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C:\Users\jatpradh\Documents\Coaching\"/>
    </mc:Choice>
  </mc:AlternateContent>
  <xr:revisionPtr revIDLastSave="0" documentId="13_ncr:1_{F1A0C1F8-BC13-4FA0-BE5B-C4F812F50167}" xr6:coauthVersionLast="47" xr6:coauthVersionMax="47" xr10:uidLastSave="{00000000-0000-0000-0000-000000000000}"/>
  <bookViews>
    <workbookView xWindow="-108" yWindow="-108" windowWidth="23256" windowHeight="12576" tabRatio="891" activeTab="3" xr2:uid="{00000000-000D-0000-FFFF-FFFF00000000}"/>
  </bookViews>
  <sheets>
    <sheet name="Naive Bayes Theorem" sheetId="1" r:id="rId1"/>
    <sheet name="K Nearest Neibour" sheetId="3" r:id="rId2"/>
    <sheet name="SVM" sheetId="5" r:id="rId3"/>
    <sheet name="Linear Regression" sheetId="7" r:id="rId4"/>
    <sheet name="Logistic Regression" sheetId="8" r:id="rId5"/>
    <sheet name="Multi-Collinearity" sheetId="2" r:id="rId6"/>
    <sheet name="Outliers" sheetId="4" r:id="rId7"/>
    <sheet name="CV and Hyperparameter" sheetId="6"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112" i="3" l="1"/>
  <c r="J114" i="3"/>
  <c r="J113" i="3"/>
  <c r="J111" i="3"/>
  <c r="J110" i="3"/>
  <c r="J92" i="3"/>
  <c r="K77" i="3"/>
</calcChain>
</file>

<file path=xl/sharedStrings.xml><?xml version="1.0" encoding="utf-8"?>
<sst xmlns="http://schemas.openxmlformats.org/spreadsheetml/2006/main" count="1064" uniqueCount="711">
  <si>
    <t>Naïve Bayes Theorem</t>
  </si>
  <si>
    <t>This is a classification problem</t>
  </si>
  <si>
    <t>Reference</t>
  </si>
  <si>
    <t>https://www.geeksforgeeks.org/naive-bayes-classifiers/#:~:text=Naive%20Bayes%20classifiers%20are%20a,let%20us%20consider%20a%20dataset.</t>
  </si>
  <si>
    <t>Works as probability of an event</t>
  </si>
  <si>
    <t>Example</t>
  </si>
  <si>
    <t>x1</t>
  </si>
  <si>
    <t>x2</t>
  </si>
  <si>
    <t>x3</t>
  </si>
  <si>
    <t>…</t>
  </si>
  <si>
    <t>y</t>
  </si>
  <si>
    <t>time</t>
  </si>
  <si>
    <t>rule</t>
  </si>
  <si>
    <t>Decision</t>
  </si>
  <si>
    <t>Say you have go to a Party outside based on certain condition</t>
  </si>
  <si>
    <t xml:space="preserve"> 12 - 6 PM</t>
  </si>
  <si>
    <t>Money</t>
  </si>
  <si>
    <t>No</t>
  </si>
  <si>
    <t xml:space="preserve">Here each of the individual independent variables are affecting y output independently . </t>
  </si>
  <si>
    <t>So in this kind of scenario we can take Naïve Bayes theorem .</t>
  </si>
  <si>
    <t>Formula</t>
  </si>
  <si>
    <t>P(A|B)</t>
  </si>
  <si>
    <t>=</t>
  </si>
  <si>
    <t>P(A) * P(B|A) / P(B)</t>
  </si>
  <si>
    <t>Detail Explaination with Example</t>
  </si>
  <si>
    <t>Outlook</t>
  </si>
  <si>
    <t>Temperature</t>
  </si>
  <si>
    <t>Humidity</t>
  </si>
  <si>
    <t>Windy</t>
  </si>
  <si>
    <t>Play Golf</t>
  </si>
  <si>
    <t>Rainy</t>
  </si>
  <si>
    <t>Overcast</t>
  </si>
  <si>
    <t>Sunny</t>
  </si>
  <si>
    <t>Hot</t>
  </si>
  <si>
    <t>Mild</t>
  </si>
  <si>
    <t>Cool</t>
  </si>
  <si>
    <t>High</t>
  </si>
  <si>
    <t>Normal</t>
  </si>
  <si>
    <t>False</t>
  </si>
  <si>
    <t>True</t>
  </si>
  <si>
    <t>Yes</t>
  </si>
  <si>
    <t>Here intutition is :</t>
  </si>
  <si>
    <t>Class Variable</t>
  </si>
  <si>
    <t>Multiple features</t>
  </si>
  <si>
    <t>y =</t>
  </si>
  <si>
    <t>X =</t>
  </si>
  <si>
    <t>X = ( Rainy , Hot , High , False )</t>
  </si>
  <si>
    <t>y = No</t>
  </si>
  <si>
    <t>X = x1,x2,x3,x4….....,xn</t>
  </si>
  <si>
    <t>Output would be - Class variable with Maximum Probability value yeild the result .</t>
  </si>
  <si>
    <t>P(Yes)</t>
  </si>
  <si>
    <t>P(No)</t>
  </si>
  <si>
    <t>2 / 9</t>
  </si>
  <si>
    <t>4 / 9</t>
  </si>
  <si>
    <t>3 / 9</t>
  </si>
  <si>
    <t>3 / 5</t>
  </si>
  <si>
    <t>0 / 5</t>
  </si>
  <si>
    <t>2 / 5</t>
  </si>
  <si>
    <t>1 / 5</t>
  </si>
  <si>
    <t>6 / 9</t>
  </si>
  <si>
    <t>4 / 5</t>
  </si>
  <si>
    <t>Wind</t>
  </si>
  <si>
    <t>P(Yes) / P(No)</t>
  </si>
  <si>
    <t xml:space="preserve"> 9 / 14</t>
  </si>
  <si>
    <t>5 / 14</t>
  </si>
  <si>
    <t>Now Calculate with Test Data :</t>
  </si>
  <si>
    <t>today = (Sunny, Hot, Normal, False)</t>
  </si>
  <si>
    <t xml:space="preserve">P ( Yes | today ) </t>
  </si>
  <si>
    <t xml:space="preserve">P ( No | today ) </t>
  </si>
  <si>
    <t xml:space="preserve">P ( Y | today ) </t>
  </si>
  <si>
    <t>P(S/y)*P(H/y)*P(N/y)*P(F/y) * P(y) / P(S)*P(H)*P(N)*P(F)</t>
  </si>
  <si>
    <t xml:space="preserve">P ( N | today ) </t>
  </si>
  <si>
    <t>P(S/n)*P(H/n)*P(N/n)*P(F/n) * P(n) / P(S)*P(H)*P(N)*P(F)</t>
  </si>
  <si>
    <t>3 / 5 * 2 / 5 * 1 / 5 * 2 / 5 * 5 / 14</t>
  </si>
  <si>
    <t>2 / 9 * 2 / 9 * 6 / 9 * 6 / 9 * 9 / 14</t>
  </si>
  <si>
    <t>~ 0.0141</t>
  </si>
  <si>
    <t>~ 0.0068</t>
  </si>
  <si>
    <t>So today you can play Golf</t>
  </si>
  <si>
    <t>Q - 1</t>
  </si>
  <si>
    <t>Q - 2</t>
  </si>
  <si>
    <t>today = (Overcast, Mild, High, False)</t>
  </si>
  <si>
    <t>4 / 9 * 4 / 9 * 3 / 9 * 6 / 9 * 9 / 14</t>
  </si>
  <si>
    <t>~ 0.0282</t>
  </si>
  <si>
    <t>0 / 5 * 2 / 5 * 4 / 5 * 2 / 5 * 5 / 14</t>
  </si>
  <si>
    <t>~ 0</t>
  </si>
  <si>
    <t>Advantage</t>
  </si>
  <si>
    <t>Extremely fast for both training and prediction as they don't have to learn to create separate class</t>
  </si>
  <si>
    <t>probability prediction</t>
  </si>
  <si>
    <t>easy to interprete</t>
  </si>
  <si>
    <t>fewer parameter to tune</t>
  </si>
  <si>
    <t>Disadvantage</t>
  </si>
  <si>
    <t>NB assumes always that the features independent of each other which is not always the scenario .</t>
  </si>
  <si>
    <t>ZERO FREQUENCY - if the category of any categorical variable is not seen in training dataset even once , then model assign a zero probability to that category and then a prediction cann't be made .</t>
  </si>
  <si>
    <t>Other NBs :</t>
  </si>
  <si>
    <t xml:space="preserve">For continuous data use below Naïve Bayes theorem classifiers </t>
  </si>
  <si>
    <t>Gaussian Distribution Naïve Bayes</t>
  </si>
  <si>
    <t>Multinomial Naïve Bayes</t>
  </si>
  <si>
    <t>Bernoulli Naïve Bayes</t>
  </si>
  <si>
    <t>What if the relation between independent variables - x1 &amp; x2</t>
  </si>
  <si>
    <t xml:space="preserve"> - Huge Corelation ( Multi collinearity )</t>
  </si>
  <si>
    <t>y = m1x1 + m2x2 + c</t>
  </si>
  <si>
    <t xml:space="preserve">Increase in m1 and decrease in m2 lead to bias . </t>
  </si>
  <si>
    <t>Dataset shouldn't preseve multi-collinearity</t>
  </si>
  <si>
    <t>Multi-Collinearity</t>
  </si>
  <si>
    <t>How to find if independent variables are multi-collinear or not ?</t>
  </si>
  <si>
    <t xml:space="preserve"> - Collinear graph</t>
  </si>
  <si>
    <t xml:space="preserve"> - heatmap</t>
  </si>
  <si>
    <t>+1</t>
  </si>
  <si>
    <t>+0.9</t>
  </si>
  <si>
    <t>Highly corelated</t>
  </si>
  <si>
    <t>1 ) Corelation result :</t>
  </si>
  <si>
    <t>2 ) Variance Inflation Factor (VIF ) :</t>
  </si>
  <si>
    <t xml:space="preserve">VIF = </t>
  </si>
  <si>
    <t>1 / ( 1 - R2 )</t>
  </si>
  <si>
    <t xml:space="preserve"> - if VIF &gt;= 10 , extremely corelated</t>
  </si>
  <si>
    <t xml:space="preserve"> - So you can find heavy co-relation between x1 &amp; x2</t>
  </si>
  <si>
    <t xml:space="preserve">What is regresssion - To find out the relation </t>
  </si>
  <si>
    <t>****Points to Remember :</t>
  </si>
  <si>
    <t>x2 = mx1 + c</t>
  </si>
  <si>
    <t>R2 = 0.9 or 0.95</t>
  </si>
  <si>
    <t xml:space="preserve">x1 &amp; x2 - Independent variables and able to regress or able to make a relation </t>
  </si>
  <si>
    <t>VIF = 1 / ( 1- 0.95 )  = 1 / 0.05 = 20</t>
  </si>
  <si>
    <t>Corelation : defines relation</t>
  </si>
  <si>
    <t>R2 : defines accuracy</t>
  </si>
  <si>
    <t>So x1 &amp; x2 are highly corelated or having multi-colinearity</t>
  </si>
  <si>
    <t>[ 0 , 1 ]</t>
  </si>
  <si>
    <t>[ -1 , + 1 ]</t>
  </si>
  <si>
    <t>Example :</t>
  </si>
  <si>
    <t>YoE</t>
  </si>
  <si>
    <t>Age</t>
  </si>
  <si>
    <t>Salary</t>
  </si>
  <si>
    <t>m1*Age + m2*YoE + c</t>
  </si>
  <si>
    <t>m1 * Age + c</t>
  </si>
  <si>
    <t>-</t>
  </si>
  <si>
    <t>YoE + 15 = Age</t>
  </si>
  <si>
    <t>They are collinear</t>
  </si>
  <si>
    <t>m1 = 1 , c = -15</t>
  </si>
  <si>
    <t>VIF &gt; 10</t>
  </si>
  <si>
    <t>So NO need to take both the columns , remove Age</t>
  </si>
  <si>
    <t>What will you do , if Multi colinearity present ?</t>
  </si>
  <si>
    <t>Remove corelated columns</t>
  </si>
  <si>
    <t>or</t>
  </si>
  <si>
    <t>Do PCA</t>
  </si>
  <si>
    <t xml:space="preserve">Reference </t>
  </si>
  <si>
    <t>https://www.analyticsvidhya.com/blog/2020/03/what-is-multicollinearity/</t>
  </si>
  <si>
    <t>https://www.analyticsvidhya.com/blog/2021/01/a-quick-introduction-to-k-nearest-neighbor-knn-classification-using-python/</t>
  </si>
  <si>
    <t>We always find the relationship between independent &amp; dependent variable</t>
  </si>
  <si>
    <t>Name</t>
  </si>
  <si>
    <t>Exp</t>
  </si>
  <si>
    <t>Adress</t>
  </si>
  <si>
    <t>Whethere applicable for a loan or not ?</t>
  </si>
  <si>
    <t>Jyoti</t>
  </si>
  <si>
    <t>fad</t>
  </si>
  <si>
    <t>15K</t>
  </si>
  <si>
    <t>Y</t>
  </si>
  <si>
    <t>Nana</t>
  </si>
  <si>
    <t>17K</t>
  </si>
  <si>
    <t>Jateen</t>
  </si>
  <si>
    <t>14K</t>
  </si>
  <si>
    <t>N</t>
  </si>
  <si>
    <t>X</t>
  </si>
  <si>
    <t xml:space="preserve"> - High Chances of overfitting .</t>
  </si>
  <si>
    <t>y = mx + c</t>
  </si>
  <si>
    <t>Here we are not trying to find relation between independent and dependent , but between independent-to-independent .</t>
  </si>
  <si>
    <t>y = mx+c</t>
  </si>
  <si>
    <t>Highly corelated date</t>
  </si>
  <si>
    <t>Question</t>
  </si>
  <si>
    <t>Financial Condition</t>
  </si>
  <si>
    <r>
      <t>P(S/y)*P(H/y)*P(N/y)*P(F/y) *</t>
    </r>
    <r>
      <rPr>
        <b/>
        <sz val="11"/>
        <color theme="1"/>
        <rFont val="Calibri"/>
        <family val="2"/>
        <scheme val="minor"/>
      </rPr>
      <t xml:space="preserve"> P(y) / P(S)*P(H)*P(N)*P(F)</t>
    </r>
  </si>
  <si>
    <t>Outlier(s)</t>
  </si>
  <si>
    <t>Boxplot</t>
  </si>
  <si>
    <t>Scatterplot</t>
  </si>
  <si>
    <t>IQR</t>
  </si>
  <si>
    <t>Z-score</t>
  </si>
  <si>
    <t>Min</t>
  </si>
  <si>
    <t>Max</t>
  </si>
  <si>
    <t>upper_llimit</t>
  </si>
  <si>
    <t>lower_llimit</t>
  </si>
  <si>
    <t>q3 = 75%</t>
  </si>
  <si>
    <t>q1 = 25%</t>
  </si>
  <si>
    <t>q3 = 85%</t>
  </si>
  <si>
    <t>q1 = 15%</t>
  </si>
  <si>
    <t>= Q3 + 1.5 * ( q3 - q1 )</t>
  </si>
  <si>
    <t>= Q1 - 1.5 * ( q3 - q1 )</t>
  </si>
  <si>
    <t>This Algorithm can be applied both for Classification and Regressoin problems</t>
  </si>
  <si>
    <t>K Nearest Neighbour - What is 'K' here ?</t>
  </si>
  <si>
    <t>Theoritical Concept</t>
  </si>
  <si>
    <t>K here is a value or a number = how many no. of nearest points .</t>
  </si>
  <si>
    <t>Class-1</t>
  </si>
  <si>
    <t>Class-2</t>
  </si>
  <si>
    <t>???</t>
  </si>
  <si>
    <t>K = 3</t>
  </si>
  <si>
    <t>Try finding the distances of all the points with the new data point</t>
  </si>
  <si>
    <t>What is the eye catch point here</t>
  </si>
  <si>
    <t xml:space="preserve"> - You got 3 nearest point .</t>
  </si>
  <si>
    <t>Those 3 nearest points - which ever class they belong to , the new data also will belong to that class</t>
  </si>
  <si>
    <t>What if K = 4</t>
  </si>
  <si>
    <t>Mean , Median ….</t>
  </si>
  <si>
    <t>In ML , this algorithm is called as Lazy Learner Algorithm</t>
  </si>
  <si>
    <t>Any new dataset comes for prediction , always it calculates the distance of the new point with all the points exists .</t>
  </si>
  <si>
    <t>How this distance will be calculated .</t>
  </si>
  <si>
    <t>Euclidian Distance = (x2-x1)2 + (y2-y1)2</t>
  </si>
  <si>
    <t>if it is 2D</t>
  </si>
  <si>
    <t>if it is 3D</t>
  </si>
  <si>
    <t>Generally we take odd values , else in even values say 2 classes output comes , then we won't be able to decide which class the new dataset belongs to</t>
  </si>
  <si>
    <t xml:space="preserve">When classifying to more than two groups or when using an even value for k, it might be necessary to break a tie in the number of nearest neighbors. </t>
  </si>
  <si>
    <t>Options are 'random', which selects a random tiebreaker, and 'nearest', which uses the nearest neighbor among the tied groups to break the tie</t>
  </si>
  <si>
    <t>What if K value is EVEN ?</t>
  </si>
  <si>
    <t>(x2 - x1)2 + (y2-y1)2 + (z2-z1)2</t>
  </si>
  <si>
    <t>In binary classification problems, it is recommended to use the odd values of k in the kNN as it prevents the tie</t>
  </si>
  <si>
    <t>Why it is called as Lazy learner ?</t>
  </si>
  <si>
    <t>Because it does no training at all when you supply the training data. At training time, all it is doing is storing the complete data set but it does not do any calculations at this point.</t>
  </si>
  <si>
    <t>Break the tie to choose the class</t>
  </si>
  <si>
    <t>Choosing K = 1,3,5,…...19</t>
  </si>
  <si>
    <t>1KB</t>
  </si>
  <si>
    <t>save the data</t>
  </si>
  <si>
    <t>50MB</t>
  </si>
  <si>
    <t>When to select this model while training ML algorithm ?</t>
  </si>
  <si>
    <t>When the datasize is small or in MBs .</t>
  </si>
  <si>
    <t>Distances</t>
  </si>
  <si>
    <t>Euclidian Distance</t>
  </si>
  <si>
    <t>Hamming Distance</t>
  </si>
  <si>
    <t>Manhattan Distance</t>
  </si>
  <si>
    <t>(x1,y1)</t>
  </si>
  <si>
    <t>(x2,y2)</t>
  </si>
  <si>
    <t>We use this for Categorical Dataset</t>
  </si>
  <si>
    <t>Pradyumna</t>
  </si>
  <si>
    <t>String distance / Character by Character distance</t>
  </si>
  <si>
    <t>a</t>
  </si>
  <si>
    <t>b</t>
  </si>
  <si>
    <t>c</t>
  </si>
  <si>
    <t>d</t>
  </si>
  <si>
    <t>x</t>
  </si>
  <si>
    <t>e</t>
  </si>
  <si>
    <t>f</t>
  </si>
  <si>
    <t>Distance</t>
  </si>
  <si>
    <t>Example-1</t>
  </si>
  <si>
    <t>Example-2</t>
  </si>
  <si>
    <t>abcd</t>
  </si>
  <si>
    <t>abce</t>
  </si>
  <si>
    <t>abde</t>
  </si>
  <si>
    <t>xyza</t>
  </si>
  <si>
    <t>xyba</t>
  </si>
  <si>
    <t>xyca</t>
  </si>
  <si>
    <t>Output(y)</t>
  </si>
  <si>
    <t>xacd</t>
  </si>
  <si>
    <t xml:space="preserve"> ??? </t>
  </si>
  <si>
    <t>New Data</t>
  </si>
  <si>
    <t xml:space="preserve"> = 1 + 1 + 0 + 0 </t>
  </si>
  <si>
    <t>Let's say k=3</t>
  </si>
  <si>
    <t>Example-3</t>
  </si>
  <si>
    <t>Class (y )</t>
  </si>
  <si>
    <t>(1,1)</t>
  </si>
  <si>
    <t>(2,1)</t>
  </si>
  <si>
    <t>(2,2)</t>
  </si>
  <si>
    <t>(1,2)</t>
  </si>
  <si>
    <t>(2,3)</t>
  </si>
  <si>
    <t>2,3</t>
  </si>
  <si>
    <t>1,2</t>
  </si>
  <si>
    <t>2,2</t>
  </si>
  <si>
    <t>1,1</t>
  </si>
  <si>
    <t>2,1</t>
  </si>
  <si>
    <t>Say K=3</t>
  </si>
  <si>
    <t>(5,4)</t>
  </si>
  <si>
    <t>5,4</t>
  </si>
  <si>
    <t>City block distance</t>
  </si>
  <si>
    <t>absolute distance</t>
  </si>
  <si>
    <t>Street-1</t>
  </si>
  <si>
    <t>Street-10</t>
  </si>
  <si>
    <t>What type of distance would you choose ?</t>
  </si>
  <si>
    <t>Within Bangalore</t>
  </si>
  <si>
    <t>Bangalore - Chennai</t>
  </si>
  <si>
    <t>Manhattan</t>
  </si>
  <si>
    <t>Euclidian</t>
  </si>
  <si>
    <t>Pros</t>
  </si>
  <si>
    <t>Applicable for both Classification and Regression problem</t>
  </si>
  <si>
    <t>Simple and easy to implement</t>
  </si>
  <si>
    <t>Mathematics wise it's very easy .</t>
  </si>
  <si>
    <t>Not much time taking process in training phase .</t>
  </si>
  <si>
    <t>Cons</t>
  </si>
  <si>
    <t>Finding optimum value of K</t>
  </si>
  <si>
    <t>Time taking process when the new test data sample will come .</t>
  </si>
  <si>
    <t xml:space="preserve">Not suitable for high dimension data </t>
  </si>
  <si>
    <t>No need to do any kind of hyperparameter tuning</t>
  </si>
  <si>
    <t>Different ways to perform KNN</t>
  </si>
  <si>
    <t>More data leads to space constraints .</t>
  </si>
  <si>
    <t>That might reduce space and time constraints</t>
  </si>
  <si>
    <t>Less computation time</t>
  </si>
  <si>
    <t>A ) k-Dimensional Tree ( KD Tree )</t>
  </si>
  <si>
    <t>Dataset</t>
  </si>
  <si>
    <t>(1,2) , (2,3) , (3,4) , (3,6),(4,2) , ( 5,7 ) , (6,8) , (7,5),(8,5),(9,1),(9,3)</t>
  </si>
  <si>
    <t>k = 2</t>
  </si>
  <si>
    <t>(6,8) ??</t>
  </si>
  <si>
    <t xml:space="preserve"> - Sort the data</t>
  </si>
  <si>
    <r>
      <t>1,2,3,4,</t>
    </r>
    <r>
      <rPr>
        <sz val="11"/>
        <color rgb="FFFF0000"/>
        <rFont val="Calibri"/>
        <family val="2"/>
        <scheme val="minor"/>
      </rPr>
      <t>5</t>
    </r>
    <r>
      <rPr>
        <sz val="11"/>
        <color theme="1"/>
        <rFont val="Calibri"/>
        <family val="2"/>
        <scheme val="minor"/>
      </rPr>
      <t>,6,7,8,9</t>
    </r>
  </si>
  <si>
    <t>(5,7)</t>
  </si>
  <si>
    <t>1,2) , (2,3) , (3,4) , (3,6),(4,2)</t>
  </si>
  <si>
    <t>(6,8) , (7,5),(8,5),(9,1),(9,3)</t>
  </si>
  <si>
    <t>Every steps you are ignoring your dataset by /2</t>
  </si>
  <si>
    <t>B ) Ball Tree</t>
  </si>
  <si>
    <t xml:space="preserve"> - Find the median and search the test data in proper side</t>
  </si>
  <si>
    <t>(10,5)</t>
  </si>
  <si>
    <t>Cluster way</t>
  </si>
  <si>
    <t>Divide the data into many clusters</t>
  </si>
  <si>
    <t>One point cann't be on all the clusters , it will be present only in one cluster</t>
  </si>
  <si>
    <t>All the data points must belong to atleast any one of the clusters</t>
  </si>
  <si>
    <t>What is the technique to be used to make these clusters ?</t>
  </si>
  <si>
    <t>KNN</t>
  </si>
  <si>
    <t>How to find K value in KNN algorithm ?</t>
  </si>
  <si>
    <t>Hyperparameter tuning / GridsearchCV</t>
  </si>
  <si>
    <t>SVM</t>
  </si>
  <si>
    <t>Server Vector Machine</t>
  </si>
  <si>
    <t>This is applicable both for Classification and Regression type of dataset</t>
  </si>
  <si>
    <t>SVC</t>
  </si>
  <si>
    <t>SVR</t>
  </si>
  <si>
    <t xml:space="preserve">[Server Vector Classifier ] </t>
  </si>
  <si>
    <t>[Server Vector Regression]</t>
  </si>
  <si>
    <t>When do we need to use this concept in Machine Learning Problem ?</t>
  </si>
  <si>
    <t>When you don't have any knowledge about the data .</t>
  </si>
  <si>
    <t>Your data is Non-Linear</t>
  </si>
  <si>
    <t>What is Non-Linear Data ?</t>
  </si>
  <si>
    <t>Linear Data</t>
  </si>
  <si>
    <t>Non-Linear Data</t>
  </si>
  <si>
    <t>Concepts</t>
  </si>
  <si>
    <t>Hyperplane</t>
  </si>
  <si>
    <t>Marginal plane</t>
  </si>
  <si>
    <t>Margins</t>
  </si>
  <si>
    <t>Maginal plane</t>
  </si>
  <si>
    <t>Server Vectors</t>
  </si>
  <si>
    <t>Distance between Hperplane and Marginal plane</t>
  </si>
  <si>
    <t>The line which runs via server vector points</t>
  </si>
  <si>
    <t>This line exactly divides 2 marginal planes</t>
  </si>
  <si>
    <t>Maginal distance</t>
  </si>
  <si>
    <t>I can draw lines like this also , then why I am choosing the above one ?</t>
  </si>
  <si>
    <t>You have to make sure that you Marginal Distance will be always maximum .</t>
  </si>
  <si>
    <t>Why this algorithm is called as Server Vectors ?</t>
  </si>
  <si>
    <t>The hyperplane what ever you are creating , this creates a boundary line</t>
  </si>
  <si>
    <t>It is drawn based on the nearest points present with respect to the opponent class</t>
  </si>
  <si>
    <t>All nearest points to all the opponent classes . Responsible for separating data . These are data points .</t>
  </si>
  <si>
    <t>What if my data is Non-Linear</t>
  </si>
  <si>
    <t>Transforom low dimension data to high dimension</t>
  </si>
  <si>
    <t>And then draw the hyperplane</t>
  </si>
  <si>
    <t>2D</t>
  </si>
  <si>
    <t>x3 = (x1)2 + (x2)2</t>
  </si>
  <si>
    <t>3D</t>
  </si>
  <si>
    <t>hyperplane</t>
  </si>
  <si>
    <t>Place your plane separator</t>
  </si>
  <si>
    <t>z = 2x2 + 5y3</t>
  </si>
  <si>
    <t>Why cann't we use Linear Regression</t>
  </si>
  <si>
    <t>Uses probabilitic claculation</t>
  </si>
  <si>
    <t>Increase or elevate the dimension to make space</t>
  </si>
  <si>
    <t>https://stackabuse.com/implementing-svm-and-kernel-svm-with-pythons-scikit-learn/</t>
  </si>
  <si>
    <t>https://www.analyticsvidhya.com/blog/2017/09/understaing-support-vector-machine-example-code/</t>
  </si>
  <si>
    <t>https://www.youtube.com/watch?v=KHC2qGUthGM</t>
  </si>
  <si>
    <t>Soft/Hard Margin</t>
  </si>
  <si>
    <r>
      <rPr>
        <b/>
        <sz val="11"/>
        <color theme="1"/>
        <rFont val="Calibri"/>
        <family val="2"/>
        <scheme val="minor"/>
      </rPr>
      <t>C</t>
    </r>
    <r>
      <rPr>
        <sz val="11"/>
        <color theme="1"/>
        <rFont val="Calibri"/>
        <family val="2"/>
        <scheme val="minor"/>
      </rPr>
      <t xml:space="preserve"> - Regularization value</t>
    </r>
  </si>
  <si>
    <t>C Value</t>
  </si>
  <si>
    <t>https://www.youtube.com/watch?v=uWbgLWnNTrw</t>
  </si>
  <si>
    <t>Grid Search CV</t>
  </si>
  <si>
    <t>Randomize Search CV</t>
  </si>
  <si>
    <t>Small number of hyperparameters</t>
  </si>
  <si>
    <t>High number of hyperparameters</t>
  </si>
  <si>
    <t>Slower</t>
  </si>
  <si>
    <t>Faster</t>
  </si>
  <si>
    <t xml:space="preserve">We define the combinations and do training of the model </t>
  </si>
  <si>
    <t>The model selects the combinations randomly</t>
  </si>
  <si>
    <t xml:space="preserve">Grid Search is always recommended </t>
  </si>
  <si>
    <t>Cross Validation</t>
  </si>
  <si>
    <t>To avoid overfitting</t>
  </si>
  <si>
    <t>Soft Margin , Hard Margin , C value , Gamma</t>
  </si>
  <si>
    <r>
      <rPr>
        <b/>
        <sz val="11"/>
        <color theme="1"/>
        <rFont val="Calibri"/>
        <family val="2"/>
        <scheme val="minor"/>
      </rPr>
      <t>Gamma</t>
    </r>
    <r>
      <rPr>
        <sz val="11"/>
        <color theme="1"/>
        <rFont val="Calibri"/>
        <family val="2"/>
        <scheme val="minor"/>
      </rPr>
      <t xml:space="preserve"> - only for RBF kernel</t>
    </r>
  </si>
  <si>
    <t>Penalizing the equation</t>
  </si>
  <si>
    <t>How does this transformation takes place ?</t>
  </si>
  <si>
    <t>1D</t>
  </si>
  <si>
    <t>Mathematical formulae</t>
  </si>
  <si>
    <t>y = f(x) = x2</t>
  </si>
  <si>
    <t>4D</t>
  </si>
  <si>
    <t>1              2</t>
  </si>
  <si>
    <t>What are the types of Kernel</t>
  </si>
  <si>
    <r>
      <t xml:space="preserve">This solution can be achieved by </t>
    </r>
    <r>
      <rPr>
        <b/>
        <sz val="11"/>
        <color theme="1"/>
        <rFont val="Calibri"/>
        <family val="2"/>
        <scheme val="minor"/>
      </rPr>
      <t>Kernel trick</t>
    </r>
  </si>
  <si>
    <t>RBF Kernel</t>
  </si>
  <si>
    <t>Polynomial Kernel</t>
  </si>
  <si>
    <t>Sigmoid Kernel</t>
  </si>
  <si>
    <t>Linear Kernel</t>
  </si>
  <si>
    <t>f(x1,x2)</t>
  </si>
  <si>
    <t xml:space="preserve"> = (  x1T . x2 + 1 )d</t>
  </si>
  <si>
    <t>d = dimension</t>
  </si>
  <si>
    <t xml:space="preserve"> =&gt; y = f(x1,x2)</t>
  </si>
  <si>
    <t>x1**2</t>
  </si>
  <si>
    <t>x1x2</t>
  </si>
  <si>
    <t>x2**2</t>
  </si>
  <si>
    <t>Let's say your original data is like this</t>
  </si>
  <si>
    <t xml:space="preserve"> y</t>
  </si>
  <si>
    <t>2 features and 1 output</t>
  </si>
  <si>
    <t>5 features and 1 output</t>
  </si>
  <si>
    <t>z = x1*x2</t>
  </si>
  <si>
    <t>Say</t>
  </si>
  <si>
    <t>3 features and 1 output</t>
  </si>
  <si>
    <t>Advantages</t>
  </si>
  <si>
    <t>SVM is good when we don't have any knowledge about the data</t>
  </si>
  <si>
    <t>Overfitting is less</t>
  </si>
  <si>
    <t>Kernel trick is the strength of SVM</t>
  </si>
  <si>
    <t>Disadvantages</t>
  </si>
  <si>
    <t>( Training is good and test data gives good result )</t>
  </si>
  <si>
    <t>Training time for larger dataset is high .</t>
  </si>
  <si>
    <t>It's very difficult to choose a good kernel function .</t>
  </si>
  <si>
    <t>Linear Regresssion</t>
  </si>
  <si>
    <t>…...</t>
  </si>
  <si>
    <t>The  data will be in linear mode .</t>
  </si>
  <si>
    <t>You can form an linear equation y = m1x1 + m2x2 + m3x3 + c</t>
  </si>
  <si>
    <t>What is Regression ?</t>
  </si>
  <si>
    <t xml:space="preserve">It contains continuous data </t>
  </si>
  <si>
    <t>Make a relationship between independent variable and dependent variable</t>
  </si>
  <si>
    <t>Linear</t>
  </si>
  <si>
    <t>Regression</t>
  </si>
  <si>
    <t>discrete</t>
  </si>
  <si>
    <t>continuous</t>
  </si>
  <si>
    <t>This may contain non-whole value . And this can be present under certain thresold range .</t>
  </si>
  <si>
    <t>How many members are there in your family</t>
  </si>
  <si>
    <t>How many bank accounts you have .</t>
  </si>
  <si>
    <t>Which you can count fully or a whole value . Data range is 0 to ininity .</t>
  </si>
  <si>
    <t>Tell me the heights of person in your project</t>
  </si>
  <si>
    <t>5.1 , 5.4 , 6.1….....20 people are there</t>
  </si>
  <si>
    <t xml:space="preserve">[ 4.8 , 6.2 ] </t>
  </si>
  <si>
    <t>Independent variable</t>
  </si>
  <si>
    <t>Dependent variable</t>
  </si>
  <si>
    <t>Weight</t>
  </si>
  <si>
    <t>Height</t>
  </si>
  <si>
    <t>5.4'</t>
  </si>
  <si>
    <t>5.6'</t>
  </si>
  <si>
    <t>5.7'</t>
  </si>
  <si>
    <t>5.8'</t>
  </si>
  <si>
    <t>5.9'</t>
  </si>
  <si>
    <t>5.10'</t>
  </si>
  <si>
    <t>6.2'</t>
  </si>
  <si>
    <t>6.1'</t>
  </si>
  <si>
    <t>y = x + 2</t>
  </si>
  <si>
    <t>equation of the straight line</t>
  </si>
  <si>
    <t>m - co-efficient</t>
  </si>
  <si>
    <t>c - intercept</t>
  </si>
  <si>
    <t>What is the value of y when x = 0</t>
  </si>
  <si>
    <t>slope</t>
  </si>
  <si>
    <t>y = 1.2 * x</t>
  </si>
  <si>
    <t xml:space="preserve">Best fit line or Generalized line </t>
  </si>
  <si>
    <t>m = thetta value</t>
  </si>
  <si>
    <t>yellow - train data</t>
  </si>
  <si>
    <t>What is a model contain - Model contains weight(data) equation values in the form of binary format .</t>
  </si>
  <si>
    <t xml:space="preserve">we make the model / make the equation </t>
  </si>
  <si>
    <t>blue - test data</t>
  </si>
  <si>
    <t>Here 70,80 are the actual value</t>
  </si>
  <si>
    <r>
      <t xml:space="preserve">But when you are putting this to the model , </t>
    </r>
    <r>
      <rPr>
        <sz val="11"/>
        <color rgb="FFFF0000"/>
        <rFont val="Calibri"/>
        <family val="2"/>
        <scheme val="minor"/>
      </rPr>
      <t>xx,yy</t>
    </r>
    <r>
      <rPr>
        <sz val="11"/>
        <color theme="1"/>
        <rFont val="Calibri"/>
        <family val="2"/>
        <scheme val="minor"/>
      </rPr>
      <t xml:space="preserve"> value</t>
    </r>
  </si>
  <si>
    <t>predicted values</t>
  </si>
  <si>
    <t>xx</t>
  </si>
  <si>
    <t>yy</t>
  </si>
  <si>
    <t xml:space="preserve"> = actual value - predicted value</t>
  </si>
  <si>
    <t>only one observation</t>
  </si>
  <si>
    <t>Cost Function</t>
  </si>
  <si>
    <t>Combined observation of all test dataset</t>
  </si>
  <si>
    <t>Error / Loss</t>
  </si>
  <si>
    <t>Minimize the error or loss</t>
  </si>
  <si>
    <t xml:space="preserve"> = all Error</t>
  </si>
  <si>
    <t>y = 2x</t>
  </si>
  <si>
    <t>y = 2*x + 1</t>
  </si>
  <si>
    <t>Adjust the parameter - m &amp; c</t>
  </si>
  <si>
    <t>Make a best fit line</t>
  </si>
  <si>
    <t>It won't run for all the combination .</t>
  </si>
  <si>
    <t>Randomly pick the values from our defined values .</t>
  </si>
  <si>
    <t>10 , 100 times iteration , that many no. of combination it will take .</t>
  </si>
  <si>
    <t>Good when data size is small</t>
  </si>
  <si>
    <t>Good when more data like 10M records</t>
  </si>
  <si>
    <t>Gradient Descent</t>
  </si>
  <si>
    <t xml:space="preserve"> ( e , m , c )</t>
  </si>
  <si>
    <t>We have to make the error leading towards local minima point , so that</t>
  </si>
  <si>
    <t>de/dm = 0</t>
  </si>
  <si>
    <t>de/dc = 0</t>
  </si>
  <si>
    <t>de -&gt; Rate of change of error</t>
  </si>
  <si>
    <t>English meaning is "Finding out relation between datda sets"</t>
  </si>
  <si>
    <t>tan(thetta) = dy/dx</t>
  </si>
  <si>
    <t>How to get best fitline</t>
  </si>
  <si>
    <t>Statistical approach</t>
  </si>
  <si>
    <t>Gradient approach</t>
  </si>
  <si>
    <t>So how to find best fit line out of 100 lines you can draw</t>
  </si>
  <si>
    <t>by learning parameter - m and c</t>
  </si>
  <si>
    <t xml:space="preserve">if error : </t>
  </si>
  <si>
    <t>change the value of m &amp; c</t>
  </si>
  <si>
    <t>again error ?</t>
  </si>
  <si>
    <t>Link : https://images.app.goo.gl/3bj47HJW5qYzpS579</t>
  </si>
  <si>
    <t>This is called learning - Adjusting m and c value w.r.t. error .</t>
  </si>
  <si>
    <t>when slope = 0</t>
  </si>
  <si>
    <t>Stop learning</t>
  </si>
  <si>
    <t>Best fit line is formed</t>
  </si>
  <si>
    <t>Mathematical Intutition</t>
  </si>
  <si>
    <t>L1</t>
  </si>
  <si>
    <t>L2</t>
  </si>
  <si>
    <t>L3</t>
  </si>
  <si>
    <t>Let's say L1 is our best fit line</t>
  </si>
  <si>
    <t>Residual</t>
  </si>
  <si>
    <t>data points</t>
  </si>
  <si>
    <t>expected/actual value</t>
  </si>
  <si>
    <t>predicted value</t>
  </si>
  <si>
    <t>residual</t>
  </si>
  <si>
    <t>relation</t>
  </si>
  <si>
    <t>y=mx+c</t>
  </si>
  <si>
    <t xml:space="preserve"> = &gt; r = y - ( mx + c )</t>
  </si>
  <si>
    <t xml:space="preserve"> = mx + c</t>
  </si>
  <si>
    <t xml:space="preserve"> y = x3</t>
  </si>
  <si>
    <t>dy/dx = 3.x**2</t>
  </si>
  <si>
    <t>Apply differentiation</t>
  </si>
  <si>
    <t>here</t>
  </si>
  <si>
    <t>For getting best fitline , residual should be minimum . The minima of a function occurs when the derivative ( dy/dx=0 ) is 0 . So equate corressponding derivative to 0 .</t>
  </si>
  <si>
    <t>How did you equate to this equation ?</t>
  </si>
  <si>
    <t>R = r2 =</t>
  </si>
  <si>
    <t>(a+b)2 = a2 + b2 + 2ab</t>
  </si>
  <si>
    <t>(a-b)2 = a2 + b2  - 2ab</t>
  </si>
  <si>
    <t>y2 + (mx+b)2 - 2.y.(mx+b)</t>
  </si>
  <si>
    <t>y2 + m2x2 + b2 + 2mxb - 2ymx - 2yb</t>
  </si>
  <si>
    <t xml:space="preserve">dR/dm = </t>
  </si>
  <si>
    <t>0 + 2mx2 + 0 + 2xb - 2yx - 0</t>
  </si>
  <si>
    <t>2x ( mx + b - y )</t>
  </si>
  <si>
    <t xml:space="preserve">dR/db = </t>
  </si>
  <si>
    <t>2(mx+b-y)</t>
  </si>
  <si>
    <t>Learning Equation</t>
  </si>
  <si>
    <t>loss is error term</t>
  </si>
  <si>
    <t>DE -&gt; error</t>
  </si>
  <si>
    <t>n -&gt; learning rate</t>
  </si>
  <si>
    <t>hyperparameter value</t>
  </si>
  <si>
    <t>You can change the value of m slowly by adjusting learning rate 'n' .</t>
  </si>
  <si>
    <t>You cann't initiate this value to : 10 . Else m value will be very high .</t>
  </si>
  <si>
    <t>Learning rate should be between : 0.00001 to 10</t>
  </si>
  <si>
    <t>Smaller learning rate is recommended to avoid overshooting while creating a model .</t>
  </si>
  <si>
    <t>Overshooting</t>
  </si>
  <si>
    <t>Sometime  , we need to initiate with m &amp; c value , then go ahead with learning rate .</t>
  </si>
  <si>
    <t>What should be our target ?</t>
  </si>
  <si>
    <t>minima value</t>
  </si>
  <si>
    <r>
      <t xml:space="preserve">Gradient Descent is an </t>
    </r>
    <r>
      <rPr>
        <b/>
        <sz val="11"/>
        <color theme="1"/>
        <rFont val="Calibri"/>
        <family val="2"/>
        <scheme val="minor"/>
      </rPr>
      <t>optimization algorithm</t>
    </r>
    <r>
      <rPr>
        <sz val="11"/>
        <color theme="1"/>
        <rFont val="Calibri"/>
        <family val="2"/>
        <scheme val="minor"/>
      </rPr>
      <t xml:space="preserve"> for finding a local minimum of a differentiable function. Gradient descent is simply used in machine learning to find the values of a function's parameters (coefficients) that minimize a cost function as far as possible.</t>
    </r>
  </si>
  <si>
    <t>continue till you get best value to get best fit line</t>
  </si>
  <si>
    <t>m is slope of best fit line</t>
  </si>
  <si>
    <t xml:space="preserve">residual = y - </t>
  </si>
  <si>
    <t>Say , instead of c we use b .</t>
  </si>
  <si>
    <t>2m + c - 6 = 0</t>
  </si>
  <si>
    <t>4m - 5c + 10 = 0</t>
  </si>
  <si>
    <t>m , c</t>
  </si>
  <si>
    <t>y = m.x1 + c</t>
  </si>
  <si>
    <t>Learning  in ML is finding new co-ordinates .</t>
  </si>
  <si>
    <t>R2 Statistics</t>
  </si>
  <si>
    <t>This is the technique used to measure your Linear Regression Model .</t>
  </si>
  <si>
    <t>R2 ( residual square )</t>
  </si>
  <si>
    <t xml:space="preserve"> = </t>
  </si>
  <si>
    <t>1 - (RSS / TSS )</t>
  </si>
  <si>
    <t>R2 value</t>
  </si>
  <si>
    <t>0.90</t>
  </si>
  <si>
    <t>Your model is 90% accurate</t>
  </si>
  <si>
    <t>0.00</t>
  </si>
  <si>
    <t>You model is worst , No data is explained .</t>
  </si>
  <si>
    <t>1.00</t>
  </si>
  <si>
    <t>Your model is 100% accurate , 100%</t>
  </si>
  <si>
    <t>data explanation</t>
  </si>
  <si>
    <t>worst</t>
  </si>
  <si>
    <t>best</t>
  </si>
  <si>
    <t>RSS</t>
  </si>
  <si>
    <t>( y -           ) 2</t>
  </si>
  <si>
    <t>y =  actual value</t>
  </si>
  <si>
    <t>y_hat = predicted</t>
  </si>
  <si>
    <t>TSS</t>
  </si>
  <si>
    <t>y_mean = mean/avg of all data points</t>
  </si>
  <si>
    <t>Residual Sum of Square</t>
  </si>
  <si>
    <t>Total Sum of Square</t>
  </si>
  <si>
    <t>It represents how much of our data is being explained by our model .</t>
  </si>
  <si>
    <t>R2 statistics = 0.75 means our model fits 75% of the total dataset .</t>
  </si>
  <si>
    <t>Can R2 value be -ve ?</t>
  </si>
  <si>
    <t>Yes possible , but with this your model will be wrong .</t>
  </si>
  <si>
    <t>Adjusted R2</t>
  </si>
  <si>
    <t>To check goodness of the best fitline .</t>
  </si>
  <si>
    <t>Simple Linear Regression</t>
  </si>
  <si>
    <t>Multiple Linear Regression</t>
  </si>
  <si>
    <t>Say you are adding few more new features to your equation .</t>
  </si>
  <si>
    <r>
      <t>y = m1x1 + m2x2 +</t>
    </r>
    <r>
      <rPr>
        <b/>
        <sz val="11"/>
        <color rgb="FFFF0000"/>
        <rFont val="Calibri"/>
        <family val="2"/>
        <scheme val="minor"/>
      </rPr>
      <t xml:space="preserve"> m3x3</t>
    </r>
    <r>
      <rPr>
        <sz val="11"/>
        <color theme="1"/>
        <rFont val="Calibri"/>
        <family val="2"/>
        <scheme val="minor"/>
      </rPr>
      <t xml:space="preserve"> + c</t>
    </r>
  </si>
  <si>
    <t>This leads to increase in R2 value , even though this feature might not be related to the output value .</t>
  </si>
  <si>
    <t>R2 increases , but Adjusted R2 decreases ( due to low Denominator value )</t>
  </si>
  <si>
    <t>When independent variable is Co-related to the output :</t>
  </si>
  <si>
    <t>R2 : Increases</t>
  </si>
  <si>
    <t>Adjusted R2 : Increases .</t>
  </si>
  <si>
    <t>R2 : Slightly decreases compared to original R2 value .</t>
  </si>
  <si>
    <t>Adjusted R2 : Decreases .</t>
  </si>
  <si>
    <r>
      <t xml:space="preserve">When independent variable is </t>
    </r>
    <r>
      <rPr>
        <b/>
        <sz val="11"/>
        <color rgb="FFFF0000"/>
        <rFont val="Calibri"/>
        <family val="2"/>
        <scheme val="minor"/>
      </rPr>
      <t>NOT</t>
    </r>
    <r>
      <rPr>
        <sz val="11"/>
        <color theme="1"/>
        <rFont val="Calibri"/>
        <family val="2"/>
        <scheme val="minor"/>
      </rPr>
      <t xml:space="preserve"> Co-related to the output :</t>
    </r>
  </si>
  <si>
    <t>R2</t>
  </si>
  <si>
    <t>R2 vs Adjusted R2</t>
  </si>
  <si>
    <t>Everytime you add an independent variable to a model , the R2 increses , even if independent variable is insignificant . It never declines .</t>
  </si>
  <si>
    <t>Ajusted R2</t>
  </si>
  <si>
    <t xml:space="preserve"> Increases only when independent variable is significant and affects dependent variable .</t>
  </si>
  <si>
    <t>Ajusted R2 =&lt; R2</t>
  </si>
  <si>
    <t xml:space="preserve">1 ) </t>
  </si>
  <si>
    <t xml:space="preserve">2 ) </t>
  </si>
  <si>
    <t xml:space="preserve">3 ) </t>
  </si>
  <si>
    <t>Doesn't depend on no. of features .</t>
  </si>
  <si>
    <t>Penalizes features .</t>
  </si>
  <si>
    <t>** Model Measurement Technique .</t>
  </si>
  <si>
    <t>Regression Problem</t>
  </si>
  <si>
    <t>Classification Problem</t>
  </si>
  <si>
    <t>Confusion Matrix.</t>
  </si>
  <si>
    <t>Regularization in Linear Regression</t>
  </si>
  <si>
    <t>Going to control the changes of m1,m2,m3…which defines the relations .</t>
  </si>
  <si>
    <t>They should be under control within some limit .</t>
  </si>
  <si>
    <t>References :</t>
  </si>
  <si>
    <t>Regularization</t>
  </si>
  <si>
    <t>https://www.analyticsvidhya.com/blog/2021/11/study-of-regularization-techniques-of-linear-model-and-its-roles/</t>
  </si>
  <si>
    <t>Reduce overfitting</t>
  </si>
  <si>
    <t>Penalizes slope</t>
  </si>
  <si>
    <t>Helps in feature selection techniques .</t>
  </si>
  <si>
    <t>Over fitting</t>
  </si>
  <si>
    <t>Training dataset</t>
  </si>
  <si>
    <t>Less error</t>
  </si>
  <si>
    <t>Testing dataset</t>
  </si>
  <si>
    <t>High error</t>
  </si>
  <si>
    <t>Under fitting</t>
  </si>
  <si>
    <t>Low bias</t>
  </si>
  <si>
    <t>High variance</t>
  </si>
  <si>
    <t>High bias</t>
  </si>
  <si>
    <t>In actual scenario model should know only the train data and shoudnlt know about test data</t>
  </si>
  <si>
    <t>Data Leakage</t>
  </si>
  <si>
    <t>Overfitting , Under fitting &amp; Data Leakage</t>
  </si>
  <si>
    <t>Prepared well</t>
  </si>
  <si>
    <t>Good Score</t>
  </si>
  <si>
    <t>Good model</t>
  </si>
  <si>
    <t>Not good score</t>
  </si>
  <si>
    <t>Overfitting</t>
  </si>
  <si>
    <t>Not prepared well</t>
  </si>
  <si>
    <t>Underfitting</t>
  </si>
  <si>
    <t>Before exam paper leaked and got the exam questions</t>
  </si>
  <si>
    <t xml:space="preserve">Data Leakage </t>
  </si>
  <si>
    <t>Control cost/loss function ( which in turn depends upon m1,m2,m3…. )</t>
  </si>
  <si>
    <t>1 ) Lasso Regression ( L1 Regularization )</t>
  </si>
  <si>
    <t>Least absolute shrinkage and selection operator</t>
  </si>
  <si>
    <r>
      <t xml:space="preserve">Penalizes the model based on the </t>
    </r>
    <r>
      <rPr>
        <b/>
        <sz val="11"/>
        <color theme="1"/>
        <rFont val="Calibri"/>
        <family val="2"/>
        <scheme val="minor"/>
      </rPr>
      <t>sum of magnitudes</t>
    </r>
    <r>
      <rPr>
        <sz val="11"/>
        <color theme="1"/>
        <rFont val="Calibri"/>
        <family val="2"/>
        <scheme val="minor"/>
      </rPr>
      <t xml:space="preserve"> of the co-efficients .</t>
    </r>
  </si>
  <si>
    <t>2 ) Ridge Regression ( L2 Regularization )</t>
  </si>
  <si>
    <r>
      <t xml:space="preserve">Penalizes the model based on the </t>
    </r>
    <r>
      <rPr>
        <b/>
        <sz val="11"/>
        <color theme="1"/>
        <rFont val="Calibri"/>
        <family val="2"/>
        <scheme val="minor"/>
      </rPr>
      <t>sum of squares of magnitudes</t>
    </r>
    <r>
      <rPr>
        <sz val="11"/>
        <color theme="1"/>
        <rFont val="Calibri"/>
        <family val="2"/>
        <scheme val="minor"/>
      </rPr>
      <t xml:space="preserve"> of the co-efficients .</t>
    </r>
  </si>
  <si>
    <t>What is Lambda :</t>
  </si>
  <si>
    <t>Should be calculated by cross validation as to what suits the model .</t>
  </si>
  <si>
    <t>Helps in feature selection</t>
  </si>
  <si>
    <t>reduces some co-efficients exactly to '0' . Some slopes will go towards 0.</t>
  </si>
  <si>
    <t xml:space="preserve">y = m1x1 + m2x2 + m3x3 + … + c </t>
  </si>
  <si>
    <t>m3 -&gt; 0</t>
  </si>
  <si>
    <t>If the value of cost function is very high , it penalizes more .</t>
  </si>
  <si>
    <t xml:space="preserve">Never makes co-efforicent value exactly to '0' . </t>
  </si>
  <si>
    <t>Thus the final model will still contains all those predictors , though with less weights .</t>
  </si>
  <si>
    <t>3 ) Elastic Net</t>
  </si>
  <si>
    <t>Combination of L1 &amp; L2</t>
  </si>
  <si>
    <t>Can be anything and it's a constant , but not a learning rate .</t>
  </si>
  <si>
    <t>Alpha :</t>
  </si>
  <si>
    <t xml:space="preserve">Alpha is a constant , not a learning rate </t>
  </si>
  <si>
    <t>[0 , 1 ]</t>
  </si>
  <si>
    <t>When to use which Regularization function :</t>
  </si>
  <si>
    <t>Preferable to use a little bit of regularization .</t>
  </si>
  <si>
    <t xml:space="preserve">Avoid plane Linear Regression </t>
  </si>
  <si>
    <t>Ridge is good by default .</t>
  </si>
  <si>
    <t>If only few features are useful - prefer use Lasso or Elastic Net . Because unnecessary features will be removed .</t>
  </si>
  <si>
    <t>Elastic Net is preferrable over Lasso since Lasso may beave erratically when the number of feature is greater than the no. of training instances or when serveral feature is strongly co-related .</t>
  </si>
  <si>
    <t>Polynomial Regression</t>
  </si>
  <si>
    <t>Linear Regression</t>
  </si>
  <si>
    <t>Multi-linear Regression</t>
  </si>
  <si>
    <t>y = m1x1+m2x2+m3x3+….+c</t>
  </si>
  <si>
    <t>Linear Graph</t>
  </si>
  <si>
    <t>Polynomial Graph</t>
  </si>
  <si>
    <t xml:space="preserve">y = m1x + m2x**2 + m3.x**3 </t>
  </si>
  <si>
    <t>m1 , m2 , m3 - are features</t>
  </si>
  <si>
    <t>x**2 , x**3 - are co-efficients</t>
  </si>
  <si>
    <t>( actually should be like y = m1.x1 + m2**2.x2+m3**3.x3)</t>
  </si>
  <si>
    <t xml:space="preserve">This means relationship between x &amp; y cann't be described </t>
  </si>
  <si>
    <t>linearly . Here comes the time to use Polynomical Regression .</t>
  </si>
  <si>
    <t>Linear in Linear Regression does not talk about the degree of the Polynomial equation in terms of the dependent variable(x). Instead, it talks about the degree of the coefficients.</t>
  </si>
  <si>
    <t>The coefficients are only of degree 1, hence the name Linear Regression.</t>
  </si>
  <si>
    <t>But in Polynomial : It talks about degree of co-efficients .</t>
  </si>
  <si>
    <t>https://towardsdatascience.com/polynomial-regression-bbe8b9d97491</t>
  </si>
  <si>
    <t>https://www.analyticsvidhya.com/blog/2021/06/linear-regression-in-machine-learning/</t>
  </si>
  <si>
    <t>https://www.analyticsvidhya.com/blog/2021/05/all-you-need-to-know-about-your-first-machine-learning-model-linear-regression/</t>
  </si>
  <si>
    <t>Logistic Regression</t>
  </si>
  <si>
    <t>Helps to solve classification problem</t>
  </si>
  <si>
    <t>Binary classification :</t>
  </si>
  <si>
    <t>probability &gt; 50% -&gt; assign to particular class</t>
  </si>
  <si>
    <t>probability &lt; 50% -&gt; assign to other class</t>
  </si>
  <si>
    <t>side</t>
  </si>
  <si>
    <t>Separator or devider</t>
  </si>
  <si>
    <t>We don't look for y-value</t>
  </si>
  <si>
    <t>We look for side</t>
  </si>
  <si>
    <t>Separating dataset</t>
  </si>
  <si>
    <t>Sigmoid Function</t>
  </si>
  <si>
    <t>Sigmoid function's ranges between 0 &lt; f(x) &lt; 1</t>
  </si>
  <si>
    <t>So it's useful to calculate the probability for Logistic function .</t>
  </si>
  <si>
    <t>It's derivative is easy to calculate than other functions during Gradient Descent calculation .</t>
  </si>
  <si>
    <t>P(x) - [0,1]</t>
  </si>
  <si>
    <t xml:space="preserve">Multinomial Logistic Regression ( No. of labels &gt; 2 ) </t>
  </si>
  <si>
    <t>We can go ahead with class with maximum probability where no. of labels &gt; 2 )</t>
  </si>
  <si>
    <t>Advantages of Logistic Regression</t>
  </si>
  <si>
    <t>Expresses relationship between independent and dependent variable .</t>
  </si>
  <si>
    <t>Very effective with linearly separable data</t>
  </si>
  <si>
    <t>Not effective with data which are not linearly separable</t>
  </si>
  <si>
    <t>Not as powerful as other classification models</t>
  </si>
  <si>
    <t>Multiclass classification are much easier to do with other algorithms than logistic regression</t>
  </si>
  <si>
    <t>It can only predict categorical outcomes .</t>
  </si>
  <si>
    <t>Evaluation of Classification Model</t>
  </si>
  <si>
    <t>Once we have a result of the classification problem , how do we measure how accurate is our classification is ? Different Matrix used are :</t>
  </si>
  <si>
    <t>Accuracy</t>
  </si>
  <si>
    <t>Recall</t>
  </si>
  <si>
    <t>Precision</t>
  </si>
  <si>
    <t>F1 Score</t>
  </si>
  <si>
    <t>Specificity</t>
  </si>
  <si>
    <t>Confusion Matrix</t>
  </si>
  <si>
    <t>But in Data Leakage , model knows about train data and also about test data .</t>
  </si>
  <si>
    <t>Pradyumna is writing M.Tech Exam</t>
  </si>
  <si>
    <t>Train ( Reading )</t>
  </si>
  <si>
    <t>Test ( exam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</si>
</sst>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sz val="10"/>
      <color rgb="FF202124"/>
      <name val="Arial"/>
      <family val="2"/>
    </font>
    <font>
      <sz val="11"/>
      <color rgb="FFFF0000"/>
      <name val="Calibri"/>
      <family val="2"/>
      <scheme val="minor"/>
    </font>
    <font>
      <sz val="10"/>
      <color theme="1"/>
      <name val="Calibri"/>
      <family val="2"/>
      <scheme val="minor"/>
    </font>
    <font>
      <b/>
      <sz val="11"/>
      <color rgb="FFFF0000"/>
      <name val="Calibri"/>
      <family val="2"/>
      <scheme val="minor"/>
    </font>
    <font>
      <b/>
      <sz val="10"/>
      <color theme="1"/>
      <name val="Calibri"/>
      <family val="2"/>
      <scheme val="minor"/>
    </font>
    <font>
      <b/>
      <sz val="9"/>
      <color theme="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92D050"/>
        <bgColor indexed="64"/>
      </patternFill>
    </fill>
    <fill>
      <patternFill patternType="solid">
        <fgColor theme="3" tint="0.599993896298104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2" fillId="0" borderId="0" applyNumberFormat="0" applyFill="0" applyBorder="0" applyAlignment="0" applyProtection="0"/>
  </cellStyleXfs>
  <cellXfs count="64">
    <xf numFmtId="0" fontId="0" fillId="0" borderId="0" xfId="0"/>
    <xf numFmtId="0" fontId="1" fillId="0" borderId="0" xfId="0" applyFont="1"/>
    <xf numFmtId="0" fontId="1" fillId="2" borderId="0" xfId="0" applyFont="1" applyFill="1"/>
    <xf numFmtId="0" fontId="2" fillId="0" borderId="0" xfId="1"/>
    <xf numFmtId="0" fontId="0" fillId="0" borderId="0" xfId="0" applyAlignment="1">
      <alignment horizontal="center"/>
    </xf>
    <xf numFmtId="0" fontId="1" fillId="0" borderId="0" xfId="0" applyFont="1" applyAlignment="1">
      <alignment horizontal="center"/>
    </xf>
    <xf numFmtId="16" fontId="0" fillId="0" borderId="0" xfId="0" applyNumberFormat="1"/>
    <xf numFmtId="0" fontId="1" fillId="3" borderId="0" xfId="0" applyFont="1" applyFill="1"/>
    <xf numFmtId="0" fontId="0" fillId="0" borderId="1" xfId="0" applyBorder="1"/>
    <xf numFmtId="0" fontId="1" fillId="0" borderId="1" xfId="0" applyFont="1" applyBorder="1" applyAlignment="1">
      <alignment horizontal="center"/>
    </xf>
    <xf numFmtId="0" fontId="0" fillId="0" borderId="1" xfId="0" applyBorder="1" applyAlignment="1">
      <alignment horizontal="center"/>
    </xf>
    <xf numFmtId="49" fontId="0" fillId="0" borderId="1" xfId="0" applyNumberFormat="1" applyBorder="1" applyAlignment="1">
      <alignment horizontal="center"/>
    </xf>
    <xf numFmtId="0" fontId="0" fillId="0" borderId="0" xfId="0" applyFill="1" applyBorder="1" applyAlignment="1">
      <alignment horizontal="left"/>
    </xf>
    <xf numFmtId="0" fontId="1" fillId="0" borderId="1" xfId="0" applyFont="1" applyBorder="1"/>
    <xf numFmtId="49" fontId="1" fillId="0" borderId="1" xfId="0" applyNumberFormat="1" applyFont="1" applyBorder="1"/>
    <xf numFmtId="0" fontId="1" fillId="0" borderId="1" xfId="0" applyFont="1" applyBorder="1" applyAlignment="1">
      <alignment horizontal="left"/>
    </xf>
    <xf numFmtId="0" fontId="0" fillId="3" borderId="0" xfId="0" applyFill="1"/>
    <xf numFmtId="49" fontId="0" fillId="0" borderId="0" xfId="0" applyNumberFormat="1"/>
    <xf numFmtId="49" fontId="0" fillId="0" borderId="0" xfId="0" applyNumberFormat="1" applyAlignment="1">
      <alignment horizontal="center"/>
    </xf>
    <xf numFmtId="0" fontId="0" fillId="0" borderId="0" xfId="0" applyAlignment="1">
      <alignment horizontal="right"/>
    </xf>
    <xf numFmtId="0" fontId="0" fillId="0" borderId="0" xfId="0" applyAlignment="1">
      <alignment horizontal="left"/>
    </xf>
    <xf numFmtId="0" fontId="0" fillId="0" borderId="2" xfId="0" applyBorder="1"/>
    <xf numFmtId="0" fontId="0" fillId="0" borderId="3" xfId="0" applyBorder="1"/>
    <xf numFmtId="0" fontId="0" fillId="0" borderId="4" xfId="0" applyBorder="1"/>
    <xf numFmtId="0" fontId="0" fillId="0" borderId="5"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9" xfId="0" applyBorder="1"/>
    <xf numFmtId="0" fontId="1" fillId="0" borderId="0" xfId="0" applyFont="1" applyAlignment="1">
      <alignment horizontal="left"/>
    </xf>
    <xf numFmtId="0" fontId="0" fillId="2" borderId="0" xfId="0" applyFill="1"/>
    <xf numFmtId="9" fontId="0" fillId="0" borderId="0" xfId="0" applyNumberFormat="1" applyAlignment="1">
      <alignment horizontal="left"/>
    </xf>
    <xf numFmtId="9" fontId="0" fillId="0" borderId="0" xfId="0" applyNumberFormat="1" applyAlignment="1">
      <alignment horizontal="center"/>
    </xf>
    <xf numFmtId="0" fontId="0" fillId="3" borderId="1" xfId="0" applyFill="1" applyBorder="1" applyAlignment="1">
      <alignment horizontal="center"/>
    </xf>
    <xf numFmtId="0" fontId="0" fillId="3" borderId="1" xfId="0" applyFill="1" applyBorder="1"/>
    <xf numFmtId="0" fontId="3" fillId="0" borderId="0" xfId="0" applyFont="1"/>
    <xf numFmtId="0" fontId="1" fillId="2" borderId="0" xfId="0" applyFont="1" applyFill="1" applyAlignment="1">
      <alignment horizontal="center"/>
    </xf>
    <xf numFmtId="0" fontId="0" fillId="4" borderId="1" xfId="0" applyFill="1" applyBorder="1"/>
    <xf numFmtId="0" fontId="0" fillId="5" borderId="1" xfId="0" applyFill="1" applyBorder="1"/>
    <xf numFmtId="0" fontId="4" fillId="0" borderId="0" xfId="0" applyFont="1"/>
    <xf numFmtId="0" fontId="0" fillId="5" borderId="0" xfId="0" applyFill="1" applyAlignment="1">
      <alignment horizontal="center"/>
    </xf>
    <xf numFmtId="0" fontId="4" fillId="0" borderId="0" xfId="0" applyFont="1" applyAlignment="1">
      <alignment horizontal="center"/>
    </xf>
    <xf numFmtId="0" fontId="1" fillId="2" borderId="1" xfId="0" applyFont="1" applyFill="1" applyBorder="1" applyAlignment="1">
      <alignment horizontal="center"/>
    </xf>
    <xf numFmtId="0" fontId="0" fillId="6" borderId="1" xfId="0" applyFill="1" applyBorder="1"/>
    <xf numFmtId="0" fontId="0" fillId="6" borderId="1" xfId="0" applyFill="1" applyBorder="1" applyAlignment="1">
      <alignment horizontal="center"/>
    </xf>
    <xf numFmtId="0" fontId="0" fillId="0" borderId="0" xfId="0" applyFont="1"/>
    <xf numFmtId="0" fontId="0" fillId="0" borderId="0" xfId="0" applyAlignment="1">
      <alignment horizontal="center" vertical="center"/>
    </xf>
    <xf numFmtId="0" fontId="0" fillId="2" borderId="1" xfId="0" applyFill="1" applyBorder="1" applyAlignment="1">
      <alignment horizontal="center"/>
    </xf>
    <xf numFmtId="0" fontId="0" fillId="2" borderId="1" xfId="0" applyFill="1" applyBorder="1"/>
    <xf numFmtId="0" fontId="0" fillId="7" borderId="1" xfId="0" applyFill="1" applyBorder="1" applyAlignment="1">
      <alignment horizontal="center"/>
    </xf>
    <xf numFmtId="0" fontId="5" fillId="0" borderId="0" xfId="0" applyFont="1"/>
    <xf numFmtId="0" fontId="0" fillId="2" borderId="0" xfId="0" applyFill="1" applyAlignment="1">
      <alignment horizontal="center"/>
    </xf>
    <xf numFmtId="0" fontId="7" fillId="0" borderId="0" xfId="0" applyFont="1"/>
    <xf numFmtId="0" fontId="8" fillId="0" borderId="0" xfId="0" applyFont="1"/>
    <xf numFmtId="0" fontId="0" fillId="0" borderId="0" xfId="0" applyAlignment="1">
      <alignment horizontal="center"/>
    </xf>
    <xf numFmtId="0" fontId="0" fillId="0" borderId="0" xfId="0" applyAlignment="1">
      <alignment horizontal="center"/>
    </xf>
    <xf numFmtId="0" fontId="0" fillId="0" borderId="6"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7" xfId="0" applyBorder="1" applyAlignment="1">
      <alignment horizontal="center"/>
    </xf>
    <xf numFmtId="0" fontId="0" fillId="0" borderId="9" xfId="0" applyBorder="1" applyAlignment="1">
      <alignment horizontal="center"/>
    </xf>
    <xf numFmtId="0" fontId="0" fillId="0" borderId="8" xfId="0"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4.xml.rels><?xml version="1.0" encoding="UTF-8" standalone="yes"?>
<Relationships xmlns="http://schemas.openxmlformats.org/package/2006/relationships"><Relationship Id="rId8" Type="http://schemas.openxmlformats.org/officeDocument/2006/relationships/image" Target="../media/image14.svg"/><Relationship Id="rId13" Type="http://schemas.openxmlformats.org/officeDocument/2006/relationships/image" Target="../media/image19.png"/><Relationship Id="rId3" Type="http://schemas.openxmlformats.org/officeDocument/2006/relationships/image" Target="../media/image9.png"/><Relationship Id="rId7" Type="http://schemas.openxmlformats.org/officeDocument/2006/relationships/image" Target="../media/image13.png"/><Relationship Id="rId12" Type="http://schemas.openxmlformats.org/officeDocument/2006/relationships/image" Target="../media/image18.png"/><Relationship Id="rId2" Type="http://schemas.openxmlformats.org/officeDocument/2006/relationships/image" Target="../media/image8.png"/><Relationship Id="rId1" Type="http://schemas.openxmlformats.org/officeDocument/2006/relationships/image" Target="../media/image7.png"/><Relationship Id="rId6" Type="http://schemas.openxmlformats.org/officeDocument/2006/relationships/image" Target="../media/image12.png"/><Relationship Id="rId11" Type="http://schemas.openxmlformats.org/officeDocument/2006/relationships/image" Target="../media/image17.png"/><Relationship Id="rId5" Type="http://schemas.openxmlformats.org/officeDocument/2006/relationships/image" Target="../media/image11.png"/><Relationship Id="rId10" Type="http://schemas.openxmlformats.org/officeDocument/2006/relationships/image" Target="../media/image16.png"/><Relationship Id="rId4" Type="http://schemas.openxmlformats.org/officeDocument/2006/relationships/image" Target="../media/image10.png"/><Relationship Id="rId9" Type="http://schemas.openxmlformats.org/officeDocument/2006/relationships/image" Target="../media/image15.png"/></Relationships>
</file>

<file path=xl/drawings/_rels/drawing5.xml.rels><?xml version="1.0" encoding="UTF-8" standalone="yes"?>
<Relationships xmlns="http://schemas.openxmlformats.org/package/2006/relationships"><Relationship Id="rId3" Type="http://schemas.openxmlformats.org/officeDocument/2006/relationships/image" Target="../media/image22.jpeg"/><Relationship Id="rId2" Type="http://schemas.openxmlformats.org/officeDocument/2006/relationships/image" Target="../media/image21.jpeg"/><Relationship Id="rId1" Type="http://schemas.openxmlformats.org/officeDocument/2006/relationships/image" Target="../media/image20.jpeg"/></Relationships>
</file>

<file path=xl/drawings/_rels/drawing8.xml.rels><?xml version="1.0" encoding="UTF-8" standalone="yes"?>
<Relationships xmlns="http://schemas.openxmlformats.org/package/2006/relationships"><Relationship Id="rId1" Type="http://schemas.openxmlformats.org/officeDocument/2006/relationships/image" Target="../media/image23.png"/></Relationships>
</file>

<file path=xl/drawings/drawing1.xml><?xml version="1.0" encoding="utf-8"?>
<xdr:wsDr xmlns:xdr="http://schemas.openxmlformats.org/drawingml/2006/spreadsheetDrawing" xmlns:a="http://schemas.openxmlformats.org/drawingml/2006/main">
  <xdr:twoCellAnchor editAs="oneCell">
    <xdr:from>
      <xdr:col>5</xdr:col>
      <xdr:colOff>38100</xdr:colOff>
      <xdr:row>42</xdr:row>
      <xdr:rowOff>76200</xdr:rowOff>
    </xdr:from>
    <xdr:to>
      <xdr:col>7</xdr:col>
      <xdr:colOff>236220</xdr:colOff>
      <xdr:row>45</xdr:row>
      <xdr:rowOff>7620</xdr:rowOff>
    </xdr:to>
    <xdr:pic>
      <xdr:nvPicPr>
        <xdr:cNvPr id="3" name="Picture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86100" y="7757160"/>
          <a:ext cx="1615440" cy="480060"/>
        </a:xfrm>
        <a:prstGeom prst="rect">
          <a:avLst/>
        </a:prstGeom>
        <a:noFill/>
        <a:ln>
          <a:solidFill>
            <a:sysClr val="windowText" lastClr="000000"/>
          </a:solidFill>
        </a:ln>
        <a:effectLst>
          <a:glow rad="63500">
            <a:schemeClr val="accent2">
              <a:satMod val="175000"/>
              <a:alpha val="40000"/>
            </a:schemeClr>
          </a:glo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22860</xdr:colOff>
      <xdr:row>54</xdr:row>
      <xdr:rowOff>30480</xdr:rowOff>
    </xdr:from>
    <xdr:to>
      <xdr:col>9</xdr:col>
      <xdr:colOff>76200</xdr:colOff>
      <xdr:row>63</xdr:row>
      <xdr:rowOff>68580</xdr:rowOff>
    </xdr:to>
    <xdr:pic>
      <xdr:nvPicPr>
        <xdr:cNvPr id="4" name="Picture 3">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70860" y="9906000"/>
          <a:ext cx="2712720" cy="1684020"/>
        </a:xfrm>
        <a:prstGeom prst="rect">
          <a:avLst/>
        </a:prstGeom>
        <a:noFill/>
        <a:ln>
          <a:solidFill>
            <a:sysClr val="windowText" lastClr="000000"/>
          </a:solidFill>
        </a:ln>
        <a:effectLst>
          <a:glow rad="63500">
            <a:schemeClr val="accent2">
              <a:satMod val="175000"/>
              <a:alpha val="40000"/>
            </a:schemeClr>
          </a:glo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198120</xdr:colOff>
      <xdr:row>6</xdr:row>
      <xdr:rowOff>83820</xdr:rowOff>
    </xdr:from>
    <xdr:to>
      <xdr:col>3</xdr:col>
      <xdr:colOff>320040</xdr:colOff>
      <xdr:row>7</xdr:row>
      <xdr:rowOff>15240</xdr:rowOff>
    </xdr:to>
    <xdr:sp macro="" textlink="">
      <xdr:nvSpPr>
        <xdr:cNvPr id="2" name="Oval 1">
          <a:extLst>
            <a:ext uri="{FF2B5EF4-FFF2-40B4-BE49-F238E27FC236}">
              <a16:creationId xmlns:a16="http://schemas.microsoft.com/office/drawing/2014/main" id="{00000000-0008-0000-0200-000002000000}"/>
            </a:ext>
          </a:extLst>
        </xdr:cNvPr>
        <xdr:cNvSpPr/>
      </xdr:nvSpPr>
      <xdr:spPr>
        <a:xfrm>
          <a:off x="2026920" y="118110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434340</xdr:colOff>
      <xdr:row>7</xdr:row>
      <xdr:rowOff>22860</xdr:rowOff>
    </xdr:from>
    <xdr:to>
      <xdr:col>3</xdr:col>
      <xdr:colOff>556260</xdr:colOff>
      <xdr:row>7</xdr:row>
      <xdr:rowOff>137160</xdr:rowOff>
    </xdr:to>
    <xdr:sp macro="" textlink="">
      <xdr:nvSpPr>
        <xdr:cNvPr id="3" name="Oval 2">
          <a:extLst>
            <a:ext uri="{FF2B5EF4-FFF2-40B4-BE49-F238E27FC236}">
              <a16:creationId xmlns:a16="http://schemas.microsoft.com/office/drawing/2014/main" id="{00000000-0008-0000-0200-000003000000}"/>
            </a:ext>
          </a:extLst>
        </xdr:cNvPr>
        <xdr:cNvSpPr/>
      </xdr:nvSpPr>
      <xdr:spPr>
        <a:xfrm>
          <a:off x="2263140" y="130302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502920</xdr:colOff>
      <xdr:row>8</xdr:row>
      <xdr:rowOff>22860</xdr:rowOff>
    </xdr:from>
    <xdr:to>
      <xdr:col>4</xdr:col>
      <xdr:colOff>15240</xdr:colOff>
      <xdr:row>8</xdr:row>
      <xdr:rowOff>137160</xdr:rowOff>
    </xdr:to>
    <xdr:sp macro="" textlink="">
      <xdr:nvSpPr>
        <xdr:cNvPr id="4" name="Oval 3">
          <a:extLst>
            <a:ext uri="{FF2B5EF4-FFF2-40B4-BE49-F238E27FC236}">
              <a16:creationId xmlns:a16="http://schemas.microsoft.com/office/drawing/2014/main" id="{00000000-0008-0000-0200-000004000000}"/>
            </a:ext>
          </a:extLst>
        </xdr:cNvPr>
        <xdr:cNvSpPr/>
      </xdr:nvSpPr>
      <xdr:spPr>
        <a:xfrm>
          <a:off x="2331720" y="148590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45720</xdr:colOff>
      <xdr:row>8</xdr:row>
      <xdr:rowOff>175260</xdr:rowOff>
    </xdr:from>
    <xdr:to>
      <xdr:col>4</xdr:col>
      <xdr:colOff>167640</xdr:colOff>
      <xdr:row>9</xdr:row>
      <xdr:rowOff>106680</xdr:rowOff>
    </xdr:to>
    <xdr:sp macro="" textlink="">
      <xdr:nvSpPr>
        <xdr:cNvPr id="5" name="Oval 4">
          <a:extLst>
            <a:ext uri="{FF2B5EF4-FFF2-40B4-BE49-F238E27FC236}">
              <a16:creationId xmlns:a16="http://schemas.microsoft.com/office/drawing/2014/main" id="{00000000-0008-0000-0200-000005000000}"/>
            </a:ext>
          </a:extLst>
        </xdr:cNvPr>
        <xdr:cNvSpPr/>
      </xdr:nvSpPr>
      <xdr:spPr>
        <a:xfrm>
          <a:off x="2484120" y="163830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266700</xdr:colOff>
      <xdr:row>9</xdr:row>
      <xdr:rowOff>53340</xdr:rowOff>
    </xdr:from>
    <xdr:to>
      <xdr:col>4</xdr:col>
      <xdr:colOff>388620</xdr:colOff>
      <xdr:row>9</xdr:row>
      <xdr:rowOff>167640</xdr:rowOff>
    </xdr:to>
    <xdr:sp macro="" textlink="">
      <xdr:nvSpPr>
        <xdr:cNvPr id="6" name="Oval 5">
          <a:extLst>
            <a:ext uri="{FF2B5EF4-FFF2-40B4-BE49-F238E27FC236}">
              <a16:creationId xmlns:a16="http://schemas.microsoft.com/office/drawing/2014/main" id="{00000000-0008-0000-0200-000006000000}"/>
            </a:ext>
          </a:extLst>
        </xdr:cNvPr>
        <xdr:cNvSpPr/>
      </xdr:nvSpPr>
      <xdr:spPr>
        <a:xfrm>
          <a:off x="2705100" y="169926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350520</xdr:colOff>
      <xdr:row>10</xdr:row>
      <xdr:rowOff>114300</xdr:rowOff>
    </xdr:from>
    <xdr:to>
      <xdr:col>4</xdr:col>
      <xdr:colOff>472440</xdr:colOff>
      <xdr:row>11</xdr:row>
      <xdr:rowOff>45720</xdr:rowOff>
    </xdr:to>
    <xdr:sp macro="" textlink="">
      <xdr:nvSpPr>
        <xdr:cNvPr id="7" name="Oval 6">
          <a:extLst>
            <a:ext uri="{FF2B5EF4-FFF2-40B4-BE49-F238E27FC236}">
              <a16:creationId xmlns:a16="http://schemas.microsoft.com/office/drawing/2014/main" id="{00000000-0008-0000-0200-000007000000}"/>
            </a:ext>
          </a:extLst>
        </xdr:cNvPr>
        <xdr:cNvSpPr/>
      </xdr:nvSpPr>
      <xdr:spPr>
        <a:xfrm>
          <a:off x="2788920" y="194310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0</xdr:colOff>
      <xdr:row>7</xdr:row>
      <xdr:rowOff>0</xdr:rowOff>
    </xdr:from>
    <xdr:to>
      <xdr:col>3</xdr:col>
      <xdr:colOff>121920</xdr:colOff>
      <xdr:row>7</xdr:row>
      <xdr:rowOff>114300</xdr:rowOff>
    </xdr:to>
    <xdr:sp macro="" textlink="">
      <xdr:nvSpPr>
        <xdr:cNvPr id="8" name="Oval 7">
          <a:extLst>
            <a:ext uri="{FF2B5EF4-FFF2-40B4-BE49-F238E27FC236}">
              <a16:creationId xmlns:a16="http://schemas.microsoft.com/office/drawing/2014/main" id="{00000000-0008-0000-0200-000008000000}"/>
            </a:ext>
          </a:extLst>
        </xdr:cNvPr>
        <xdr:cNvSpPr/>
      </xdr:nvSpPr>
      <xdr:spPr>
        <a:xfrm>
          <a:off x="1828800" y="128016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563880</xdr:colOff>
      <xdr:row>9</xdr:row>
      <xdr:rowOff>76200</xdr:rowOff>
    </xdr:from>
    <xdr:to>
      <xdr:col>3</xdr:col>
      <xdr:colOff>76200</xdr:colOff>
      <xdr:row>10</xdr:row>
      <xdr:rowOff>7620</xdr:rowOff>
    </xdr:to>
    <xdr:sp macro="" textlink="">
      <xdr:nvSpPr>
        <xdr:cNvPr id="9" name="Oval 8">
          <a:extLst>
            <a:ext uri="{FF2B5EF4-FFF2-40B4-BE49-F238E27FC236}">
              <a16:creationId xmlns:a16="http://schemas.microsoft.com/office/drawing/2014/main" id="{00000000-0008-0000-0200-000009000000}"/>
            </a:ext>
          </a:extLst>
        </xdr:cNvPr>
        <xdr:cNvSpPr/>
      </xdr:nvSpPr>
      <xdr:spPr>
        <a:xfrm>
          <a:off x="1783080" y="172212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373380</xdr:colOff>
      <xdr:row>9</xdr:row>
      <xdr:rowOff>114300</xdr:rowOff>
    </xdr:from>
    <xdr:to>
      <xdr:col>3</xdr:col>
      <xdr:colOff>495300</xdr:colOff>
      <xdr:row>10</xdr:row>
      <xdr:rowOff>45720</xdr:rowOff>
    </xdr:to>
    <xdr:sp macro="" textlink="">
      <xdr:nvSpPr>
        <xdr:cNvPr id="11" name="Oval 10">
          <a:extLst>
            <a:ext uri="{FF2B5EF4-FFF2-40B4-BE49-F238E27FC236}">
              <a16:creationId xmlns:a16="http://schemas.microsoft.com/office/drawing/2014/main" id="{00000000-0008-0000-0200-00000B000000}"/>
            </a:ext>
          </a:extLst>
        </xdr:cNvPr>
        <xdr:cNvSpPr/>
      </xdr:nvSpPr>
      <xdr:spPr>
        <a:xfrm>
          <a:off x="2202180" y="176022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99060</xdr:colOff>
      <xdr:row>10</xdr:row>
      <xdr:rowOff>38100</xdr:rowOff>
    </xdr:from>
    <xdr:to>
      <xdr:col>4</xdr:col>
      <xdr:colOff>220980</xdr:colOff>
      <xdr:row>10</xdr:row>
      <xdr:rowOff>152400</xdr:rowOff>
    </xdr:to>
    <xdr:sp macro="" textlink="">
      <xdr:nvSpPr>
        <xdr:cNvPr id="13" name="Oval 12">
          <a:extLst>
            <a:ext uri="{FF2B5EF4-FFF2-40B4-BE49-F238E27FC236}">
              <a16:creationId xmlns:a16="http://schemas.microsoft.com/office/drawing/2014/main" id="{00000000-0008-0000-0200-00000D000000}"/>
            </a:ext>
          </a:extLst>
        </xdr:cNvPr>
        <xdr:cNvSpPr/>
      </xdr:nvSpPr>
      <xdr:spPr>
        <a:xfrm>
          <a:off x="2537460" y="186690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358140</xdr:colOff>
      <xdr:row>11</xdr:row>
      <xdr:rowOff>144780</xdr:rowOff>
    </xdr:from>
    <xdr:to>
      <xdr:col>4</xdr:col>
      <xdr:colOff>480060</xdr:colOff>
      <xdr:row>12</xdr:row>
      <xdr:rowOff>76200</xdr:rowOff>
    </xdr:to>
    <xdr:sp macro="" textlink="">
      <xdr:nvSpPr>
        <xdr:cNvPr id="14" name="Oval 13">
          <a:extLst>
            <a:ext uri="{FF2B5EF4-FFF2-40B4-BE49-F238E27FC236}">
              <a16:creationId xmlns:a16="http://schemas.microsoft.com/office/drawing/2014/main" id="{00000000-0008-0000-0200-00000E000000}"/>
            </a:ext>
          </a:extLst>
        </xdr:cNvPr>
        <xdr:cNvSpPr/>
      </xdr:nvSpPr>
      <xdr:spPr>
        <a:xfrm>
          <a:off x="2796540" y="215646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0</xdr:colOff>
      <xdr:row>6</xdr:row>
      <xdr:rowOff>0</xdr:rowOff>
    </xdr:from>
    <xdr:to>
      <xdr:col>4</xdr:col>
      <xdr:colOff>121920</xdr:colOff>
      <xdr:row>6</xdr:row>
      <xdr:rowOff>114300</xdr:rowOff>
    </xdr:to>
    <xdr:sp macro="" textlink="">
      <xdr:nvSpPr>
        <xdr:cNvPr id="15" name="Oval 14">
          <a:extLst>
            <a:ext uri="{FF2B5EF4-FFF2-40B4-BE49-F238E27FC236}">
              <a16:creationId xmlns:a16="http://schemas.microsoft.com/office/drawing/2014/main" id="{00000000-0008-0000-0200-00000F000000}"/>
            </a:ext>
          </a:extLst>
        </xdr:cNvPr>
        <xdr:cNvSpPr/>
      </xdr:nvSpPr>
      <xdr:spPr>
        <a:xfrm>
          <a:off x="2438400" y="109728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76200</xdr:colOff>
      <xdr:row>7</xdr:row>
      <xdr:rowOff>68580</xdr:rowOff>
    </xdr:from>
    <xdr:to>
      <xdr:col>4</xdr:col>
      <xdr:colOff>198120</xdr:colOff>
      <xdr:row>8</xdr:row>
      <xdr:rowOff>0</xdr:rowOff>
    </xdr:to>
    <xdr:sp macro="" textlink="">
      <xdr:nvSpPr>
        <xdr:cNvPr id="16" name="Oval 15">
          <a:extLst>
            <a:ext uri="{FF2B5EF4-FFF2-40B4-BE49-F238E27FC236}">
              <a16:creationId xmlns:a16="http://schemas.microsoft.com/office/drawing/2014/main" id="{00000000-0008-0000-0200-000010000000}"/>
            </a:ext>
          </a:extLst>
        </xdr:cNvPr>
        <xdr:cNvSpPr/>
      </xdr:nvSpPr>
      <xdr:spPr>
        <a:xfrm>
          <a:off x="2514600" y="134874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228600</xdr:colOff>
      <xdr:row>8</xdr:row>
      <xdr:rowOff>22860</xdr:rowOff>
    </xdr:from>
    <xdr:to>
      <xdr:col>4</xdr:col>
      <xdr:colOff>350520</xdr:colOff>
      <xdr:row>8</xdr:row>
      <xdr:rowOff>137160</xdr:rowOff>
    </xdr:to>
    <xdr:sp macro="" textlink="">
      <xdr:nvSpPr>
        <xdr:cNvPr id="17" name="Oval 16">
          <a:extLst>
            <a:ext uri="{FF2B5EF4-FFF2-40B4-BE49-F238E27FC236}">
              <a16:creationId xmlns:a16="http://schemas.microsoft.com/office/drawing/2014/main" id="{00000000-0008-0000-0200-000011000000}"/>
            </a:ext>
          </a:extLst>
        </xdr:cNvPr>
        <xdr:cNvSpPr/>
      </xdr:nvSpPr>
      <xdr:spPr>
        <a:xfrm>
          <a:off x="2667000" y="148590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457200</xdr:colOff>
      <xdr:row>8</xdr:row>
      <xdr:rowOff>91440</xdr:rowOff>
    </xdr:from>
    <xdr:to>
      <xdr:col>4</xdr:col>
      <xdr:colOff>579120</xdr:colOff>
      <xdr:row>9</xdr:row>
      <xdr:rowOff>22860</xdr:rowOff>
    </xdr:to>
    <xdr:sp macro="" textlink="">
      <xdr:nvSpPr>
        <xdr:cNvPr id="18" name="Oval 17">
          <a:extLst>
            <a:ext uri="{FF2B5EF4-FFF2-40B4-BE49-F238E27FC236}">
              <a16:creationId xmlns:a16="http://schemas.microsoft.com/office/drawing/2014/main" id="{00000000-0008-0000-0200-000012000000}"/>
            </a:ext>
          </a:extLst>
        </xdr:cNvPr>
        <xdr:cNvSpPr/>
      </xdr:nvSpPr>
      <xdr:spPr>
        <a:xfrm>
          <a:off x="2895600" y="155448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0</xdr:colOff>
      <xdr:row>9</xdr:row>
      <xdr:rowOff>60960</xdr:rowOff>
    </xdr:from>
    <xdr:to>
      <xdr:col>5</xdr:col>
      <xdr:colOff>121920</xdr:colOff>
      <xdr:row>9</xdr:row>
      <xdr:rowOff>175260</xdr:rowOff>
    </xdr:to>
    <xdr:sp macro="" textlink="">
      <xdr:nvSpPr>
        <xdr:cNvPr id="19" name="Oval 18">
          <a:extLst>
            <a:ext uri="{FF2B5EF4-FFF2-40B4-BE49-F238E27FC236}">
              <a16:creationId xmlns:a16="http://schemas.microsoft.com/office/drawing/2014/main" id="{00000000-0008-0000-0200-000013000000}"/>
            </a:ext>
          </a:extLst>
        </xdr:cNvPr>
        <xdr:cNvSpPr/>
      </xdr:nvSpPr>
      <xdr:spPr>
        <a:xfrm>
          <a:off x="3048000" y="170688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601980</xdr:colOff>
      <xdr:row>11</xdr:row>
      <xdr:rowOff>22860</xdr:rowOff>
    </xdr:from>
    <xdr:to>
      <xdr:col>5</xdr:col>
      <xdr:colOff>121920</xdr:colOff>
      <xdr:row>11</xdr:row>
      <xdr:rowOff>152400</xdr:rowOff>
    </xdr:to>
    <xdr:sp macro="" textlink="">
      <xdr:nvSpPr>
        <xdr:cNvPr id="20" name="Isosceles Triangle 19">
          <a:extLst>
            <a:ext uri="{FF2B5EF4-FFF2-40B4-BE49-F238E27FC236}">
              <a16:creationId xmlns:a16="http://schemas.microsoft.com/office/drawing/2014/main" id="{00000000-0008-0000-0200-000014000000}"/>
            </a:ext>
          </a:extLst>
        </xdr:cNvPr>
        <xdr:cNvSpPr/>
      </xdr:nvSpPr>
      <xdr:spPr>
        <a:xfrm>
          <a:off x="3040380" y="203454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137160</xdr:colOff>
      <xdr:row>12</xdr:row>
      <xdr:rowOff>22860</xdr:rowOff>
    </xdr:from>
    <xdr:to>
      <xdr:col>5</xdr:col>
      <xdr:colOff>266700</xdr:colOff>
      <xdr:row>12</xdr:row>
      <xdr:rowOff>152400</xdr:rowOff>
    </xdr:to>
    <xdr:sp macro="" textlink="">
      <xdr:nvSpPr>
        <xdr:cNvPr id="21" name="Isosceles Triangle 20">
          <a:extLst>
            <a:ext uri="{FF2B5EF4-FFF2-40B4-BE49-F238E27FC236}">
              <a16:creationId xmlns:a16="http://schemas.microsoft.com/office/drawing/2014/main" id="{00000000-0008-0000-0200-000015000000}"/>
            </a:ext>
          </a:extLst>
        </xdr:cNvPr>
        <xdr:cNvSpPr/>
      </xdr:nvSpPr>
      <xdr:spPr>
        <a:xfrm>
          <a:off x="3185160" y="221742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243840</xdr:colOff>
      <xdr:row>13</xdr:row>
      <xdr:rowOff>22860</xdr:rowOff>
    </xdr:from>
    <xdr:to>
      <xdr:col>4</xdr:col>
      <xdr:colOff>373380</xdr:colOff>
      <xdr:row>13</xdr:row>
      <xdr:rowOff>152400</xdr:rowOff>
    </xdr:to>
    <xdr:sp macro="" textlink="">
      <xdr:nvSpPr>
        <xdr:cNvPr id="22" name="Isosceles Triangle 21">
          <a:extLst>
            <a:ext uri="{FF2B5EF4-FFF2-40B4-BE49-F238E27FC236}">
              <a16:creationId xmlns:a16="http://schemas.microsoft.com/office/drawing/2014/main" id="{00000000-0008-0000-0200-000016000000}"/>
            </a:ext>
          </a:extLst>
        </xdr:cNvPr>
        <xdr:cNvSpPr/>
      </xdr:nvSpPr>
      <xdr:spPr>
        <a:xfrm>
          <a:off x="2682240" y="240030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342900</xdr:colOff>
      <xdr:row>11</xdr:row>
      <xdr:rowOff>53340</xdr:rowOff>
    </xdr:from>
    <xdr:to>
      <xdr:col>5</xdr:col>
      <xdr:colOff>472440</xdr:colOff>
      <xdr:row>12</xdr:row>
      <xdr:rowOff>0</xdr:rowOff>
    </xdr:to>
    <xdr:sp macro="" textlink="">
      <xdr:nvSpPr>
        <xdr:cNvPr id="23" name="Isosceles Triangle 22">
          <a:extLst>
            <a:ext uri="{FF2B5EF4-FFF2-40B4-BE49-F238E27FC236}">
              <a16:creationId xmlns:a16="http://schemas.microsoft.com/office/drawing/2014/main" id="{00000000-0008-0000-0200-000017000000}"/>
            </a:ext>
          </a:extLst>
        </xdr:cNvPr>
        <xdr:cNvSpPr/>
      </xdr:nvSpPr>
      <xdr:spPr>
        <a:xfrm>
          <a:off x="3390900" y="206502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495300</xdr:colOff>
      <xdr:row>12</xdr:row>
      <xdr:rowOff>22860</xdr:rowOff>
    </xdr:from>
    <xdr:to>
      <xdr:col>6</xdr:col>
      <xdr:colOff>15240</xdr:colOff>
      <xdr:row>12</xdr:row>
      <xdr:rowOff>152400</xdr:rowOff>
    </xdr:to>
    <xdr:sp macro="" textlink="">
      <xdr:nvSpPr>
        <xdr:cNvPr id="24" name="Isosceles Triangle 23">
          <a:extLst>
            <a:ext uri="{FF2B5EF4-FFF2-40B4-BE49-F238E27FC236}">
              <a16:creationId xmlns:a16="http://schemas.microsoft.com/office/drawing/2014/main" id="{00000000-0008-0000-0200-000018000000}"/>
            </a:ext>
          </a:extLst>
        </xdr:cNvPr>
        <xdr:cNvSpPr/>
      </xdr:nvSpPr>
      <xdr:spPr>
        <a:xfrm>
          <a:off x="3543300" y="221742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449580</xdr:colOff>
      <xdr:row>13</xdr:row>
      <xdr:rowOff>60960</xdr:rowOff>
    </xdr:from>
    <xdr:to>
      <xdr:col>5</xdr:col>
      <xdr:colOff>579120</xdr:colOff>
      <xdr:row>14</xdr:row>
      <xdr:rowOff>7620</xdr:rowOff>
    </xdr:to>
    <xdr:sp macro="" textlink="">
      <xdr:nvSpPr>
        <xdr:cNvPr id="25" name="Isosceles Triangle 24">
          <a:extLst>
            <a:ext uri="{FF2B5EF4-FFF2-40B4-BE49-F238E27FC236}">
              <a16:creationId xmlns:a16="http://schemas.microsoft.com/office/drawing/2014/main" id="{00000000-0008-0000-0200-000019000000}"/>
            </a:ext>
          </a:extLst>
        </xdr:cNvPr>
        <xdr:cNvSpPr/>
      </xdr:nvSpPr>
      <xdr:spPr>
        <a:xfrm>
          <a:off x="3497580" y="243840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220980</xdr:colOff>
      <xdr:row>13</xdr:row>
      <xdr:rowOff>91440</xdr:rowOff>
    </xdr:from>
    <xdr:to>
      <xdr:col>5</xdr:col>
      <xdr:colOff>350520</xdr:colOff>
      <xdr:row>14</xdr:row>
      <xdr:rowOff>38100</xdr:rowOff>
    </xdr:to>
    <xdr:sp macro="" textlink="">
      <xdr:nvSpPr>
        <xdr:cNvPr id="26" name="Isosceles Triangle 25">
          <a:extLst>
            <a:ext uri="{FF2B5EF4-FFF2-40B4-BE49-F238E27FC236}">
              <a16:creationId xmlns:a16="http://schemas.microsoft.com/office/drawing/2014/main" id="{00000000-0008-0000-0200-00001A000000}"/>
            </a:ext>
          </a:extLst>
        </xdr:cNvPr>
        <xdr:cNvSpPr/>
      </xdr:nvSpPr>
      <xdr:spPr>
        <a:xfrm>
          <a:off x="3268980" y="246888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327660</xdr:colOff>
      <xdr:row>14</xdr:row>
      <xdr:rowOff>83820</xdr:rowOff>
    </xdr:from>
    <xdr:to>
      <xdr:col>5</xdr:col>
      <xdr:colOff>457200</xdr:colOff>
      <xdr:row>15</xdr:row>
      <xdr:rowOff>30480</xdr:rowOff>
    </xdr:to>
    <xdr:sp macro="" textlink="">
      <xdr:nvSpPr>
        <xdr:cNvPr id="27" name="Isosceles Triangle 26">
          <a:extLst>
            <a:ext uri="{FF2B5EF4-FFF2-40B4-BE49-F238E27FC236}">
              <a16:creationId xmlns:a16="http://schemas.microsoft.com/office/drawing/2014/main" id="{00000000-0008-0000-0200-00001B000000}"/>
            </a:ext>
          </a:extLst>
        </xdr:cNvPr>
        <xdr:cNvSpPr/>
      </xdr:nvSpPr>
      <xdr:spPr>
        <a:xfrm>
          <a:off x="3375660" y="264414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38100</xdr:colOff>
      <xdr:row>12</xdr:row>
      <xdr:rowOff>175260</xdr:rowOff>
    </xdr:from>
    <xdr:to>
      <xdr:col>6</xdr:col>
      <xdr:colOff>167640</xdr:colOff>
      <xdr:row>13</xdr:row>
      <xdr:rowOff>121920</xdr:rowOff>
    </xdr:to>
    <xdr:sp macro="" textlink="">
      <xdr:nvSpPr>
        <xdr:cNvPr id="28" name="Isosceles Triangle 27">
          <a:extLst>
            <a:ext uri="{FF2B5EF4-FFF2-40B4-BE49-F238E27FC236}">
              <a16:creationId xmlns:a16="http://schemas.microsoft.com/office/drawing/2014/main" id="{00000000-0008-0000-0200-00001C000000}"/>
            </a:ext>
          </a:extLst>
        </xdr:cNvPr>
        <xdr:cNvSpPr/>
      </xdr:nvSpPr>
      <xdr:spPr>
        <a:xfrm>
          <a:off x="3695700" y="236982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0</xdr:colOff>
      <xdr:row>9</xdr:row>
      <xdr:rowOff>121920</xdr:rowOff>
    </xdr:from>
    <xdr:to>
      <xdr:col>6</xdr:col>
      <xdr:colOff>129540</xdr:colOff>
      <xdr:row>10</xdr:row>
      <xdr:rowOff>68580</xdr:rowOff>
    </xdr:to>
    <xdr:sp macro="" textlink="">
      <xdr:nvSpPr>
        <xdr:cNvPr id="29" name="Isosceles Triangle 28">
          <a:extLst>
            <a:ext uri="{FF2B5EF4-FFF2-40B4-BE49-F238E27FC236}">
              <a16:creationId xmlns:a16="http://schemas.microsoft.com/office/drawing/2014/main" id="{00000000-0008-0000-0200-00001D000000}"/>
            </a:ext>
          </a:extLst>
        </xdr:cNvPr>
        <xdr:cNvSpPr/>
      </xdr:nvSpPr>
      <xdr:spPr>
        <a:xfrm>
          <a:off x="3657600" y="176784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167640</xdr:colOff>
      <xdr:row>10</xdr:row>
      <xdr:rowOff>76200</xdr:rowOff>
    </xdr:from>
    <xdr:to>
      <xdr:col>5</xdr:col>
      <xdr:colOff>297180</xdr:colOff>
      <xdr:row>11</xdr:row>
      <xdr:rowOff>22860</xdr:rowOff>
    </xdr:to>
    <xdr:sp macro="" textlink="">
      <xdr:nvSpPr>
        <xdr:cNvPr id="30" name="Isosceles Triangle 29">
          <a:extLst>
            <a:ext uri="{FF2B5EF4-FFF2-40B4-BE49-F238E27FC236}">
              <a16:creationId xmlns:a16="http://schemas.microsoft.com/office/drawing/2014/main" id="{00000000-0008-0000-0200-00001E000000}"/>
            </a:ext>
          </a:extLst>
        </xdr:cNvPr>
        <xdr:cNvSpPr/>
      </xdr:nvSpPr>
      <xdr:spPr>
        <a:xfrm>
          <a:off x="3215640" y="190500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304800</xdr:colOff>
      <xdr:row>9</xdr:row>
      <xdr:rowOff>121920</xdr:rowOff>
    </xdr:from>
    <xdr:to>
      <xdr:col>5</xdr:col>
      <xdr:colOff>434340</xdr:colOff>
      <xdr:row>10</xdr:row>
      <xdr:rowOff>68580</xdr:rowOff>
    </xdr:to>
    <xdr:sp macro="" textlink="">
      <xdr:nvSpPr>
        <xdr:cNvPr id="31" name="Isosceles Triangle 30">
          <a:extLst>
            <a:ext uri="{FF2B5EF4-FFF2-40B4-BE49-F238E27FC236}">
              <a16:creationId xmlns:a16="http://schemas.microsoft.com/office/drawing/2014/main" id="{00000000-0008-0000-0200-00001F000000}"/>
            </a:ext>
          </a:extLst>
        </xdr:cNvPr>
        <xdr:cNvSpPr/>
      </xdr:nvSpPr>
      <xdr:spPr>
        <a:xfrm>
          <a:off x="3352800" y="176784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457200</xdr:colOff>
      <xdr:row>10</xdr:row>
      <xdr:rowOff>91440</xdr:rowOff>
    </xdr:from>
    <xdr:to>
      <xdr:col>5</xdr:col>
      <xdr:colOff>586740</xdr:colOff>
      <xdr:row>11</xdr:row>
      <xdr:rowOff>38100</xdr:rowOff>
    </xdr:to>
    <xdr:sp macro="" textlink="">
      <xdr:nvSpPr>
        <xdr:cNvPr id="32" name="Isosceles Triangle 31">
          <a:extLst>
            <a:ext uri="{FF2B5EF4-FFF2-40B4-BE49-F238E27FC236}">
              <a16:creationId xmlns:a16="http://schemas.microsoft.com/office/drawing/2014/main" id="{00000000-0008-0000-0200-000020000000}"/>
            </a:ext>
          </a:extLst>
        </xdr:cNvPr>
        <xdr:cNvSpPr/>
      </xdr:nvSpPr>
      <xdr:spPr>
        <a:xfrm>
          <a:off x="3505200" y="192024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0</xdr:colOff>
      <xdr:row>11</xdr:row>
      <xdr:rowOff>60960</xdr:rowOff>
    </xdr:from>
    <xdr:to>
      <xdr:col>6</xdr:col>
      <xdr:colOff>129540</xdr:colOff>
      <xdr:row>12</xdr:row>
      <xdr:rowOff>7620</xdr:rowOff>
    </xdr:to>
    <xdr:sp macro="" textlink="">
      <xdr:nvSpPr>
        <xdr:cNvPr id="33" name="Isosceles Triangle 32">
          <a:extLst>
            <a:ext uri="{FF2B5EF4-FFF2-40B4-BE49-F238E27FC236}">
              <a16:creationId xmlns:a16="http://schemas.microsoft.com/office/drawing/2014/main" id="{00000000-0008-0000-0200-000021000000}"/>
            </a:ext>
          </a:extLst>
        </xdr:cNvPr>
        <xdr:cNvSpPr/>
      </xdr:nvSpPr>
      <xdr:spPr>
        <a:xfrm>
          <a:off x="3657600" y="207264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152400</xdr:colOff>
      <xdr:row>12</xdr:row>
      <xdr:rowOff>30480</xdr:rowOff>
    </xdr:from>
    <xdr:to>
      <xdr:col>6</xdr:col>
      <xdr:colOff>281940</xdr:colOff>
      <xdr:row>12</xdr:row>
      <xdr:rowOff>160020</xdr:rowOff>
    </xdr:to>
    <xdr:sp macro="" textlink="">
      <xdr:nvSpPr>
        <xdr:cNvPr id="34" name="Isosceles Triangle 33">
          <a:extLst>
            <a:ext uri="{FF2B5EF4-FFF2-40B4-BE49-F238E27FC236}">
              <a16:creationId xmlns:a16="http://schemas.microsoft.com/office/drawing/2014/main" id="{00000000-0008-0000-0200-000022000000}"/>
            </a:ext>
          </a:extLst>
        </xdr:cNvPr>
        <xdr:cNvSpPr/>
      </xdr:nvSpPr>
      <xdr:spPr>
        <a:xfrm>
          <a:off x="3810000" y="222504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15240</xdr:colOff>
      <xdr:row>12</xdr:row>
      <xdr:rowOff>68580</xdr:rowOff>
    </xdr:from>
    <xdr:to>
      <xdr:col>3</xdr:col>
      <xdr:colOff>205740</xdr:colOff>
      <xdr:row>13</xdr:row>
      <xdr:rowOff>76200</xdr:rowOff>
    </xdr:to>
    <xdr:sp macro="" textlink="">
      <xdr:nvSpPr>
        <xdr:cNvPr id="35" name="Multiplication Sign 34">
          <a:extLst>
            <a:ext uri="{FF2B5EF4-FFF2-40B4-BE49-F238E27FC236}">
              <a16:creationId xmlns:a16="http://schemas.microsoft.com/office/drawing/2014/main" id="{00000000-0008-0000-0200-000023000000}"/>
            </a:ext>
          </a:extLst>
        </xdr:cNvPr>
        <xdr:cNvSpPr/>
      </xdr:nvSpPr>
      <xdr:spPr>
        <a:xfrm>
          <a:off x="1844040" y="2263140"/>
          <a:ext cx="190500" cy="190500"/>
        </a:xfrm>
        <a:prstGeom prst="mathMultiply">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15240</xdr:colOff>
      <xdr:row>10</xdr:row>
      <xdr:rowOff>7620</xdr:rowOff>
    </xdr:from>
    <xdr:to>
      <xdr:col>3</xdr:col>
      <xdr:colOff>60993</xdr:colOff>
      <xdr:row>12</xdr:row>
      <xdr:rowOff>114333</xdr:rowOff>
    </xdr:to>
    <xdr:cxnSp macro="">
      <xdr:nvCxnSpPr>
        <xdr:cNvPr id="37" name="Straight Arrow Connector 36">
          <a:extLst>
            <a:ext uri="{FF2B5EF4-FFF2-40B4-BE49-F238E27FC236}">
              <a16:creationId xmlns:a16="http://schemas.microsoft.com/office/drawing/2014/main" id="{00000000-0008-0000-0200-000025000000}"/>
            </a:ext>
          </a:extLst>
        </xdr:cNvPr>
        <xdr:cNvCxnSpPr>
          <a:stCxn id="35" idx="0"/>
          <a:endCxn id="9" idx="4"/>
        </xdr:cNvCxnSpPr>
      </xdr:nvCxnSpPr>
      <xdr:spPr>
        <a:xfrm flipH="1" flipV="1">
          <a:off x="1844040" y="1836420"/>
          <a:ext cx="45753" cy="472473"/>
        </a:xfrm>
        <a:prstGeom prst="straightConnector1">
          <a:avLst/>
        </a:prstGeom>
        <a:ln>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159987</xdr:colOff>
      <xdr:row>9</xdr:row>
      <xdr:rowOff>89941</xdr:rowOff>
    </xdr:from>
    <xdr:to>
      <xdr:col>4</xdr:col>
      <xdr:colOff>149785</xdr:colOff>
      <xdr:row>12</xdr:row>
      <xdr:rowOff>114333</xdr:rowOff>
    </xdr:to>
    <xdr:cxnSp macro="">
      <xdr:nvCxnSpPr>
        <xdr:cNvPr id="38" name="Straight Arrow Connector 37">
          <a:extLst>
            <a:ext uri="{FF2B5EF4-FFF2-40B4-BE49-F238E27FC236}">
              <a16:creationId xmlns:a16="http://schemas.microsoft.com/office/drawing/2014/main" id="{00000000-0008-0000-0200-000026000000}"/>
            </a:ext>
          </a:extLst>
        </xdr:cNvPr>
        <xdr:cNvCxnSpPr>
          <a:stCxn id="35" idx="1"/>
          <a:endCxn id="5" idx="5"/>
        </xdr:cNvCxnSpPr>
      </xdr:nvCxnSpPr>
      <xdr:spPr>
        <a:xfrm flipV="1">
          <a:off x="1988787" y="1735861"/>
          <a:ext cx="599398" cy="573032"/>
        </a:xfrm>
        <a:prstGeom prst="straightConnector1">
          <a:avLst/>
        </a:prstGeom>
        <a:ln>
          <a:solidFill>
            <a:schemeClr val="accent2">
              <a:lumMod val="7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159987</xdr:colOff>
      <xdr:row>10</xdr:row>
      <xdr:rowOff>140970</xdr:rowOff>
    </xdr:from>
    <xdr:to>
      <xdr:col>5</xdr:col>
      <xdr:colOff>264795</xdr:colOff>
      <xdr:row>13</xdr:row>
      <xdr:rowOff>30447</xdr:rowOff>
    </xdr:to>
    <xdr:cxnSp macro="">
      <xdr:nvCxnSpPr>
        <xdr:cNvPr id="41" name="Straight Arrow Connector 40">
          <a:extLst>
            <a:ext uri="{FF2B5EF4-FFF2-40B4-BE49-F238E27FC236}">
              <a16:creationId xmlns:a16="http://schemas.microsoft.com/office/drawing/2014/main" id="{00000000-0008-0000-0200-000029000000}"/>
            </a:ext>
          </a:extLst>
        </xdr:cNvPr>
        <xdr:cNvCxnSpPr>
          <a:stCxn id="35" idx="2"/>
          <a:endCxn id="30" idx="5"/>
        </xdr:cNvCxnSpPr>
      </xdr:nvCxnSpPr>
      <xdr:spPr>
        <a:xfrm flipV="1">
          <a:off x="1988787" y="1969770"/>
          <a:ext cx="1324008" cy="438117"/>
        </a:xfrm>
        <a:prstGeom prst="straightConnector1">
          <a:avLst/>
        </a:prstGeom>
        <a:ln>
          <a:solidFill>
            <a:schemeClr val="accent2">
              <a:lumMod val="7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121887</xdr:colOff>
      <xdr:row>6</xdr:row>
      <xdr:rowOff>97561</xdr:rowOff>
    </xdr:from>
    <xdr:to>
      <xdr:col>4</xdr:col>
      <xdr:colOff>17855</xdr:colOff>
      <xdr:row>12</xdr:row>
      <xdr:rowOff>121953</xdr:rowOff>
    </xdr:to>
    <xdr:cxnSp macro="">
      <xdr:nvCxnSpPr>
        <xdr:cNvPr id="44" name="Straight Arrow Connector 43">
          <a:extLst>
            <a:ext uri="{FF2B5EF4-FFF2-40B4-BE49-F238E27FC236}">
              <a16:creationId xmlns:a16="http://schemas.microsoft.com/office/drawing/2014/main" id="{00000000-0008-0000-0200-00002C000000}"/>
            </a:ext>
          </a:extLst>
        </xdr:cNvPr>
        <xdr:cNvCxnSpPr>
          <a:endCxn id="15" idx="3"/>
        </xdr:cNvCxnSpPr>
      </xdr:nvCxnSpPr>
      <xdr:spPr>
        <a:xfrm flipV="1">
          <a:off x="1950687" y="1194841"/>
          <a:ext cx="505568" cy="1121672"/>
        </a:xfrm>
        <a:prstGeom prst="straightConnector1">
          <a:avLst/>
        </a:prstGeom>
        <a:ln>
          <a:solidFill>
            <a:schemeClr val="accent2">
              <a:lumMod val="7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159987</xdr:colOff>
      <xdr:row>12</xdr:row>
      <xdr:rowOff>95250</xdr:rowOff>
    </xdr:from>
    <xdr:to>
      <xdr:col>6</xdr:col>
      <xdr:colOff>249555</xdr:colOff>
      <xdr:row>13</xdr:row>
      <xdr:rowOff>30447</xdr:rowOff>
    </xdr:to>
    <xdr:cxnSp macro="">
      <xdr:nvCxnSpPr>
        <xdr:cNvPr id="46" name="Straight Arrow Connector 45">
          <a:extLst>
            <a:ext uri="{FF2B5EF4-FFF2-40B4-BE49-F238E27FC236}">
              <a16:creationId xmlns:a16="http://schemas.microsoft.com/office/drawing/2014/main" id="{00000000-0008-0000-0200-00002E000000}"/>
            </a:ext>
          </a:extLst>
        </xdr:cNvPr>
        <xdr:cNvCxnSpPr>
          <a:stCxn id="35" idx="2"/>
          <a:endCxn id="34" idx="5"/>
        </xdr:cNvCxnSpPr>
      </xdr:nvCxnSpPr>
      <xdr:spPr>
        <a:xfrm flipV="1">
          <a:off x="1988787" y="2289810"/>
          <a:ext cx="1918368" cy="118077"/>
        </a:xfrm>
        <a:prstGeom prst="straightConnector1">
          <a:avLst/>
        </a:prstGeom>
        <a:ln>
          <a:solidFill>
            <a:schemeClr val="accent2">
              <a:lumMod val="7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60993</xdr:colOff>
      <xdr:row>10</xdr:row>
      <xdr:rowOff>45720</xdr:rowOff>
    </xdr:from>
    <xdr:to>
      <xdr:col>3</xdr:col>
      <xdr:colOff>434340</xdr:colOff>
      <xdr:row>12</xdr:row>
      <xdr:rowOff>114333</xdr:rowOff>
    </xdr:to>
    <xdr:cxnSp macro="">
      <xdr:nvCxnSpPr>
        <xdr:cNvPr id="49" name="Straight Arrow Connector 48">
          <a:extLst>
            <a:ext uri="{FF2B5EF4-FFF2-40B4-BE49-F238E27FC236}">
              <a16:creationId xmlns:a16="http://schemas.microsoft.com/office/drawing/2014/main" id="{00000000-0008-0000-0200-000031000000}"/>
            </a:ext>
          </a:extLst>
        </xdr:cNvPr>
        <xdr:cNvCxnSpPr>
          <a:stCxn id="35" idx="0"/>
          <a:endCxn id="11" idx="4"/>
        </xdr:cNvCxnSpPr>
      </xdr:nvCxnSpPr>
      <xdr:spPr>
        <a:xfrm flipV="1">
          <a:off x="1889793" y="1874520"/>
          <a:ext cx="373347" cy="434373"/>
        </a:xfrm>
        <a:prstGeom prst="straightConnector1">
          <a:avLst/>
        </a:prstGeom>
        <a:ln>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159987</xdr:colOff>
      <xdr:row>13</xdr:row>
      <xdr:rowOff>30447</xdr:rowOff>
    </xdr:from>
    <xdr:to>
      <xdr:col>4</xdr:col>
      <xdr:colOff>243840</xdr:colOff>
      <xdr:row>13</xdr:row>
      <xdr:rowOff>152400</xdr:rowOff>
    </xdr:to>
    <xdr:cxnSp macro="">
      <xdr:nvCxnSpPr>
        <xdr:cNvPr id="52" name="Straight Arrow Connector 51">
          <a:extLst>
            <a:ext uri="{FF2B5EF4-FFF2-40B4-BE49-F238E27FC236}">
              <a16:creationId xmlns:a16="http://schemas.microsoft.com/office/drawing/2014/main" id="{00000000-0008-0000-0200-000034000000}"/>
            </a:ext>
          </a:extLst>
        </xdr:cNvPr>
        <xdr:cNvCxnSpPr>
          <a:stCxn id="35" idx="2"/>
          <a:endCxn id="22" idx="2"/>
        </xdr:cNvCxnSpPr>
      </xdr:nvCxnSpPr>
      <xdr:spPr>
        <a:xfrm>
          <a:off x="1988787" y="2407887"/>
          <a:ext cx="693453" cy="121953"/>
        </a:xfrm>
        <a:prstGeom prst="straightConnector1">
          <a:avLst/>
        </a:prstGeom>
        <a:ln>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22860</xdr:colOff>
      <xdr:row>33</xdr:row>
      <xdr:rowOff>175260</xdr:rowOff>
    </xdr:from>
    <xdr:to>
      <xdr:col>6</xdr:col>
      <xdr:colOff>533400</xdr:colOff>
      <xdr:row>34</xdr:row>
      <xdr:rowOff>0</xdr:rowOff>
    </xdr:to>
    <xdr:cxnSp macro="">
      <xdr:nvCxnSpPr>
        <xdr:cNvPr id="56" name="Straight Connector 55">
          <a:extLst>
            <a:ext uri="{FF2B5EF4-FFF2-40B4-BE49-F238E27FC236}">
              <a16:creationId xmlns:a16="http://schemas.microsoft.com/office/drawing/2014/main" id="{00000000-0008-0000-0200-000038000000}"/>
            </a:ext>
          </a:extLst>
        </xdr:cNvPr>
        <xdr:cNvCxnSpPr/>
      </xdr:nvCxnSpPr>
      <xdr:spPr>
        <a:xfrm>
          <a:off x="3070860" y="5844540"/>
          <a:ext cx="1120140" cy="762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472440</xdr:colOff>
      <xdr:row>33</xdr:row>
      <xdr:rowOff>160020</xdr:rowOff>
    </xdr:from>
    <xdr:to>
      <xdr:col>5</xdr:col>
      <xdr:colOff>30480</xdr:colOff>
      <xdr:row>35</xdr:row>
      <xdr:rowOff>7620</xdr:rowOff>
    </xdr:to>
    <xdr:cxnSp macro="">
      <xdr:nvCxnSpPr>
        <xdr:cNvPr id="57" name="Straight Connector 56">
          <a:extLst>
            <a:ext uri="{FF2B5EF4-FFF2-40B4-BE49-F238E27FC236}">
              <a16:creationId xmlns:a16="http://schemas.microsoft.com/office/drawing/2014/main" id="{00000000-0008-0000-0200-000039000000}"/>
            </a:ext>
          </a:extLst>
        </xdr:cNvPr>
        <xdr:cNvCxnSpPr/>
      </xdr:nvCxnSpPr>
      <xdr:spPr>
        <a:xfrm flipH="1">
          <a:off x="2910840" y="5829300"/>
          <a:ext cx="167640" cy="21336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381000</xdr:colOff>
      <xdr:row>34</xdr:row>
      <xdr:rowOff>99060</xdr:rowOff>
    </xdr:from>
    <xdr:to>
      <xdr:col>4</xdr:col>
      <xdr:colOff>495300</xdr:colOff>
      <xdr:row>35</xdr:row>
      <xdr:rowOff>22860</xdr:rowOff>
    </xdr:to>
    <xdr:cxnSp macro="">
      <xdr:nvCxnSpPr>
        <xdr:cNvPr id="59" name="Straight Connector 58">
          <a:extLst>
            <a:ext uri="{FF2B5EF4-FFF2-40B4-BE49-F238E27FC236}">
              <a16:creationId xmlns:a16="http://schemas.microsoft.com/office/drawing/2014/main" id="{00000000-0008-0000-0200-00003B000000}"/>
            </a:ext>
          </a:extLst>
        </xdr:cNvPr>
        <xdr:cNvCxnSpPr/>
      </xdr:nvCxnSpPr>
      <xdr:spPr>
        <a:xfrm flipH="1" flipV="1">
          <a:off x="2819400" y="5951220"/>
          <a:ext cx="114300" cy="1066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68580</xdr:colOff>
      <xdr:row>35</xdr:row>
      <xdr:rowOff>0</xdr:rowOff>
    </xdr:from>
    <xdr:to>
      <xdr:col>6</xdr:col>
      <xdr:colOff>510540</xdr:colOff>
      <xdr:row>35</xdr:row>
      <xdr:rowOff>15240</xdr:rowOff>
    </xdr:to>
    <xdr:cxnSp macro="">
      <xdr:nvCxnSpPr>
        <xdr:cNvPr id="61" name="Straight Connector 60">
          <a:extLst>
            <a:ext uri="{FF2B5EF4-FFF2-40B4-BE49-F238E27FC236}">
              <a16:creationId xmlns:a16="http://schemas.microsoft.com/office/drawing/2014/main" id="{00000000-0008-0000-0200-00003D000000}"/>
            </a:ext>
          </a:extLst>
        </xdr:cNvPr>
        <xdr:cNvCxnSpPr/>
      </xdr:nvCxnSpPr>
      <xdr:spPr>
        <a:xfrm>
          <a:off x="2506980" y="6035040"/>
          <a:ext cx="1661160" cy="1524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518160</xdr:colOff>
      <xdr:row>34</xdr:row>
      <xdr:rowOff>167640</xdr:rowOff>
    </xdr:from>
    <xdr:to>
      <xdr:col>4</xdr:col>
      <xdr:colOff>76200</xdr:colOff>
      <xdr:row>36</xdr:row>
      <xdr:rowOff>15240</xdr:rowOff>
    </xdr:to>
    <xdr:cxnSp macro="">
      <xdr:nvCxnSpPr>
        <xdr:cNvPr id="62" name="Straight Connector 61">
          <a:extLst>
            <a:ext uri="{FF2B5EF4-FFF2-40B4-BE49-F238E27FC236}">
              <a16:creationId xmlns:a16="http://schemas.microsoft.com/office/drawing/2014/main" id="{00000000-0008-0000-0200-00003E000000}"/>
            </a:ext>
          </a:extLst>
        </xdr:cNvPr>
        <xdr:cNvCxnSpPr/>
      </xdr:nvCxnSpPr>
      <xdr:spPr>
        <a:xfrm flipH="1">
          <a:off x="2346960" y="6019800"/>
          <a:ext cx="167640" cy="21336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426720</xdr:colOff>
      <xdr:row>35</xdr:row>
      <xdr:rowOff>106680</xdr:rowOff>
    </xdr:from>
    <xdr:to>
      <xdr:col>3</xdr:col>
      <xdr:colOff>541020</xdr:colOff>
      <xdr:row>36</xdr:row>
      <xdr:rowOff>30480</xdr:rowOff>
    </xdr:to>
    <xdr:cxnSp macro="">
      <xdr:nvCxnSpPr>
        <xdr:cNvPr id="63" name="Straight Connector 62">
          <a:extLst>
            <a:ext uri="{FF2B5EF4-FFF2-40B4-BE49-F238E27FC236}">
              <a16:creationId xmlns:a16="http://schemas.microsoft.com/office/drawing/2014/main" id="{00000000-0008-0000-0200-00003F000000}"/>
            </a:ext>
          </a:extLst>
        </xdr:cNvPr>
        <xdr:cNvCxnSpPr/>
      </xdr:nvCxnSpPr>
      <xdr:spPr>
        <a:xfrm flipH="1" flipV="1">
          <a:off x="2255520" y="6141720"/>
          <a:ext cx="114300" cy="1066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0</xdr:colOff>
      <xdr:row>39</xdr:row>
      <xdr:rowOff>0</xdr:rowOff>
    </xdr:from>
    <xdr:to>
      <xdr:col>18</xdr:col>
      <xdr:colOff>121920</xdr:colOff>
      <xdr:row>39</xdr:row>
      <xdr:rowOff>114300</xdr:rowOff>
    </xdr:to>
    <xdr:sp macro="" textlink="">
      <xdr:nvSpPr>
        <xdr:cNvPr id="47" name="Oval 46">
          <a:extLst>
            <a:ext uri="{FF2B5EF4-FFF2-40B4-BE49-F238E27FC236}">
              <a16:creationId xmlns:a16="http://schemas.microsoft.com/office/drawing/2014/main" id="{00000000-0008-0000-0200-00002F000000}"/>
            </a:ext>
          </a:extLst>
        </xdr:cNvPr>
        <xdr:cNvSpPr/>
      </xdr:nvSpPr>
      <xdr:spPr>
        <a:xfrm>
          <a:off x="9753600" y="201168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99060</xdr:colOff>
      <xdr:row>39</xdr:row>
      <xdr:rowOff>0</xdr:rowOff>
    </xdr:from>
    <xdr:to>
      <xdr:col>19</xdr:col>
      <xdr:colOff>220980</xdr:colOff>
      <xdr:row>39</xdr:row>
      <xdr:rowOff>114300</xdr:rowOff>
    </xdr:to>
    <xdr:sp macro="" textlink="">
      <xdr:nvSpPr>
        <xdr:cNvPr id="48" name="Oval 47">
          <a:extLst>
            <a:ext uri="{FF2B5EF4-FFF2-40B4-BE49-F238E27FC236}">
              <a16:creationId xmlns:a16="http://schemas.microsoft.com/office/drawing/2014/main" id="{00000000-0008-0000-0200-000030000000}"/>
            </a:ext>
          </a:extLst>
        </xdr:cNvPr>
        <xdr:cNvSpPr/>
      </xdr:nvSpPr>
      <xdr:spPr>
        <a:xfrm>
          <a:off x="10462260" y="201168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304800</xdr:colOff>
      <xdr:row>38</xdr:row>
      <xdr:rowOff>167640</xdr:rowOff>
    </xdr:from>
    <xdr:to>
      <xdr:col>18</xdr:col>
      <xdr:colOff>434340</xdr:colOff>
      <xdr:row>39</xdr:row>
      <xdr:rowOff>114300</xdr:rowOff>
    </xdr:to>
    <xdr:sp macro="" textlink="">
      <xdr:nvSpPr>
        <xdr:cNvPr id="50" name="Isosceles Triangle 49">
          <a:extLst>
            <a:ext uri="{FF2B5EF4-FFF2-40B4-BE49-F238E27FC236}">
              <a16:creationId xmlns:a16="http://schemas.microsoft.com/office/drawing/2014/main" id="{00000000-0008-0000-0200-000032000000}"/>
            </a:ext>
          </a:extLst>
        </xdr:cNvPr>
        <xdr:cNvSpPr/>
      </xdr:nvSpPr>
      <xdr:spPr>
        <a:xfrm>
          <a:off x="10058400" y="199644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548640</xdr:colOff>
      <xdr:row>38</xdr:row>
      <xdr:rowOff>160020</xdr:rowOff>
    </xdr:from>
    <xdr:to>
      <xdr:col>20</xdr:col>
      <xdr:colOff>68580</xdr:colOff>
      <xdr:row>39</xdr:row>
      <xdr:rowOff>106680</xdr:rowOff>
    </xdr:to>
    <xdr:sp macro="" textlink="">
      <xdr:nvSpPr>
        <xdr:cNvPr id="51" name="Isosceles Triangle 50">
          <a:extLst>
            <a:ext uri="{FF2B5EF4-FFF2-40B4-BE49-F238E27FC236}">
              <a16:creationId xmlns:a16="http://schemas.microsoft.com/office/drawing/2014/main" id="{00000000-0008-0000-0200-000033000000}"/>
            </a:ext>
          </a:extLst>
        </xdr:cNvPr>
        <xdr:cNvSpPr/>
      </xdr:nvSpPr>
      <xdr:spPr>
        <a:xfrm>
          <a:off x="10911840" y="198882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clientData/>
  </xdr:twoCellAnchor>
  <xdr:twoCellAnchor>
    <xdr:from>
      <xdr:col>16</xdr:col>
      <xdr:colOff>525780</xdr:colOff>
      <xdr:row>38</xdr:row>
      <xdr:rowOff>167640</xdr:rowOff>
    </xdr:from>
    <xdr:to>
      <xdr:col>17</xdr:col>
      <xdr:colOff>106680</xdr:colOff>
      <xdr:row>39</xdr:row>
      <xdr:rowOff>175260</xdr:rowOff>
    </xdr:to>
    <xdr:sp macro="" textlink="">
      <xdr:nvSpPr>
        <xdr:cNvPr id="53" name="Multiplication Sign 52">
          <a:extLst>
            <a:ext uri="{FF2B5EF4-FFF2-40B4-BE49-F238E27FC236}">
              <a16:creationId xmlns:a16="http://schemas.microsoft.com/office/drawing/2014/main" id="{00000000-0008-0000-0200-000035000000}"/>
            </a:ext>
          </a:extLst>
        </xdr:cNvPr>
        <xdr:cNvSpPr/>
      </xdr:nvSpPr>
      <xdr:spPr>
        <a:xfrm>
          <a:off x="9060180" y="1996440"/>
          <a:ext cx="190500" cy="190500"/>
        </a:xfrm>
        <a:prstGeom prst="mathMultiply">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449580</xdr:colOff>
      <xdr:row>37</xdr:row>
      <xdr:rowOff>121920</xdr:rowOff>
    </xdr:from>
    <xdr:to>
      <xdr:col>18</xdr:col>
      <xdr:colOff>30480</xdr:colOff>
      <xdr:row>41</xdr:row>
      <xdr:rowOff>121920</xdr:rowOff>
    </xdr:to>
    <xdr:sp macro="" textlink="">
      <xdr:nvSpPr>
        <xdr:cNvPr id="10" name="Left Bracket 9">
          <a:extLst>
            <a:ext uri="{FF2B5EF4-FFF2-40B4-BE49-F238E27FC236}">
              <a16:creationId xmlns:a16="http://schemas.microsoft.com/office/drawing/2014/main" id="{00000000-0008-0000-0200-00000A000000}"/>
            </a:ext>
          </a:extLst>
        </xdr:cNvPr>
        <xdr:cNvSpPr/>
      </xdr:nvSpPr>
      <xdr:spPr>
        <a:xfrm>
          <a:off x="9593580" y="1767840"/>
          <a:ext cx="190500" cy="731520"/>
        </a:xfrm>
        <a:prstGeom prst="leftBracket">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20</xdr:col>
      <xdr:colOff>76200</xdr:colOff>
      <xdr:row>37</xdr:row>
      <xdr:rowOff>76200</xdr:rowOff>
    </xdr:from>
    <xdr:to>
      <xdr:col>20</xdr:col>
      <xdr:colOff>358140</xdr:colOff>
      <xdr:row>41</xdr:row>
      <xdr:rowOff>76200</xdr:rowOff>
    </xdr:to>
    <xdr:sp macro="" textlink="">
      <xdr:nvSpPr>
        <xdr:cNvPr id="54" name="Left Bracket 53">
          <a:extLst>
            <a:ext uri="{FF2B5EF4-FFF2-40B4-BE49-F238E27FC236}">
              <a16:creationId xmlns:a16="http://schemas.microsoft.com/office/drawing/2014/main" id="{00000000-0008-0000-0200-000036000000}"/>
            </a:ext>
          </a:extLst>
        </xdr:cNvPr>
        <xdr:cNvSpPr/>
      </xdr:nvSpPr>
      <xdr:spPr>
        <a:xfrm flipH="1">
          <a:off x="11049000" y="1722120"/>
          <a:ext cx="281940" cy="731520"/>
        </a:xfrm>
        <a:prstGeom prst="leftBracket">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17</xdr:col>
      <xdr:colOff>137160</xdr:colOff>
      <xdr:row>39</xdr:row>
      <xdr:rowOff>91440</xdr:rowOff>
    </xdr:from>
    <xdr:to>
      <xdr:col>18</xdr:col>
      <xdr:colOff>17855</xdr:colOff>
      <xdr:row>39</xdr:row>
      <xdr:rowOff>97561</xdr:rowOff>
    </xdr:to>
    <xdr:cxnSp macro="">
      <xdr:nvCxnSpPr>
        <xdr:cNvPr id="36" name="Straight Arrow Connector 35">
          <a:extLst>
            <a:ext uri="{FF2B5EF4-FFF2-40B4-BE49-F238E27FC236}">
              <a16:creationId xmlns:a16="http://schemas.microsoft.com/office/drawing/2014/main" id="{00000000-0008-0000-0200-000024000000}"/>
            </a:ext>
          </a:extLst>
        </xdr:cNvPr>
        <xdr:cNvCxnSpPr>
          <a:endCxn id="47" idx="3"/>
        </xdr:cNvCxnSpPr>
      </xdr:nvCxnSpPr>
      <xdr:spPr>
        <a:xfrm>
          <a:off x="9890760" y="4297680"/>
          <a:ext cx="490295" cy="61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114300</xdr:colOff>
      <xdr:row>38</xdr:row>
      <xdr:rowOff>106680</xdr:rowOff>
    </xdr:from>
    <xdr:to>
      <xdr:col>19</xdr:col>
      <xdr:colOff>121920</xdr:colOff>
      <xdr:row>38</xdr:row>
      <xdr:rowOff>121920</xdr:rowOff>
    </xdr:to>
    <xdr:cxnSp macro="">
      <xdr:nvCxnSpPr>
        <xdr:cNvPr id="58" name="Straight Arrow Connector 57">
          <a:extLst>
            <a:ext uri="{FF2B5EF4-FFF2-40B4-BE49-F238E27FC236}">
              <a16:creationId xmlns:a16="http://schemas.microsoft.com/office/drawing/2014/main" id="{00000000-0008-0000-0200-00003A000000}"/>
            </a:ext>
          </a:extLst>
        </xdr:cNvPr>
        <xdr:cNvCxnSpPr/>
      </xdr:nvCxnSpPr>
      <xdr:spPr>
        <a:xfrm flipV="1">
          <a:off x="9867900" y="4130040"/>
          <a:ext cx="1226820" cy="152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472440</xdr:colOff>
      <xdr:row>56</xdr:row>
      <xdr:rowOff>160020</xdr:rowOff>
    </xdr:from>
    <xdr:to>
      <xdr:col>6</xdr:col>
      <xdr:colOff>30480</xdr:colOff>
      <xdr:row>58</xdr:row>
      <xdr:rowOff>7620</xdr:rowOff>
    </xdr:to>
    <xdr:cxnSp macro="">
      <xdr:nvCxnSpPr>
        <xdr:cNvPr id="60" name="Straight Connector 59">
          <a:extLst>
            <a:ext uri="{FF2B5EF4-FFF2-40B4-BE49-F238E27FC236}">
              <a16:creationId xmlns:a16="http://schemas.microsoft.com/office/drawing/2014/main" id="{00000000-0008-0000-0200-00003C000000}"/>
            </a:ext>
          </a:extLst>
        </xdr:cNvPr>
        <xdr:cNvCxnSpPr/>
      </xdr:nvCxnSpPr>
      <xdr:spPr>
        <a:xfrm flipH="1">
          <a:off x="2910840" y="6195060"/>
          <a:ext cx="167640" cy="21336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381000</xdr:colOff>
      <xdr:row>57</xdr:row>
      <xdr:rowOff>99060</xdr:rowOff>
    </xdr:from>
    <xdr:to>
      <xdr:col>5</xdr:col>
      <xdr:colOff>495300</xdr:colOff>
      <xdr:row>58</xdr:row>
      <xdr:rowOff>22860</xdr:rowOff>
    </xdr:to>
    <xdr:cxnSp macro="">
      <xdr:nvCxnSpPr>
        <xdr:cNvPr id="64" name="Straight Connector 63">
          <a:extLst>
            <a:ext uri="{FF2B5EF4-FFF2-40B4-BE49-F238E27FC236}">
              <a16:creationId xmlns:a16="http://schemas.microsoft.com/office/drawing/2014/main" id="{00000000-0008-0000-0200-000040000000}"/>
            </a:ext>
          </a:extLst>
        </xdr:cNvPr>
        <xdr:cNvCxnSpPr/>
      </xdr:nvCxnSpPr>
      <xdr:spPr>
        <a:xfrm flipH="1" flipV="1">
          <a:off x="2819400" y="6316980"/>
          <a:ext cx="114300" cy="1066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68580</xdr:colOff>
      <xdr:row>58</xdr:row>
      <xdr:rowOff>0</xdr:rowOff>
    </xdr:from>
    <xdr:to>
      <xdr:col>7</xdr:col>
      <xdr:colOff>510540</xdr:colOff>
      <xdr:row>58</xdr:row>
      <xdr:rowOff>15240</xdr:rowOff>
    </xdr:to>
    <xdr:cxnSp macro="">
      <xdr:nvCxnSpPr>
        <xdr:cNvPr id="65" name="Straight Connector 64">
          <a:extLst>
            <a:ext uri="{FF2B5EF4-FFF2-40B4-BE49-F238E27FC236}">
              <a16:creationId xmlns:a16="http://schemas.microsoft.com/office/drawing/2014/main" id="{00000000-0008-0000-0200-000041000000}"/>
            </a:ext>
          </a:extLst>
        </xdr:cNvPr>
        <xdr:cNvCxnSpPr/>
      </xdr:nvCxnSpPr>
      <xdr:spPr>
        <a:xfrm>
          <a:off x="2506980" y="6400800"/>
          <a:ext cx="1661160" cy="1524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518160</xdr:colOff>
      <xdr:row>57</xdr:row>
      <xdr:rowOff>167640</xdr:rowOff>
    </xdr:from>
    <xdr:to>
      <xdr:col>5</xdr:col>
      <xdr:colOff>76200</xdr:colOff>
      <xdr:row>59</xdr:row>
      <xdr:rowOff>15240</xdr:rowOff>
    </xdr:to>
    <xdr:cxnSp macro="">
      <xdr:nvCxnSpPr>
        <xdr:cNvPr id="66" name="Straight Connector 65">
          <a:extLst>
            <a:ext uri="{FF2B5EF4-FFF2-40B4-BE49-F238E27FC236}">
              <a16:creationId xmlns:a16="http://schemas.microsoft.com/office/drawing/2014/main" id="{00000000-0008-0000-0200-000042000000}"/>
            </a:ext>
          </a:extLst>
        </xdr:cNvPr>
        <xdr:cNvCxnSpPr/>
      </xdr:nvCxnSpPr>
      <xdr:spPr>
        <a:xfrm flipH="1">
          <a:off x="2346960" y="6385560"/>
          <a:ext cx="167640" cy="21336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426720</xdr:colOff>
      <xdr:row>58</xdr:row>
      <xdr:rowOff>106680</xdr:rowOff>
    </xdr:from>
    <xdr:to>
      <xdr:col>4</xdr:col>
      <xdr:colOff>541020</xdr:colOff>
      <xdr:row>59</xdr:row>
      <xdr:rowOff>30480</xdr:rowOff>
    </xdr:to>
    <xdr:cxnSp macro="">
      <xdr:nvCxnSpPr>
        <xdr:cNvPr id="67" name="Straight Connector 66">
          <a:extLst>
            <a:ext uri="{FF2B5EF4-FFF2-40B4-BE49-F238E27FC236}">
              <a16:creationId xmlns:a16="http://schemas.microsoft.com/office/drawing/2014/main" id="{00000000-0008-0000-0200-000043000000}"/>
            </a:ext>
          </a:extLst>
        </xdr:cNvPr>
        <xdr:cNvCxnSpPr/>
      </xdr:nvCxnSpPr>
      <xdr:spPr>
        <a:xfrm flipH="1" flipV="1">
          <a:off x="2255520" y="6507480"/>
          <a:ext cx="114300" cy="1066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152400</xdr:colOff>
      <xdr:row>65</xdr:row>
      <xdr:rowOff>38100</xdr:rowOff>
    </xdr:from>
    <xdr:to>
      <xdr:col>15</xdr:col>
      <xdr:colOff>586740</xdr:colOff>
      <xdr:row>65</xdr:row>
      <xdr:rowOff>38100</xdr:rowOff>
    </xdr:to>
    <xdr:cxnSp macro="">
      <xdr:nvCxnSpPr>
        <xdr:cNvPr id="42" name="Straight Arrow Connector 41">
          <a:extLst>
            <a:ext uri="{FF2B5EF4-FFF2-40B4-BE49-F238E27FC236}">
              <a16:creationId xmlns:a16="http://schemas.microsoft.com/office/drawing/2014/main" id="{00000000-0008-0000-0200-00002A000000}"/>
            </a:ext>
          </a:extLst>
        </xdr:cNvPr>
        <xdr:cNvCxnSpPr/>
      </xdr:nvCxnSpPr>
      <xdr:spPr>
        <a:xfrm>
          <a:off x="6858000" y="11925300"/>
          <a:ext cx="287274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175260</xdr:colOff>
      <xdr:row>53</xdr:row>
      <xdr:rowOff>114300</xdr:rowOff>
    </xdr:from>
    <xdr:to>
      <xdr:col>11</xdr:col>
      <xdr:colOff>190500</xdr:colOff>
      <xdr:row>65</xdr:row>
      <xdr:rowOff>38100</xdr:rowOff>
    </xdr:to>
    <xdr:cxnSp macro="">
      <xdr:nvCxnSpPr>
        <xdr:cNvPr id="68" name="Straight Arrow Connector 67">
          <a:extLst>
            <a:ext uri="{FF2B5EF4-FFF2-40B4-BE49-F238E27FC236}">
              <a16:creationId xmlns:a16="http://schemas.microsoft.com/office/drawing/2014/main" id="{00000000-0008-0000-0200-000044000000}"/>
            </a:ext>
          </a:extLst>
        </xdr:cNvPr>
        <xdr:cNvCxnSpPr/>
      </xdr:nvCxnSpPr>
      <xdr:spPr>
        <a:xfrm flipV="1">
          <a:off x="6880860" y="9806940"/>
          <a:ext cx="15240" cy="21183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137160</xdr:colOff>
      <xdr:row>56</xdr:row>
      <xdr:rowOff>152400</xdr:rowOff>
    </xdr:from>
    <xdr:to>
      <xdr:col>14</xdr:col>
      <xdr:colOff>22860</xdr:colOff>
      <xdr:row>60</xdr:row>
      <xdr:rowOff>160020</xdr:rowOff>
    </xdr:to>
    <xdr:cxnSp macro="">
      <xdr:nvCxnSpPr>
        <xdr:cNvPr id="69" name="Straight Arrow Connector 68">
          <a:extLst>
            <a:ext uri="{FF2B5EF4-FFF2-40B4-BE49-F238E27FC236}">
              <a16:creationId xmlns:a16="http://schemas.microsoft.com/office/drawing/2014/main" id="{00000000-0008-0000-0200-000045000000}"/>
            </a:ext>
          </a:extLst>
        </xdr:cNvPr>
        <xdr:cNvCxnSpPr/>
      </xdr:nvCxnSpPr>
      <xdr:spPr>
        <a:xfrm flipV="1">
          <a:off x="7452360" y="10393680"/>
          <a:ext cx="1104900" cy="739140"/>
        </a:xfrm>
        <a:prstGeom prst="straightConnector1">
          <a:avLst/>
        </a:prstGeom>
        <a:ln>
          <a:headEnd type="triangle"/>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11</xdr:col>
      <xdr:colOff>68580</xdr:colOff>
      <xdr:row>71</xdr:row>
      <xdr:rowOff>121920</xdr:rowOff>
    </xdr:from>
    <xdr:to>
      <xdr:col>12</xdr:col>
      <xdr:colOff>556260</xdr:colOff>
      <xdr:row>71</xdr:row>
      <xdr:rowOff>121920</xdr:rowOff>
    </xdr:to>
    <xdr:cxnSp macro="">
      <xdr:nvCxnSpPr>
        <xdr:cNvPr id="74" name="Straight Arrow Connector 73">
          <a:extLst>
            <a:ext uri="{FF2B5EF4-FFF2-40B4-BE49-F238E27FC236}">
              <a16:creationId xmlns:a16="http://schemas.microsoft.com/office/drawing/2014/main" id="{00000000-0008-0000-0200-00004A000000}"/>
            </a:ext>
          </a:extLst>
        </xdr:cNvPr>
        <xdr:cNvCxnSpPr/>
      </xdr:nvCxnSpPr>
      <xdr:spPr>
        <a:xfrm>
          <a:off x="3726180" y="13106400"/>
          <a:ext cx="1097280" cy="0"/>
        </a:xfrm>
        <a:prstGeom prst="straightConnector1">
          <a:avLst/>
        </a:prstGeom>
        <a:ln>
          <a:headEnd type="triangle"/>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11</xdr:col>
      <xdr:colOff>601980</xdr:colOff>
      <xdr:row>112</xdr:row>
      <xdr:rowOff>175260</xdr:rowOff>
    </xdr:from>
    <xdr:to>
      <xdr:col>17</xdr:col>
      <xdr:colOff>312420</xdr:colOff>
      <xdr:row>113</xdr:row>
      <xdr:rowOff>0</xdr:rowOff>
    </xdr:to>
    <xdr:cxnSp macro="">
      <xdr:nvCxnSpPr>
        <xdr:cNvPr id="76" name="Straight Arrow Connector 75">
          <a:extLst>
            <a:ext uri="{FF2B5EF4-FFF2-40B4-BE49-F238E27FC236}">
              <a16:creationId xmlns:a16="http://schemas.microsoft.com/office/drawing/2014/main" id="{00000000-0008-0000-0200-00004C000000}"/>
            </a:ext>
          </a:extLst>
        </xdr:cNvPr>
        <xdr:cNvCxnSpPr/>
      </xdr:nvCxnSpPr>
      <xdr:spPr>
        <a:xfrm flipV="1">
          <a:off x="7307580" y="20657820"/>
          <a:ext cx="3368040" cy="76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579120</xdr:colOff>
      <xdr:row>99</xdr:row>
      <xdr:rowOff>30480</xdr:rowOff>
    </xdr:from>
    <xdr:to>
      <xdr:col>11</xdr:col>
      <xdr:colOff>586740</xdr:colOff>
      <xdr:row>113</xdr:row>
      <xdr:rowOff>0</xdr:rowOff>
    </xdr:to>
    <xdr:cxnSp macro="">
      <xdr:nvCxnSpPr>
        <xdr:cNvPr id="77" name="Straight Arrow Connector 76">
          <a:extLst>
            <a:ext uri="{FF2B5EF4-FFF2-40B4-BE49-F238E27FC236}">
              <a16:creationId xmlns:a16="http://schemas.microsoft.com/office/drawing/2014/main" id="{00000000-0008-0000-0200-00004D000000}"/>
            </a:ext>
          </a:extLst>
        </xdr:cNvPr>
        <xdr:cNvCxnSpPr/>
      </xdr:nvCxnSpPr>
      <xdr:spPr>
        <a:xfrm flipV="1">
          <a:off x="7284720" y="18135600"/>
          <a:ext cx="7620" cy="25298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556260</xdr:colOff>
      <xdr:row>107</xdr:row>
      <xdr:rowOff>68580</xdr:rowOff>
    </xdr:from>
    <xdr:to>
      <xdr:col>14</xdr:col>
      <xdr:colOff>38100</xdr:colOff>
      <xdr:row>107</xdr:row>
      <xdr:rowOff>129540</xdr:rowOff>
    </xdr:to>
    <xdr:sp macro="" textlink="">
      <xdr:nvSpPr>
        <xdr:cNvPr id="79" name="Oval 78">
          <a:extLst>
            <a:ext uri="{FF2B5EF4-FFF2-40B4-BE49-F238E27FC236}">
              <a16:creationId xmlns:a16="http://schemas.microsoft.com/office/drawing/2014/main" id="{00000000-0008-0000-0200-00004F000000}"/>
            </a:ext>
          </a:extLst>
        </xdr:cNvPr>
        <xdr:cNvSpPr/>
      </xdr:nvSpPr>
      <xdr:spPr>
        <a:xfrm>
          <a:off x="8481060" y="19636740"/>
          <a:ext cx="91440" cy="6096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594360</xdr:colOff>
      <xdr:row>111</xdr:row>
      <xdr:rowOff>30480</xdr:rowOff>
    </xdr:from>
    <xdr:to>
      <xdr:col>13</xdr:col>
      <xdr:colOff>60960</xdr:colOff>
      <xdr:row>111</xdr:row>
      <xdr:rowOff>121920</xdr:rowOff>
    </xdr:to>
    <xdr:sp macro="" textlink="">
      <xdr:nvSpPr>
        <xdr:cNvPr id="80" name="Isosceles Triangle 79">
          <a:extLst>
            <a:ext uri="{FF2B5EF4-FFF2-40B4-BE49-F238E27FC236}">
              <a16:creationId xmlns:a16="http://schemas.microsoft.com/office/drawing/2014/main" id="{00000000-0008-0000-0200-000050000000}"/>
            </a:ext>
          </a:extLst>
        </xdr:cNvPr>
        <xdr:cNvSpPr/>
      </xdr:nvSpPr>
      <xdr:spPr>
        <a:xfrm>
          <a:off x="7909560" y="20330160"/>
          <a:ext cx="76200" cy="914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601980</xdr:colOff>
      <xdr:row>111</xdr:row>
      <xdr:rowOff>45720</xdr:rowOff>
    </xdr:from>
    <xdr:to>
      <xdr:col>14</xdr:col>
      <xdr:colOff>68580</xdr:colOff>
      <xdr:row>111</xdr:row>
      <xdr:rowOff>137160</xdr:rowOff>
    </xdr:to>
    <xdr:sp macro="" textlink="">
      <xdr:nvSpPr>
        <xdr:cNvPr id="81" name="Isosceles Triangle 80">
          <a:extLst>
            <a:ext uri="{FF2B5EF4-FFF2-40B4-BE49-F238E27FC236}">
              <a16:creationId xmlns:a16="http://schemas.microsoft.com/office/drawing/2014/main" id="{00000000-0008-0000-0200-000051000000}"/>
            </a:ext>
          </a:extLst>
        </xdr:cNvPr>
        <xdr:cNvSpPr/>
      </xdr:nvSpPr>
      <xdr:spPr>
        <a:xfrm>
          <a:off x="8526780" y="20345400"/>
          <a:ext cx="76200" cy="914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594360</xdr:colOff>
      <xdr:row>111</xdr:row>
      <xdr:rowOff>30480</xdr:rowOff>
    </xdr:from>
    <xdr:to>
      <xdr:col>14</xdr:col>
      <xdr:colOff>60960</xdr:colOff>
      <xdr:row>111</xdr:row>
      <xdr:rowOff>121920</xdr:rowOff>
    </xdr:to>
    <xdr:sp macro="" textlink="">
      <xdr:nvSpPr>
        <xdr:cNvPr id="82" name="Isosceles Triangle 81">
          <a:extLst>
            <a:ext uri="{FF2B5EF4-FFF2-40B4-BE49-F238E27FC236}">
              <a16:creationId xmlns:a16="http://schemas.microsoft.com/office/drawing/2014/main" id="{00000000-0008-0000-0200-000052000000}"/>
            </a:ext>
          </a:extLst>
        </xdr:cNvPr>
        <xdr:cNvSpPr/>
      </xdr:nvSpPr>
      <xdr:spPr>
        <a:xfrm>
          <a:off x="7909560" y="20330160"/>
          <a:ext cx="76200" cy="914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579120</xdr:colOff>
      <xdr:row>109</xdr:row>
      <xdr:rowOff>53340</xdr:rowOff>
    </xdr:from>
    <xdr:to>
      <xdr:col>14</xdr:col>
      <xdr:colOff>45720</xdr:colOff>
      <xdr:row>109</xdr:row>
      <xdr:rowOff>144780</xdr:rowOff>
    </xdr:to>
    <xdr:sp macro="" textlink="">
      <xdr:nvSpPr>
        <xdr:cNvPr id="83" name="Isosceles Triangle 82">
          <a:extLst>
            <a:ext uri="{FF2B5EF4-FFF2-40B4-BE49-F238E27FC236}">
              <a16:creationId xmlns:a16="http://schemas.microsoft.com/office/drawing/2014/main" id="{00000000-0008-0000-0200-000053000000}"/>
            </a:ext>
          </a:extLst>
        </xdr:cNvPr>
        <xdr:cNvSpPr/>
      </xdr:nvSpPr>
      <xdr:spPr>
        <a:xfrm>
          <a:off x="8503920" y="19987260"/>
          <a:ext cx="76200" cy="914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586740</xdr:colOff>
      <xdr:row>109</xdr:row>
      <xdr:rowOff>45720</xdr:rowOff>
    </xdr:from>
    <xdr:to>
      <xdr:col>13</xdr:col>
      <xdr:colOff>53340</xdr:colOff>
      <xdr:row>109</xdr:row>
      <xdr:rowOff>137160</xdr:rowOff>
    </xdr:to>
    <xdr:sp macro="" textlink="">
      <xdr:nvSpPr>
        <xdr:cNvPr id="84" name="Isosceles Triangle 83">
          <a:extLst>
            <a:ext uri="{FF2B5EF4-FFF2-40B4-BE49-F238E27FC236}">
              <a16:creationId xmlns:a16="http://schemas.microsoft.com/office/drawing/2014/main" id="{00000000-0008-0000-0200-000054000000}"/>
            </a:ext>
          </a:extLst>
        </xdr:cNvPr>
        <xdr:cNvSpPr/>
      </xdr:nvSpPr>
      <xdr:spPr>
        <a:xfrm>
          <a:off x="7901940" y="19979640"/>
          <a:ext cx="76200" cy="914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601980</xdr:colOff>
      <xdr:row>109</xdr:row>
      <xdr:rowOff>45720</xdr:rowOff>
    </xdr:from>
    <xdr:to>
      <xdr:col>14</xdr:col>
      <xdr:colOff>68580</xdr:colOff>
      <xdr:row>109</xdr:row>
      <xdr:rowOff>137160</xdr:rowOff>
    </xdr:to>
    <xdr:sp macro="" textlink="">
      <xdr:nvSpPr>
        <xdr:cNvPr id="85" name="Isosceles Triangle 84">
          <a:extLst>
            <a:ext uri="{FF2B5EF4-FFF2-40B4-BE49-F238E27FC236}">
              <a16:creationId xmlns:a16="http://schemas.microsoft.com/office/drawing/2014/main" id="{00000000-0008-0000-0200-000055000000}"/>
            </a:ext>
          </a:extLst>
        </xdr:cNvPr>
        <xdr:cNvSpPr/>
      </xdr:nvSpPr>
      <xdr:spPr>
        <a:xfrm>
          <a:off x="8526780" y="20345400"/>
          <a:ext cx="76200" cy="914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594360</xdr:colOff>
      <xdr:row>109</xdr:row>
      <xdr:rowOff>30480</xdr:rowOff>
    </xdr:from>
    <xdr:to>
      <xdr:col>14</xdr:col>
      <xdr:colOff>60960</xdr:colOff>
      <xdr:row>109</xdr:row>
      <xdr:rowOff>121920</xdr:rowOff>
    </xdr:to>
    <xdr:sp macro="" textlink="">
      <xdr:nvSpPr>
        <xdr:cNvPr id="86" name="Isosceles Triangle 85">
          <a:extLst>
            <a:ext uri="{FF2B5EF4-FFF2-40B4-BE49-F238E27FC236}">
              <a16:creationId xmlns:a16="http://schemas.microsoft.com/office/drawing/2014/main" id="{00000000-0008-0000-0200-000056000000}"/>
            </a:ext>
          </a:extLst>
        </xdr:cNvPr>
        <xdr:cNvSpPr/>
      </xdr:nvSpPr>
      <xdr:spPr>
        <a:xfrm>
          <a:off x="8519160" y="20330160"/>
          <a:ext cx="76200" cy="914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594360</xdr:colOff>
      <xdr:row>109</xdr:row>
      <xdr:rowOff>30480</xdr:rowOff>
    </xdr:from>
    <xdr:to>
      <xdr:col>13</xdr:col>
      <xdr:colOff>60960</xdr:colOff>
      <xdr:row>109</xdr:row>
      <xdr:rowOff>121920</xdr:rowOff>
    </xdr:to>
    <xdr:sp macro="" textlink="">
      <xdr:nvSpPr>
        <xdr:cNvPr id="87" name="Isosceles Triangle 86">
          <a:extLst>
            <a:ext uri="{FF2B5EF4-FFF2-40B4-BE49-F238E27FC236}">
              <a16:creationId xmlns:a16="http://schemas.microsoft.com/office/drawing/2014/main" id="{00000000-0008-0000-0200-000057000000}"/>
            </a:ext>
          </a:extLst>
        </xdr:cNvPr>
        <xdr:cNvSpPr/>
      </xdr:nvSpPr>
      <xdr:spPr>
        <a:xfrm>
          <a:off x="7909560" y="20330160"/>
          <a:ext cx="76200" cy="914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586740</xdr:colOff>
      <xdr:row>109</xdr:row>
      <xdr:rowOff>45720</xdr:rowOff>
    </xdr:from>
    <xdr:to>
      <xdr:col>14</xdr:col>
      <xdr:colOff>53340</xdr:colOff>
      <xdr:row>109</xdr:row>
      <xdr:rowOff>137160</xdr:rowOff>
    </xdr:to>
    <xdr:sp macro="" textlink="">
      <xdr:nvSpPr>
        <xdr:cNvPr id="90" name="Isosceles Triangle 89">
          <a:extLst>
            <a:ext uri="{FF2B5EF4-FFF2-40B4-BE49-F238E27FC236}">
              <a16:creationId xmlns:a16="http://schemas.microsoft.com/office/drawing/2014/main" id="{00000000-0008-0000-0200-00005A000000}"/>
            </a:ext>
          </a:extLst>
        </xdr:cNvPr>
        <xdr:cNvSpPr/>
      </xdr:nvSpPr>
      <xdr:spPr>
        <a:xfrm>
          <a:off x="7901940" y="19979640"/>
          <a:ext cx="76200" cy="914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594360</xdr:colOff>
      <xdr:row>105</xdr:row>
      <xdr:rowOff>76200</xdr:rowOff>
    </xdr:from>
    <xdr:to>
      <xdr:col>17</xdr:col>
      <xdr:colOff>60960</xdr:colOff>
      <xdr:row>105</xdr:row>
      <xdr:rowOff>167640</xdr:rowOff>
    </xdr:to>
    <xdr:sp macro="" textlink="">
      <xdr:nvSpPr>
        <xdr:cNvPr id="92" name="Isosceles Triangle 91">
          <a:extLst>
            <a:ext uri="{FF2B5EF4-FFF2-40B4-BE49-F238E27FC236}">
              <a16:creationId xmlns:a16="http://schemas.microsoft.com/office/drawing/2014/main" id="{00000000-0008-0000-0200-00005C000000}"/>
            </a:ext>
          </a:extLst>
        </xdr:cNvPr>
        <xdr:cNvSpPr/>
      </xdr:nvSpPr>
      <xdr:spPr>
        <a:xfrm>
          <a:off x="10347960" y="19278600"/>
          <a:ext cx="76200" cy="914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594360</xdr:colOff>
      <xdr:row>109</xdr:row>
      <xdr:rowOff>30480</xdr:rowOff>
    </xdr:from>
    <xdr:to>
      <xdr:col>14</xdr:col>
      <xdr:colOff>60960</xdr:colOff>
      <xdr:row>109</xdr:row>
      <xdr:rowOff>121920</xdr:rowOff>
    </xdr:to>
    <xdr:sp macro="" textlink="">
      <xdr:nvSpPr>
        <xdr:cNvPr id="93" name="Isosceles Triangle 92">
          <a:extLst>
            <a:ext uri="{FF2B5EF4-FFF2-40B4-BE49-F238E27FC236}">
              <a16:creationId xmlns:a16="http://schemas.microsoft.com/office/drawing/2014/main" id="{00000000-0008-0000-0200-00005D000000}"/>
            </a:ext>
          </a:extLst>
        </xdr:cNvPr>
        <xdr:cNvSpPr/>
      </xdr:nvSpPr>
      <xdr:spPr>
        <a:xfrm>
          <a:off x="7909560" y="19964400"/>
          <a:ext cx="76200" cy="914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60960</xdr:colOff>
      <xdr:row>107</xdr:row>
      <xdr:rowOff>77507</xdr:rowOff>
    </xdr:from>
    <xdr:to>
      <xdr:col>14</xdr:col>
      <xdr:colOff>24709</xdr:colOff>
      <xdr:row>109</xdr:row>
      <xdr:rowOff>121920</xdr:rowOff>
    </xdr:to>
    <xdr:cxnSp macro="">
      <xdr:nvCxnSpPr>
        <xdr:cNvPr id="95" name="Straight Arrow Connector 94">
          <a:extLst>
            <a:ext uri="{FF2B5EF4-FFF2-40B4-BE49-F238E27FC236}">
              <a16:creationId xmlns:a16="http://schemas.microsoft.com/office/drawing/2014/main" id="{00000000-0008-0000-0200-00005F000000}"/>
            </a:ext>
          </a:extLst>
        </xdr:cNvPr>
        <xdr:cNvCxnSpPr>
          <a:stCxn id="79" idx="7"/>
          <a:endCxn id="87" idx="4"/>
        </xdr:cNvCxnSpPr>
      </xdr:nvCxnSpPr>
      <xdr:spPr>
        <a:xfrm flipH="1">
          <a:off x="7985760" y="19645667"/>
          <a:ext cx="573349" cy="410173"/>
        </a:xfrm>
        <a:prstGeom prst="straightConnector1">
          <a:avLst/>
        </a:prstGeom>
        <a:ln>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569651</xdr:colOff>
      <xdr:row>107</xdr:row>
      <xdr:rowOff>120613</xdr:rowOff>
    </xdr:from>
    <xdr:to>
      <xdr:col>13</xdr:col>
      <xdr:colOff>579120</xdr:colOff>
      <xdr:row>109</xdr:row>
      <xdr:rowOff>144780</xdr:rowOff>
    </xdr:to>
    <xdr:cxnSp macro="">
      <xdr:nvCxnSpPr>
        <xdr:cNvPr id="96" name="Straight Arrow Connector 95">
          <a:extLst>
            <a:ext uri="{FF2B5EF4-FFF2-40B4-BE49-F238E27FC236}">
              <a16:creationId xmlns:a16="http://schemas.microsoft.com/office/drawing/2014/main" id="{00000000-0008-0000-0200-000060000000}"/>
            </a:ext>
          </a:extLst>
        </xdr:cNvPr>
        <xdr:cNvCxnSpPr>
          <a:stCxn id="79" idx="3"/>
          <a:endCxn id="83" idx="2"/>
        </xdr:cNvCxnSpPr>
      </xdr:nvCxnSpPr>
      <xdr:spPr>
        <a:xfrm>
          <a:off x="8494451" y="19688773"/>
          <a:ext cx="9469" cy="389927"/>
        </a:xfrm>
        <a:prstGeom prst="straightConnector1">
          <a:avLst/>
        </a:prstGeom>
        <a:ln>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464820</xdr:colOff>
      <xdr:row>107</xdr:row>
      <xdr:rowOff>158713</xdr:rowOff>
    </xdr:from>
    <xdr:to>
      <xdr:col>13</xdr:col>
      <xdr:colOff>470591</xdr:colOff>
      <xdr:row>111</xdr:row>
      <xdr:rowOff>45720</xdr:rowOff>
    </xdr:to>
    <xdr:cxnSp macro="">
      <xdr:nvCxnSpPr>
        <xdr:cNvPr id="99" name="Straight Arrow Connector 98">
          <a:extLst>
            <a:ext uri="{FF2B5EF4-FFF2-40B4-BE49-F238E27FC236}">
              <a16:creationId xmlns:a16="http://schemas.microsoft.com/office/drawing/2014/main" id="{00000000-0008-0000-0200-000063000000}"/>
            </a:ext>
          </a:extLst>
        </xdr:cNvPr>
        <xdr:cNvCxnSpPr/>
      </xdr:nvCxnSpPr>
      <xdr:spPr>
        <a:xfrm flipH="1">
          <a:off x="8389620" y="19726873"/>
          <a:ext cx="5771" cy="618527"/>
        </a:xfrm>
        <a:prstGeom prst="straightConnector1">
          <a:avLst/>
        </a:prstGeom>
        <a:ln>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60960</xdr:colOff>
      <xdr:row>119</xdr:row>
      <xdr:rowOff>53340</xdr:rowOff>
    </xdr:from>
    <xdr:to>
      <xdr:col>9</xdr:col>
      <xdr:colOff>545592</xdr:colOff>
      <xdr:row>124</xdr:row>
      <xdr:rowOff>129540</xdr:rowOff>
    </xdr:to>
    <xdr:sp macro="" textlink="">
      <xdr:nvSpPr>
        <xdr:cNvPr id="101" name="Arrow: Down 100">
          <a:extLst>
            <a:ext uri="{FF2B5EF4-FFF2-40B4-BE49-F238E27FC236}">
              <a16:creationId xmlns:a16="http://schemas.microsoft.com/office/drawing/2014/main" id="{00000000-0008-0000-0200-000065000000}"/>
            </a:ext>
          </a:extLst>
        </xdr:cNvPr>
        <xdr:cNvSpPr/>
      </xdr:nvSpPr>
      <xdr:spPr>
        <a:xfrm>
          <a:off x="5547360" y="21816060"/>
          <a:ext cx="484632" cy="9906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295656</xdr:colOff>
      <xdr:row>124</xdr:row>
      <xdr:rowOff>9144</xdr:rowOff>
    </xdr:from>
    <xdr:to>
      <xdr:col>12</xdr:col>
      <xdr:colOff>53340</xdr:colOff>
      <xdr:row>126</xdr:row>
      <xdr:rowOff>128016</xdr:rowOff>
    </xdr:to>
    <xdr:sp macro="" textlink="">
      <xdr:nvSpPr>
        <xdr:cNvPr id="102" name="Arrow: Down 101">
          <a:extLst>
            <a:ext uri="{FF2B5EF4-FFF2-40B4-BE49-F238E27FC236}">
              <a16:creationId xmlns:a16="http://schemas.microsoft.com/office/drawing/2014/main" id="{00000000-0008-0000-0200-000066000000}"/>
            </a:ext>
          </a:extLst>
        </xdr:cNvPr>
        <xdr:cNvSpPr/>
      </xdr:nvSpPr>
      <xdr:spPr>
        <a:xfrm rot="16200000">
          <a:off x="6332982" y="22135338"/>
          <a:ext cx="484632" cy="1586484"/>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533400</xdr:colOff>
      <xdr:row>125</xdr:row>
      <xdr:rowOff>83820</xdr:rowOff>
    </xdr:from>
    <xdr:to>
      <xdr:col>12</xdr:col>
      <xdr:colOff>408432</xdr:colOff>
      <xdr:row>130</xdr:row>
      <xdr:rowOff>160020</xdr:rowOff>
    </xdr:to>
    <xdr:sp macro="" textlink="">
      <xdr:nvSpPr>
        <xdr:cNvPr id="103" name="Arrow: Down 102">
          <a:extLst>
            <a:ext uri="{FF2B5EF4-FFF2-40B4-BE49-F238E27FC236}">
              <a16:creationId xmlns:a16="http://schemas.microsoft.com/office/drawing/2014/main" id="{00000000-0008-0000-0200-000067000000}"/>
            </a:ext>
          </a:extLst>
        </xdr:cNvPr>
        <xdr:cNvSpPr/>
      </xdr:nvSpPr>
      <xdr:spPr>
        <a:xfrm>
          <a:off x="7239000" y="22943820"/>
          <a:ext cx="484632" cy="9906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173736</xdr:colOff>
      <xdr:row>130</xdr:row>
      <xdr:rowOff>47244</xdr:rowOff>
    </xdr:from>
    <xdr:to>
      <xdr:col>14</xdr:col>
      <xdr:colOff>541020</xdr:colOff>
      <xdr:row>132</xdr:row>
      <xdr:rowOff>166116</xdr:rowOff>
    </xdr:to>
    <xdr:sp macro="" textlink="">
      <xdr:nvSpPr>
        <xdr:cNvPr id="104" name="Arrow: Down 103">
          <a:extLst>
            <a:ext uri="{FF2B5EF4-FFF2-40B4-BE49-F238E27FC236}">
              <a16:creationId xmlns:a16="http://schemas.microsoft.com/office/drawing/2014/main" id="{00000000-0008-0000-0200-000068000000}"/>
            </a:ext>
          </a:extLst>
        </xdr:cNvPr>
        <xdr:cNvSpPr/>
      </xdr:nvSpPr>
      <xdr:spPr>
        <a:xfrm rot="16200000">
          <a:off x="8039862" y="23270718"/>
          <a:ext cx="484632" cy="1586484"/>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220980</xdr:colOff>
      <xdr:row>35</xdr:row>
      <xdr:rowOff>152400</xdr:rowOff>
    </xdr:from>
    <xdr:to>
      <xdr:col>7</xdr:col>
      <xdr:colOff>53340</xdr:colOff>
      <xdr:row>35</xdr:row>
      <xdr:rowOff>167640</xdr:rowOff>
    </xdr:to>
    <xdr:cxnSp macro="">
      <xdr:nvCxnSpPr>
        <xdr:cNvPr id="88" name="Straight Connector 87">
          <a:extLst>
            <a:ext uri="{FF2B5EF4-FFF2-40B4-BE49-F238E27FC236}">
              <a16:creationId xmlns:a16="http://schemas.microsoft.com/office/drawing/2014/main" id="{EF9C0C26-E6D8-4567-87B4-78FE38FFD52C}"/>
            </a:ext>
          </a:extLst>
        </xdr:cNvPr>
        <xdr:cNvCxnSpPr/>
      </xdr:nvCxnSpPr>
      <xdr:spPr>
        <a:xfrm>
          <a:off x="2659380" y="6553200"/>
          <a:ext cx="1661160" cy="1524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373380</xdr:colOff>
      <xdr:row>36</xdr:row>
      <xdr:rowOff>114300</xdr:rowOff>
    </xdr:from>
    <xdr:to>
      <xdr:col>7</xdr:col>
      <xdr:colOff>205740</xdr:colOff>
      <xdr:row>36</xdr:row>
      <xdr:rowOff>129540</xdr:rowOff>
    </xdr:to>
    <xdr:cxnSp macro="">
      <xdr:nvCxnSpPr>
        <xdr:cNvPr id="89" name="Straight Connector 88">
          <a:extLst>
            <a:ext uri="{FF2B5EF4-FFF2-40B4-BE49-F238E27FC236}">
              <a16:creationId xmlns:a16="http://schemas.microsoft.com/office/drawing/2014/main" id="{02EA9177-EFED-479B-B9C3-280BAB568857}"/>
            </a:ext>
          </a:extLst>
        </xdr:cNvPr>
        <xdr:cNvCxnSpPr/>
      </xdr:nvCxnSpPr>
      <xdr:spPr>
        <a:xfrm>
          <a:off x="2811780" y="6697980"/>
          <a:ext cx="1661160" cy="1524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304800</xdr:colOff>
      <xdr:row>171</xdr:row>
      <xdr:rowOff>144780</xdr:rowOff>
    </xdr:from>
    <xdr:to>
      <xdr:col>9</xdr:col>
      <xdr:colOff>358140</xdr:colOff>
      <xdr:row>180</xdr:row>
      <xdr:rowOff>91440</xdr:rowOff>
    </xdr:to>
    <xdr:cxnSp macro="">
      <xdr:nvCxnSpPr>
        <xdr:cNvPr id="39" name="Straight Arrow Connector 38">
          <a:extLst>
            <a:ext uri="{FF2B5EF4-FFF2-40B4-BE49-F238E27FC236}">
              <a16:creationId xmlns:a16="http://schemas.microsoft.com/office/drawing/2014/main" id="{490BABD2-6836-489A-9F1B-6DCD8F976876}"/>
            </a:ext>
          </a:extLst>
        </xdr:cNvPr>
        <xdr:cNvCxnSpPr/>
      </xdr:nvCxnSpPr>
      <xdr:spPr>
        <a:xfrm>
          <a:off x="4572000" y="31417260"/>
          <a:ext cx="1272540" cy="15925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373380</xdr:colOff>
      <xdr:row>171</xdr:row>
      <xdr:rowOff>152400</xdr:rowOff>
    </xdr:from>
    <xdr:to>
      <xdr:col>7</xdr:col>
      <xdr:colOff>198120</xdr:colOff>
      <xdr:row>180</xdr:row>
      <xdr:rowOff>129540</xdr:rowOff>
    </xdr:to>
    <xdr:cxnSp macro="">
      <xdr:nvCxnSpPr>
        <xdr:cNvPr id="91" name="Straight Arrow Connector 90">
          <a:extLst>
            <a:ext uri="{FF2B5EF4-FFF2-40B4-BE49-F238E27FC236}">
              <a16:creationId xmlns:a16="http://schemas.microsoft.com/office/drawing/2014/main" id="{30475047-FE75-452B-A503-93AFC07FADF7}"/>
            </a:ext>
          </a:extLst>
        </xdr:cNvPr>
        <xdr:cNvCxnSpPr/>
      </xdr:nvCxnSpPr>
      <xdr:spPr>
        <a:xfrm flipH="1">
          <a:off x="3421380" y="31424880"/>
          <a:ext cx="1043940" cy="16230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419100</xdr:colOff>
      <xdr:row>173</xdr:row>
      <xdr:rowOff>99060</xdr:rowOff>
    </xdr:from>
    <xdr:to>
      <xdr:col>10</xdr:col>
      <xdr:colOff>0</xdr:colOff>
      <xdr:row>176</xdr:row>
      <xdr:rowOff>53340</xdr:rowOff>
    </xdr:to>
    <xdr:sp macro="" textlink="">
      <xdr:nvSpPr>
        <xdr:cNvPr id="71" name="Freeform: Shape 70">
          <a:extLst>
            <a:ext uri="{FF2B5EF4-FFF2-40B4-BE49-F238E27FC236}">
              <a16:creationId xmlns:a16="http://schemas.microsoft.com/office/drawing/2014/main" id="{492A4F6A-778E-45BC-89FE-8E09E31F6C82}"/>
            </a:ext>
          </a:extLst>
        </xdr:cNvPr>
        <xdr:cNvSpPr/>
      </xdr:nvSpPr>
      <xdr:spPr>
        <a:xfrm>
          <a:off x="5295900" y="31737300"/>
          <a:ext cx="800100" cy="502920"/>
        </a:xfrm>
        <a:custGeom>
          <a:avLst/>
          <a:gdLst>
            <a:gd name="connsiteX0" fmla="*/ 0 w 800100"/>
            <a:gd name="connsiteY0" fmla="*/ 243840 h 502920"/>
            <a:gd name="connsiteX1" fmla="*/ 7620 w 800100"/>
            <a:gd name="connsiteY1" fmla="*/ 281940 h 502920"/>
            <a:gd name="connsiteX2" fmla="*/ 15240 w 800100"/>
            <a:gd name="connsiteY2" fmla="*/ 342900 h 502920"/>
            <a:gd name="connsiteX3" fmla="*/ 60960 w 800100"/>
            <a:gd name="connsiteY3" fmla="*/ 419100 h 502920"/>
            <a:gd name="connsiteX4" fmla="*/ 99060 w 800100"/>
            <a:gd name="connsiteY4" fmla="*/ 502920 h 502920"/>
            <a:gd name="connsiteX5" fmla="*/ 297180 w 800100"/>
            <a:gd name="connsiteY5" fmla="*/ 350520 h 502920"/>
            <a:gd name="connsiteX6" fmla="*/ 327660 w 800100"/>
            <a:gd name="connsiteY6" fmla="*/ 312420 h 502920"/>
            <a:gd name="connsiteX7" fmla="*/ 403860 w 800100"/>
            <a:gd name="connsiteY7" fmla="*/ 259080 h 502920"/>
            <a:gd name="connsiteX8" fmla="*/ 541020 w 800100"/>
            <a:gd name="connsiteY8" fmla="*/ 167640 h 502920"/>
            <a:gd name="connsiteX9" fmla="*/ 632460 w 800100"/>
            <a:gd name="connsiteY9" fmla="*/ 91440 h 502920"/>
            <a:gd name="connsiteX10" fmla="*/ 800100 w 800100"/>
            <a:gd name="connsiteY10" fmla="*/ 0 h 50292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Lst>
          <a:rect l="l" t="t" r="r" b="b"/>
          <a:pathLst>
            <a:path w="800100" h="502920">
              <a:moveTo>
                <a:pt x="0" y="243840"/>
              </a:moveTo>
              <a:cubicBezTo>
                <a:pt x="2540" y="256540"/>
                <a:pt x="5651" y="269139"/>
                <a:pt x="7620" y="281940"/>
              </a:cubicBezTo>
              <a:cubicBezTo>
                <a:pt x="10734" y="302180"/>
                <a:pt x="8764" y="323473"/>
                <a:pt x="15240" y="342900"/>
              </a:cubicBezTo>
              <a:cubicBezTo>
                <a:pt x="28650" y="383130"/>
                <a:pt x="44027" y="388620"/>
                <a:pt x="60960" y="419100"/>
              </a:cubicBezTo>
              <a:cubicBezTo>
                <a:pt x="81658" y="456356"/>
                <a:pt x="84138" y="465616"/>
                <a:pt x="99060" y="502920"/>
              </a:cubicBezTo>
              <a:cubicBezTo>
                <a:pt x="173771" y="449555"/>
                <a:pt x="230507" y="413026"/>
                <a:pt x="297180" y="350520"/>
              </a:cubicBezTo>
              <a:cubicBezTo>
                <a:pt x="309045" y="339396"/>
                <a:pt x="316160" y="323920"/>
                <a:pt x="327660" y="312420"/>
              </a:cubicBezTo>
              <a:cubicBezTo>
                <a:pt x="421769" y="218311"/>
                <a:pt x="332926" y="311099"/>
                <a:pt x="403860" y="259080"/>
              </a:cubicBezTo>
              <a:cubicBezTo>
                <a:pt x="530156" y="166463"/>
                <a:pt x="439761" y="211037"/>
                <a:pt x="541020" y="167640"/>
              </a:cubicBezTo>
              <a:cubicBezTo>
                <a:pt x="551143" y="158783"/>
                <a:pt x="608787" y="105644"/>
                <a:pt x="632460" y="91440"/>
              </a:cubicBezTo>
              <a:cubicBezTo>
                <a:pt x="786960" y="-1260"/>
                <a:pt x="731365" y="0"/>
                <a:pt x="800100" y="0"/>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60960</xdr:colOff>
      <xdr:row>189</xdr:row>
      <xdr:rowOff>38100</xdr:rowOff>
    </xdr:from>
    <xdr:to>
      <xdr:col>8</xdr:col>
      <xdr:colOff>129540</xdr:colOff>
      <xdr:row>195</xdr:row>
      <xdr:rowOff>83820</xdr:rowOff>
    </xdr:to>
    <xdr:sp macro="" textlink="">
      <xdr:nvSpPr>
        <xdr:cNvPr id="72" name="Oval 71">
          <a:extLst>
            <a:ext uri="{FF2B5EF4-FFF2-40B4-BE49-F238E27FC236}">
              <a16:creationId xmlns:a16="http://schemas.microsoft.com/office/drawing/2014/main" id="{CECD5127-16E7-4F58-BDD9-FB9A48A30232}"/>
            </a:ext>
          </a:extLst>
        </xdr:cNvPr>
        <xdr:cNvSpPr/>
      </xdr:nvSpPr>
      <xdr:spPr>
        <a:xfrm>
          <a:off x="3718560" y="34602420"/>
          <a:ext cx="1287780" cy="1143000"/>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457200</xdr:colOff>
      <xdr:row>189</xdr:row>
      <xdr:rowOff>53340</xdr:rowOff>
    </xdr:from>
    <xdr:to>
      <xdr:col>5</xdr:col>
      <xdr:colOff>525780</xdr:colOff>
      <xdr:row>195</xdr:row>
      <xdr:rowOff>99060</xdr:rowOff>
    </xdr:to>
    <xdr:sp macro="" textlink="">
      <xdr:nvSpPr>
        <xdr:cNvPr id="98" name="Oval 97">
          <a:extLst>
            <a:ext uri="{FF2B5EF4-FFF2-40B4-BE49-F238E27FC236}">
              <a16:creationId xmlns:a16="http://schemas.microsoft.com/office/drawing/2014/main" id="{EA23AED5-DB61-490E-ABFA-C633EA32DB87}"/>
            </a:ext>
          </a:extLst>
        </xdr:cNvPr>
        <xdr:cNvSpPr/>
      </xdr:nvSpPr>
      <xdr:spPr>
        <a:xfrm>
          <a:off x="2286000" y="34617660"/>
          <a:ext cx="1287780" cy="1143000"/>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243840</xdr:colOff>
      <xdr:row>188</xdr:row>
      <xdr:rowOff>30480</xdr:rowOff>
    </xdr:from>
    <xdr:to>
      <xdr:col>10</xdr:col>
      <xdr:colOff>312420</xdr:colOff>
      <xdr:row>194</xdr:row>
      <xdr:rowOff>76200</xdr:rowOff>
    </xdr:to>
    <xdr:sp macro="" textlink="">
      <xdr:nvSpPr>
        <xdr:cNvPr id="100" name="Oval 99">
          <a:extLst>
            <a:ext uri="{FF2B5EF4-FFF2-40B4-BE49-F238E27FC236}">
              <a16:creationId xmlns:a16="http://schemas.microsoft.com/office/drawing/2014/main" id="{818DF3A2-E22D-4414-B313-AF8D0D9AD1F1}"/>
            </a:ext>
          </a:extLst>
        </xdr:cNvPr>
        <xdr:cNvSpPr/>
      </xdr:nvSpPr>
      <xdr:spPr>
        <a:xfrm>
          <a:off x="5120640" y="34411920"/>
          <a:ext cx="1287780" cy="1143000"/>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396240</xdr:colOff>
      <xdr:row>2</xdr:row>
      <xdr:rowOff>38100</xdr:rowOff>
    </xdr:from>
    <xdr:to>
      <xdr:col>2</xdr:col>
      <xdr:colOff>106680</xdr:colOff>
      <xdr:row>6</xdr:row>
      <xdr:rowOff>0</xdr:rowOff>
    </xdr:to>
    <xdr:cxnSp macro="">
      <xdr:nvCxnSpPr>
        <xdr:cNvPr id="3" name="Straight Arrow Connector 2">
          <a:extLst>
            <a:ext uri="{FF2B5EF4-FFF2-40B4-BE49-F238E27FC236}">
              <a16:creationId xmlns:a16="http://schemas.microsoft.com/office/drawing/2014/main" id="{F846C9EB-4A31-4113-9544-BC5E5DDDEF73}"/>
            </a:ext>
          </a:extLst>
        </xdr:cNvPr>
        <xdr:cNvCxnSpPr/>
      </xdr:nvCxnSpPr>
      <xdr:spPr>
        <a:xfrm flipH="1">
          <a:off x="1005840" y="403860"/>
          <a:ext cx="320040" cy="6934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358140</xdr:colOff>
      <xdr:row>2</xdr:row>
      <xdr:rowOff>38100</xdr:rowOff>
    </xdr:from>
    <xdr:to>
      <xdr:col>3</xdr:col>
      <xdr:colOff>91440</xdr:colOff>
      <xdr:row>5</xdr:row>
      <xdr:rowOff>114300</xdr:rowOff>
    </xdr:to>
    <xdr:cxnSp macro="">
      <xdr:nvCxnSpPr>
        <xdr:cNvPr id="4" name="Straight Arrow Connector 3">
          <a:extLst>
            <a:ext uri="{FF2B5EF4-FFF2-40B4-BE49-F238E27FC236}">
              <a16:creationId xmlns:a16="http://schemas.microsoft.com/office/drawing/2014/main" id="{C90397C2-7053-41F9-B308-4251EEAE33EE}"/>
            </a:ext>
          </a:extLst>
        </xdr:cNvPr>
        <xdr:cNvCxnSpPr/>
      </xdr:nvCxnSpPr>
      <xdr:spPr>
        <a:xfrm>
          <a:off x="1577340" y="403860"/>
          <a:ext cx="342900" cy="6248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198120</xdr:colOff>
      <xdr:row>15</xdr:row>
      <xdr:rowOff>83820</xdr:rowOff>
    </xdr:from>
    <xdr:to>
      <xdr:col>3</xdr:col>
      <xdr:colOff>320040</xdr:colOff>
      <xdr:row>16</xdr:row>
      <xdr:rowOff>15240</xdr:rowOff>
    </xdr:to>
    <xdr:sp macro="" textlink="">
      <xdr:nvSpPr>
        <xdr:cNvPr id="7" name="Oval 6">
          <a:extLst>
            <a:ext uri="{FF2B5EF4-FFF2-40B4-BE49-F238E27FC236}">
              <a16:creationId xmlns:a16="http://schemas.microsoft.com/office/drawing/2014/main" id="{9DBB7A77-D88E-4EE1-B513-962EFC4751DA}"/>
            </a:ext>
          </a:extLst>
        </xdr:cNvPr>
        <xdr:cNvSpPr/>
      </xdr:nvSpPr>
      <xdr:spPr>
        <a:xfrm>
          <a:off x="2026920" y="118110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434340</xdr:colOff>
      <xdr:row>16</xdr:row>
      <xdr:rowOff>22860</xdr:rowOff>
    </xdr:from>
    <xdr:to>
      <xdr:col>3</xdr:col>
      <xdr:colOff>556260</xdr:colOff>
      <xdr:row>16</xdr:row>
      <xdr:rowOff>137160</xdr:rowOff>
    </xdr:to>
    <xdr:sp macro="" textlink="">
      <xdr:nvSpPr>
        <xdr:cNvPr id="8" name="Oval 7">
          <a:extLst>
            <a:ext uri="{FF2B5EF4-FFF2-40B4-BE49-F238E27FC236}">
              <a16:creationId xmlns:a16="http://schemas.microsoft.com/office/drawing/2014/main" id="{F8B07C08-942C-4FE7-8DED-B2DCC3BD7255}"/>
            </a:ext>
          </a:extLst>
        </xdr:cNvPr>
        <xdr:cNvSpPr/>
      </xdr:nvSpPr>
      <xdr:spPr>
        <a:xfrm>
          <a:off x="2263140" y="130302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502920</xdr:colOff>
      <xdr:row>17</xdr:row>
      <xdr:rowOff>22860</xdr:rowOff>
    </xdr:from>
    <xdr:to>
      <xdr:col>4</xdr:col>
      <xdr:colOff>15240</xdr:colOff>
      <xdr:row>17</xdr:row>
      <xdr:rowOff>137160</xdr:rowOff>
    </xdr:to>
    <xdr:sp macro="" textlink="">
      <xdr:nvSpPr>
        <xdr:cNvPr id="9" name="Oval 8">
          <a:extLst>
            <a:ext uri="{FF2B5EF4-FFF2-40B4-BE49-F238E27FC236}">
              <a16:creationId xmlns:a16="http://schemas.microsoft.com/office/drawing/2014/main" id="{E31F7250-AD1E-4044-97AC-EEEA393B68EA}"/>
            </a:ext>
          </a:extLst>
        </xdr:cNvPr>
        <xdr:cNvSpPr/>
      </xdr:nvSpPr>
      <xdr:spPr>
        <a:xfrm>
          <a:off x="2331720" y="148590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45720</xdr:colOff>
      <xdr:row>17</xdr:row>
      <xdr:rowOff>175260</xdr:rowOff>
    </xdr:from>
    <xdr:to>
      <xdr:col>4</xdr:col>
      <xdr:colOff>167640</xdr:colOff>
      <xdr:row>18</xdr:row>
      <xdr:rowOff>106680</xdr:rowOff>
    </xdr:to>
    <xdr:sp macro="" textlink="">
      <xdr:nvSpPr>
        <xdr:cNvPr id="10" name="Oval 9">
          <a:extLst>
            <a:ext uri="{FF2B5EF4-FFF2-40B4-BE49-F238E27FC236}">
              <a16:creationId xmlns:a16="http://schemas.microsoft.com/office/drawing/2014/main" id="{82C40294-5369-412E-BEB9-D2A20F9C3FB4}"/>
            </a:ext>
          </a:extLst>
        </xdr:cNvPr>
        <xdr:cNvSpPr/>
      </xdr:nvSpPr>
      <xdr:spPr>
        <a:xfrm>
          <a:off x="2484120" y="163830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266700</xdr:colOff>
      <xdr:row>18</xdr:row>
      <xdr:rowOff>53340</xdr:rowOff>
    </xdr:from>
    <xdr:to>
      <xdr:col>4</xdr:col>
      <xdr:colOff>388620</xdr:colOff>
      <xdr:row>18</xdr:row>
      <xdr:rowOff>167640</xdr:rowOff>
    </xdr:to>
    <xdr:sp macro="" textlink="">
      <xdr:nvSpPr>
        <xdr:cNvPr id="11" name="Oval 10">
          <a:extLst>
            <a:ext uri="{FF2B5EF4-FFF2-40B4-BE49-F238E27FC236}">
              <a16:creationId xmlns:a16="http://schemas.microsoft.com/office/drawing/2014/main" id="{1B3352F0-6071-4085-826C-556D250FD759}"/>
            </a:ext>
          </a:extLst>
        </xdr:cNvPr>
        <xdr:cNvSpPr/>
      </xdr:nvSpPr>
      <xdr:spPr>
        <a:xfrm>
          <a:off x="2705100" y="169926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38100</xdr:colOff>
      <xdr:row>19</xdr:row>
      <xdr:rowOff>121920</xdr:rowOff>
    </xdr:from>
    <xdr:to>
      <xdr:col>4</xdr:col>
      <xdr:colOff>160020</xdr:colOff>
      <xdr:row>20</xdr:row>
      <xdr:rowOff>53340</xdr:rowOff>
    </xdr:to>
    <xdr:sp macro="" textlink="">
      <xdr:nvSpPr>
        <xdr:cNvPr id="12" name="Oval 11">
          <a:extLst>
            <a:ext uri="{FF2B5EF4-FFF2-40B4-BE49-F238E27FC236}">
              <a16:creationId xmlns:a16="http://schemas.microsoft.com/office/drawing/2014/main" id="{FEE26582-6C44-4D0D-AA03-AC449CAB7E17}"/>
            </a:ext>
          </a:extLst>
        </xdr:cNvPr>
        <xdr:cNvSpPr/>
      </xdr:nvSpPr>
      <xdr:spPr>
        <a:xfrm>
          <a:off x="2476500" y="359664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0</xdr:colOff>
      <xdr:row>16</xdr:row>
      <xdr:rowOff>0</xdr:rowOff>
    </xdr:from>
    <xdr:to>
      <xdr:col>3</xdr:col>
      <xdr:colOff>121920</xdr:colOff>
      <xdr:row>16</xdr:row>
      <xdr:rowOff>114300</xdr:rowOff>
    </xdr:to>
    <xdr:sp macro="" textlink="">
      <xdr:nvSpPr>
        <xdr:cNvPr id="13" name="Oval 12">
          <a:extLst>
            <a:ext uri="{FF2B5EF4-FFF2-40B4-BE49-F238E27FC236}">
              <a16:creationId xmlns:a16="http://schemas.microsoft.com/office/drawing/2014/main" id="{ABE5C998-6C07-4A42-BC99-7F4620D7D435}"/>
            </a:ext>
          </a:extLst>
        </xdr:cNvPr>
        <xdr:cNvSpPr/>
      </xdr:nvSpPr>
      <xdr:spPr>
        <a:xfrm>
          <a:off x="1828800" y="128016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563880</xdr:colOff>
      <xdr:row>18</xdr:row>
      <xdr:rowOff>76200</xdr:rowOff>
    </xdr:from>
    <xdr:to>
      <xdr:col>3</xdr:col>
      <xdr:colOff>76200</xdr:colOff>
      <xdr:row>19</xdr:row>
      <xdr:rowOff>7620</xdr:rowOff>
    </xdr:to>
    <xdr:sp macro="" textlink="">
      <xdr:nvSpPr>
        <xdr:cNvPr id="14" name="Oval 13">
          <a:extLst>
            <a:ext uri="{FF2B5EF4-FFF2-40B4-BE49-F238E27FC236}">
              <a16:creationId xmlns:a16="http://schemas.microsoft.com/office/drawing/2014/main" id="{EE508C3F-1959-4931-96A7-E84F4FB84D00}"/>
            </a:ext>
          </a:extLst>
        </xdr:cNvPr>
        <xdr:cNvSpPr/>
      </xdr:nvSpPr>
      <xdr:spPr>
        <a:xfrm>
          <a:off x="1783080" y="172212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373380</xdr:colOff>
      <xdr:row>18</xdr:row>
      <xdr:rowOff>114300</xdr:rowOff>
    </xdr:from>
    <xdr:to>
      <xdr:col>3</xdr:col>
      <xdr:colOff>495300</xdr:colOff>
      <xdr:row>19</xdr:row>
      <xdr:rowOff>45720</xdr:rowOff>
    </xdr:to>
    <xdr:sp macro="" textlink="">
      <xdr:nvSpPr>
        <xdr:cNvPr id="15" name="Oval 14">
          <a:extLst>
            <a:ext uri="{FF2B5EF4-FFF2-40B4-BE49-F238E27FC236}">
              <a16:creationId xmlns:a16="http://schemas.microsoft.com/office/drawing/2014/main" id="{B0D86D48-0686-4BF7-ADE0-A52F139455BE}"/>
            </a:ext>
          </a:extLst>
        </xdr:cNvPr>
        <xdr:cNvSpPr/>
      </xdr:nvSpPr>
      <xdr:spPr>
        <a:xfrm>
          <a:off x="2202180" y="176022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396240</xdr:colOff>
      <xdr:row>20</xdr:row>
      <xdr:rowOff>68580</xdr:rowOff>
    </xdr:from>
    <xdr:to>
      <xdr:col>3</xdr:col>
      <xdr:colOff>518160</xdr:colOff>
      <xdr:row>21</xdr:row>
      <xdr:rowOff>0</xdr:rowOff>
    </xdr:to>
    <xdr:sp macro="" textlink="">
      <xdr:nvSpPr>
        <xdr:cNvPr id="16" name="Oval 15">
          <a:extLst>
            <a:ext uri="{FF2B5EF4-FFF2-40B4-BE49-F238E27FC236}">
              <a16:creationId xmlns:a16="http://schemas.microsoft.com/office/drawing/2014/main" id="{58534BA3-80B9-40F0-B7E9-15C44339B7D4}"/>
            </a:ext>
          </a:extLst>
        </xdr:cNvPr>
        <xdr:cNvSpPr/>
      </xdr:nvSpPr>
      <xdr:spPr>
        <a:xfrm>
          <a:off x="2225040" y="372618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281940</xdr:colOff>
      <xdr:row>21</xdr:row>
      <xdr:rowOff>137160</xdr:rowOff>
    </xdr:from>
    <xdr:to>
      <xdr:col>3</xdr:col>
      <xdr:colOff>403860</xdr:colOff>
      <xdr:row>22</xdr:row>
      <xdr:rowOff>68580</xdr:rowOff>
    </xdr:to>
    <xdr:sp macro="" textlink="">
      <xdr:nvSpPr>
        <xdr:cNvPr id="17" name="Oval 16">
          <a:extLst>
            <a:ext uri="{FF2B5EF4-FFF2-40B4-BE49-F238E27FC236}">
              <a16:creationId xmlns:a16="http://schemas.microsoft.com/office/drawing/2014/main" id="{F82C79A5-A87B-4B1A-9B95-92A8D355C00F}"/>
            </a:ext>
          </a:extLst>
        </xdr:cNvPr>
        <xdr:cNvSpPr/>
      </xdr:nvSpPr>
      <xdr:spPr>
        <a:xfrm>
          <a:off x="2110740" y="397764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0</xdr:colOff>
      <xdr:row>15</xdr:row>
      <xdr:rowOff>0</xdr:rowOff>
    </xdr:from>
    <xdr:to>
      <xdr:col>4</xdr:col>
      <xdr:colOff>121920</xdr:colOff>
      <xdr:row>15</xdr:row>
      <xdr:rowOff>114300</xdr:rowOff>
    </xdr:to>
    <xdr:sp macro="" textlink="">
      <xdr:nvSpPr>
        <xdr:cNvPr id="18" name="Oval 17">
          <a:extLst>
            <a:ext uri="{FF2B5EF4-FFF2-40B4-BE49-F238E27FC236}">
              <a16:creationId xmlns:a16="http://schemas.microsoft.com/office/drawing/2014/main" id="{1C75D94B-DA6E-4633-AB7C-2CFADE0023C1}"/>
            </a:ext>
          </a:extLst>
        </xdr:cNvPr>
        <xdr:cNvSpPr/>
      </xdr:nvSpPr>
      <xdr:spPr>
        <a:xfrm>
          <a:off x="2438400" y="109728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76200</xdr:colOff>
      <xdr:row>16</xdr:row>
      <xdr:rowOff>68580</xdr:rowOff>
    </xdr:from>
    <xdr:to>
      <xdr:col>4</xdr:col>
      <xdr:colOff>198120</xdr:colOff>
      <xdr:row>17</xdr:row>
      <xdr:rowOff>0</xdr:rowOff>
    </xdr:to>
    <xdr:sp macro="" textlink="">
      <xdr:nvSpPr>
        <xdr:cNvPr id="19" name="Oval 18">
          <a:extLst>
            <a:ext uri="{FF2B5EF4-FFF2-40B4-BE49-F238E27FC236}">
              <a16:creationId xmlns:a16="http://schemas.microsoft.com/office/drawing/2014/main" id="{7345CC3E-6288-4C4C-93AC-88D7EA7357E9}"/>
            </a:ext>
          </a:extLst>
        </xdr:cNvPr>
        <xdr:cNvSpPr/>
      </xdr:nvSpPr>
      <xdr:spPr>
        <a:xfrm>
          <a:off x="2514600" y="134874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228600</xdr:colOff>
      <xdr:row>17</xdr:row>
      <xdr:rowOff>22860</xdr:rowOff>
    </xdr:from>
    <xdr:to>
      <xdr:col>4</xdr:col>
      <xdr:colOff>350520</xdr:colOff>
      <xdr:row>17</xdr:row>
      <xdr:rowOff>137160</xdr:rowOff>
    </xdr:to>
    <xdr:sp macro="" textlink="">
      <xdr:nvSpPr>
        <xdr:cNvPr id="20" name="Oval 19">
          <a:extLst>
            <a:ext uri="{FF2B5EF4-FFF2-40B4-BE49-F238E27FC236}">
              <a16:creationId xmlns:a16="http://schemas.microsoft.com/office/drawing/2014/main" id="{A2067663-6532-4C38-964C-CADD86B6EB8B}"/>
            </a:ext>
          </a:extLst>
        </xdr:cNvPr>
        <xdr:cNvSpPr/>
      </xdr:nvSpPr>
      <xdr:spPr>
        <a:xfrm>
          <a:off x="2667000" y="148590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457200</xdr:colOff>
      <xdr:row>17</xdr:row>
      <xdr:rowOff>91440</xdr:rowOff>
    </xdr:from>
    <xdr:to>
      <xdr:col>4</xdr:col>
      <xdr:colOff>579120</xdr:colOff>
      <xdr:row>18</xdr:row>
      <xdr:rowOff>22860</xdr:rowOff>
    </xdr:to>
    <xdr:sp macro="" textlink="">
      <xdr:nvSpPr>
        <xdr:cNvPr id="21" name="Oval 20">
          <a:extLst>
            <a:ext uri="{FF2B5EF4-FFF2-40B4-BE49-F238E27FC236}">
              <a16:creationId xmlns:a16="http://schemas.microsoft.com/office/drawing/2014/main" id="{FE5D5EC6-5652-416E-ABA9-29422572E0BB}"/>
            </a:ext>
          </a:extLst>
        </xdr:cNvPr>
        <xdr:cNvSpPr/>
      </xdr:nvSpPr>
      <xdr:spPr>
        <a:xfrm>
          <a:off x="2895600" y="155448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373380</xdr:colOff>
      <xdr:row>15</xdr:row>
      <xdr:rowOff>137160</xdr:rowOff>
    </xdr:from>
    <xdr:to>
      <xdr:col>4</xdr:col>
      <xdr:colOff>495300</xdr:colOff>
      <xdr:row>16</xdr:row>
      <xdr:rowOff>68580</xdr:rowOff>
    </xdr:to>
    <xdr:sp macro="" textlink="">
      <xdr:nvSpPr>
        <xdr:cNvPr id="22" name="Oval 21">
          <a:extLst>
            <a:ext uri="{FF2B5EF4-FFF2-40B4-BE49-F238E27FC236}">
              <a16:creationId xmlns:a16="http://schemas.microsoft.com/office/drawing/2014/main" id="{C7055848-1D45-4575-9138-D0EC28A257CC}"/>
            </a:ext>
          </a:extLst>
        </xdr:cNvPr>
        <xdr:cNvSpPr/>
      </xdr:nvSpPr>
      <xdr:spPr>
        <a:xfrm>
          <a:off x="2811780" y="288036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601980</xdr:colOff>
      <xdr:row>20</xdr:row>
      <xdr:rowOff>22860</xdr:rowOff>
    </xdr:from>
    <xdr:to>
      <xdr:col>5</xdr:col>
      <xdr:colOff>121920</xdr:colOff>
      <xdr:row>20</xdr:row>
      <xdr:rowOff>152400</xdr:rowOff>
    </xdr:to>
    <xdr:sp macro="" textlink="">
      <xdr:nvSpPr>
        <xdr:cNvPr id="23" name="Isosceles Triangle 22">
          <a:extLst>
            <a:ext uri="{FF2B5EF4-FFF2-40B4-BE49-F238E27FC236}">
              <a16:creationId xmlns:a16="http://schemas.microsoft.com/office/drawing/2014/main" id="{D187D52D-2A1C-4C5C-86C1-E54FF41FBDA0}"/>
            </a:ext>
          </a:extLst>
        </xdr:cNvPr>
        <xdr:cNvSpPr/>
      </xdr:nvSpPr>
      <xdr:spPr>
        <a:xfrm>
          <a:off x="3040380" y="203454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137160</xdr:colOff>
      <xdr:row>21</xdr:row>
      <xdr:rowOff>22860</xdr:rowOff>
    </xdr:from>
    <xdr:to>
      <xdr:col>5</xdr:col>
      <xdr:colOff>266700</xdr:colOff>
      <xdr:row>21</xdr:row>
      <xdr:rowOff>152400</xdr:rowOff>
    </xdr:to>
    <xdr:sp macro="" textlink="">
      <xdr:nvSpPr>
        <xdr:cNvPr id="24" name="Isosceles Triangle 23">
          <a:extLst>
            <a:ext uri="{FF2B5EF4-FFF2-40B4-BE49-F238E27FC236}">
              <a16:creationId xmlns:a16="http://schemas.microsoft.com/office/drawing/2014/main" id="{AF85D597-7411-4CC6-B57F-3E35521ACDB4}"/>
            </a:ext>
          </a:extLst>
        </xdr:cNvPr>
        <xdr:cNvSpPr/>
      </xdr:nvSpPr>
      <xdr:spPr>
        <a:xfrm>
          <a:off x="3185160" y="221742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525780</xdr:colOff>
      <xdr:row>22</xdr:row>
      <xdr:rowOff>22860</xdr:rowOff>
    </xdr:from>
    <xdr:to>
      <xdr:col>5</xdr:col>
      <xdr:colOff>45720</xdr:colOff>
      <xdr:row>22</xdr:row>
      <xdr:rowOff>152400</xdr:rowOff>
    </xdr:to>
    <xdr:sp macro="" textlink="">
      <xdr:nvSpPr>
        <xdr:cNvPr id="25" name="Isosceles Triangle 24">
          <a:extLst>
            <a:ext uri="{FF2B5EF4-FFF2-40B4-BE49-F238E27FC236}">
              <a16:creationId xmlns:a16="http://schemas.microsoft.com/office/drawing/2014/main" id="{010A1FF3-267F-422E-A5D2-5F6FD53594F8}"/>
            </a:ext>
          </a:extLst>
        </xdr:cNvPr>
        <xdr:cNvSpPr/>
      </xdr:nvSpPr>
      <xdr:spPr>
        <a:xfrm>
          <a:off x="2964180" y="404622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342900</xdr:colOff>
      <xdr:row>20</xdr:row>
      <xdr:rowOff>53340</xdr:rowOff>
    </xdr:from>
    <xdr:to>
      <xdr:col>5</xdr:col>
      <xdr:colOff>472440</xdr:colOff>
      <xdr:row>21</xdr:row>
      <xdr:rowOff>0</xdr:rowOff>
    </xdr:to>
    <xdr:sp macro="" textlink="">
      <xdr:nvSpPr>
        <xdr:cNvPr id="26" name="Isosceles Triangle 25">
          <a:extLst>
            <a:ext uri="{FF2B5EF4-FFF2-40B4-BE49-F238E27FC236}">
              <a16:creationId xmlns:a16="http://schemas.microsoft.com/office/drawing/2014/main" id="{EAD51396-DDC7-41E7-813D-7F00A8699065}"/>
            </a:ext>
          </a:extLst>
        </xdr:cNvPr>
        <xdr:cNvSpPr/>
      </xdr:nvSpPr>
      <xdr:spPr>
        <a:xfrm>
          <a:off x="3390900" y="206502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495300</xdr:colOff>
      <xdr:row>21</xdr:row>
      <xdr:rowOff>22860</xdr:rowOff>
    </xdr:from>
    <xdr:to>
      <xdr:col>6</xdr:col>
      <xdr:colOff>15240</xdr:colOff>
      <xdr:row>21</xdr:row>
      <xdr:rowOff>152400</xdr:rowOff>
    </xdr:to>
    <xdr:sp macro="" textlink="">
      <xdr:nvSpPr>
        <xdr:cNvPr id="27" name="Isosceles Triangle 26">
          <a:extLst>
            <a:ext uri="{FF2B5EF4-FFF2-40B4-BE49-F238E27FC236}">
              <a16:creationId xmlns:a16="http://schemas.microsoft.com/office/drawing/2014/main" id="{8B60E2B2-EFCC-48BC-8F5C-8F7D2551A58A}"/>
            </a:ext>
          </a:extLst>
        </xdr:cNvPr>
        <xdr:cNvSpPr/>
      </xdr:nvSpPr>
      <xdr:spPr>
        <a:xfrm>
          <a:off x="3543300" y="221742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449580</xdr:colOff>
      <xdr:row>22</xdr:row>
      <xdr:rowOff>60960</xdr:rowOff>
    </xdr:from>
    <xdr:to>
      <xdr:col>5</xdr:col>
      <xdr:colOff>579120</xdr:colOff>
      <xdr:row>23</xdr:row>
      <xdr:rowOff>7620</xdr:rowOff>
    </xdr:to>
    <xdr:sp macro="" textlink="">
      <xdr:nvSpPr>
        <xdr:cNvPr id="28" name="Isosceles Triangle 27">
          <a:extLst>
            <a:ext uri="{FF2B5EF4-FFF2-40B4-BE49-F238E27FC236}">
              <a16:creationId xmlns:a16="http://schemas.microsoft.com/office/drawing/2014/main" id="{ABDDAB7D-FCC8-434F-A9E7-722924A93A9C}"/>
            </a:ext>
          </a:extLst>
        </xdr:cNvPr>
        <xdr:cNvSpPr/>
      </xdr:nvSpPr>
      <xdr:spPr>
        <a:xfrm>
          <a:off x="3497580" y="243840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220980</xdr:colOff>
      <xdr:row>22</xdr:row>
      <xdr:rowOff>91440</xdr:rowOff>
    </xdr:from>
    <xdr:to>
      <xdr:col>5</xdr:col>
      <xdr:colOff>350520</xdr:colOff>
      <xdr:row>23</xdr:row>
      <xdr:rowOff>38100</xdr:rowOff>
    </xdr:to>
    <xdr:sp macro="" textlink="">
      <xdr:nvSpPr>
        <xdr:cNvPr id="29" name="Isosceles Triangle 28">
          <a:extLst>
            <a:ext uri="{FF2B5EF4-FFF2-40B4-BE49-F238E27FC236}">
              <a16:creationId xmlns:a16="http://schemas.microsoft.com/office/drawing/2014/main" id="{3BA2647B-427D-4C05-B4E0-48DB1D9D0471}"/>
            </a:ext>
          </a:extLst>
        </xdr:cNvPr>
        <xdr:cNvSpPr/>
      </xdr:nvSpPr>
      <xdr:spPr>
        <a:xfrm>
          <a:off x="3268980" y="246888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327660</xdr:colOff>
      <xdr:row>23</xdr:row>
      <xdr:rowOff>83820</xdr:rowOff>
    </xdr:from>
    <xdr:to>
      <xdr:col>5</xdr:col>
      <xdr:colOff>457200</xdr:colOff>
      <xdr:row>24</xdr:row>
      <xdr:rowOff>30480</xdr:rowOff>
    </xdr:to>
    <xdr:sp macro="" textlink="">
      <xdr:nvSpPr>
        <xdr:cNvPr id="30" name="Isosceles Triangle 29">
          <a:extLst>
            <a:ext uri="{FF2B5EF4-FFF2-40B4-BE49-F238E27FC236}">
              <a16:creationId xmlns:a16="http://schemas.microsoft.com/office/drawing/2014/main" id="{3904D588-DA44-4A2A-B5E8-063537305D04}"/>
            </a:ext>
          </a:extLst>
        </xdr:cNvPr>
        <xdr:cNvSpPr/>
      </xdr:nvSpPr>
      <xdr:spPr>
        <a:xfrm>
          <a:off x="3375660" y="264414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38100</xdr:colOff>
      <xdr:row>21</xdr:row>
      <xdr:rowOff>175260</xdr:rowOff>
    </xdr:from>
    <xdr:to>
      <xdr:col>6</xdr:col>
      <xdr:colOff>167640</xdr:colOff>
      <xdr:row>22</xdr:row>
      <xdr:rowOff>121920</xdr:rowOff>
    </xdr:to>
    <xdr:sp macro="" textlink="">
      <xdr:nvSpPr>
        <xdr:cNvPr id="31" name="Isosceles Triangle 30">
          <a:extLst>
            <a:ext uri="{FF2B5EF4-FFF2-40B4-BE49-F238E27FC236}">
              <a16:creationId xmlns:a16="http://schemas.microsoft.com/office/drawing/2014/main" id="{3A1D0F54-8910-4703-943C-AC49FB4B883D}"/>
            </a:ext>
          </a:extLst>
        </xdr:cNvPr>
        <xdr:cNvSpPr/>
      </xdr:nvSpPr>
      <xdr:spPr>
        <a:xfrm>
          <a:off x="3695700" y="236982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0</xdr:colOff>
      <xdr:row>18</xdr:row>
      <xdr:rowOff>121920</xdr:rowOff>
    </xdr:from>
    <xdr:to>
      <xdr:col>6</xdr:col>
      <xdr:colOff>129540</xdr:colOff>
      <xdr:row>19</xdr:row>
      <xdr:rowOff>68580</xdr:rowOff>
    </xdr:to>
    <xdr:sp macro="" textlink="">
      <xdr:nvSpPr>
        <xdr:cNvPr id="32" name="Isosceles Triangle 31">
          <a:extLst>
            <a:ext uri="{FF2B5EF4-FFF2-40B4-BE49-F238E27FC236}">
              <a16:creationId xmlns:a16="http://schemas.microsoft.com/office/drawing/2014/main" id="{17B08B3E-211F-4387-8CC2-75FA302405E5}"/>
            </a:ext>
          </a:extLst>
        </xdr:cNvPr>
        <xdr:cNvSpPr/>
      </xdr:nvSpPr>
      <xdr:spPr>
        <a:xfrm>
          <a:off x="3657600" y="176784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167640</xdr:colOff>
      <xdr:row>19</xdr:row>
      <xdr:rowOff>76200</xdr:rowOff>
    </xdr:from>
    <xdr:to>
      <xdr:col>5</xdr:col>
      <xdr:colOff>297180</xdr:colOff>
      <xdr:row>20</xdr:row>
      <xdr:rowOff>22860</xdr:rowOff>
    </xdr:to>
    <xdr:sp macro="" textlink="">
      <xdr:nvSpPr>
        <xdr:cNvPr id="33" name="Isosceles Triangle 32">
          <a:extLst>
            <a:ext uri="{FF2B5EF4-FFF2-40B4-BE49-F238E27FC236}">
              <a16:creationId xmlns:a16="http://schemas.microsoft.com/office/drawing/2014/main" id="{DC154C10-D3FD-4B9C-9CC2-89BDD8722133}"/>
            </a:ext>
          </a:extLst>
        </xdr:cNvPr>
        <xdr:cNvSpPr/>
      </xdr:nvSpPr>
      <xdr:spPr>
        <a:xfrm>
          <a:off x="3215640" y="190500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304800</xdr:colOff>
      <xdr:row>18</xdr:row>
      <xdr:rowOff>121920</xdr:rowOff>
    </xdr:from>
    <xdr:to>
      <xdr:col>5</xdr:col>
      <xdr:colOff>434340</xdr:colOff>
      <xdr:row>19</xdr:row>
      <xdr:rowOff>68580</xdr:rowOff>
    </xdr:to>
    <xdr:sp macro="" textlink="">
      <xdr:nvSpPr>
        <xdr:cNvPr id="34" name="Isosceles Triangle 33">
          <a:extLst>
            <a:ext uri="{FF2B5EF4-FFF2-40B4-BE49-F238E27FC236}">
              <a16:creationId xmlns:a16="http://schemas.microsoft.com/office/drawing/2014/main" id="{46F0E92D-821F-4895-8D1F-7877B5BAC9D4}"/>
            </a:ext>
          </a:extLst>
        </xdr:cNvPr>
        <xdr:cNvSpPr/>
      </xdr:nvSpPr>
      <xdr:spPr>
        <a:xfrm>
          <a:off x="3352800" y="176784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457200</xdr:colOff>
      <xdr:row>19</xdr:row>
      <xdr:rowOff>91440</xdr:rowOff>
    </xdr:from>
    <xdr:to>
      <xdr:col>5</xdr:col>
      <xdr:colOff>586740</xdr:colOff>
      <xdr:row>20</xdr:row>
      <xdr:rowOff>38100</xdr:rowOff>
    </xdr:to>
    <xdr:sp macro="" textlink="">
      <xdr:nvSpPr>
        <xdr:cNvPr id="35" name="Isosceles Triangle 34">
          <a:extLst>
            <a:ext uri="{FF2B5EF4-FFF2-40B4-BE49-F238E27FC236}">
              <a16:creationId xmlns:a16="http://schemas.microsoft.com/office/drawing/2014/main" id="{0CAF2858-E350-4982-8BAA-53890ED660B9}"/>
            </a:ext>
          </a:extLst>
        </xdr:cNvPr>
        <xdr:cNvSpPr/>
      </xdr:nvSpPr>
      <xdr:spPr>
        <a:xfrm>
          <a:off x="3505200" y="192024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0</xdr:colOff>
      <xdr:row>20</xdr:row>
      <xdr:rowOff>60960</xdr:rowOff>
    </xdr:from>
    <xdr:to>
      <xdr:col>6</xdr:col>
      <xdr:colOff>129540</xdr:colOff>
      <xdr:row>21</xdr:row>
      <xdr:rowOff>7620</xdr:rowOff>
    </xdr:to>
    <xdr:sp macro="" textlink="">
      <xdr:nvSpPr>
        <xdr:cNvPr id="36" name="Isosceles Triangle 35">
          <a:extLst>
            <a:ext uri="{FF2B5EF4-FFF2-40B4-BE49-F238E27FC236}">
              <a16:creationId xmlns:a16="http://schemas.microsoft.com/office/drawing/2014/main" id="{D3725708-6E03-4A68-A0D5-FA84B6182EBC}"/>
            </a:ext>
          </a:extLst>
        </xdr:cNvPr>
        <xdr:cNvSpPr/>
      </xdr:nvSpPr>
      <xdr:spPr>
        <a:xfrm>
          <a:off x="3657600" y="207264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152400</xdr:colOff>
      <xdr:row>21</xdr:row>
      <xdr:rowOff>30480</xdr:rowOff>
    </xdr:from>
    <xdr:to>
      <xdr:col>6</xdr:col>
      <xdr:colOff>281940</xdr:colOff>
      <xdr:row>21</xdr:row>
      <xdr:rowOff>160020</xdr:rowOff>
    </xdr:to>
    <xdr:sp macro="" textlink="">
      <xdr:nvSpPr>
        <xdr:cNvPr id="37" name="Isosceles Triangle 36">
          <a:extLst>
            <a:ext uri="{FF2B5EF4-FFF2-40B4-BE49-F238E27FC236}">
              <a16:creationId xmlns:a16="http://schemas.microsoft.com/office/drawing/2014/main" id="{56BE2C08-D687-44C5-B34C-E4B5A6A6E34F}"/>
            </a:ext>
          </a:extLst>
        </xdr:cNvPr>
        <xdr:cNvSpPr/>
      </xdr:nvSpPr>
      <xdr:spPr>
        <a:xfrm>
          <a:off x="3810000" y="222504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137160</xdr:colOff>
      <xdr:row>13</xdr:row>
      <xdr:rowOff>38100</xdr:rowOff>
    </xdr:from>
    <xdr:to>
      <xdr:col>6</xdr:col>
      <xdr:colOff>175260</xdr:colOff>
      <xdr:row>25</xdr:row>
      <xdr:rowOff>137160</xdr:rowOff>
    </xdr:to>
    <xdr:cxnSp macro="">
      <xdr:nvCxnSpPr>
        <xdr:cNvPr id="47" name="Straight Connector 46">
          <a:extLst>
            <a:ext uri="{FF2B5EF4-FFF2-40B4-BE49-F238E27FC236}">
              <a16:creationId xmlns:a16="http://schemas.microsoft.com/office/drawing/2014/main" id="{D7340C20-CC63-48F4-BC3F-25A9EBF35C85}"/>
            </a:ext>
          </a:extLst>
        </xdr:cNvPr>
        <xdr:cNvCxnSpPr/>
      </xdr:nvCxnSpPr>
      <xdr:spPr>
        <a:xfrm flipV="1">
          <a:off x="1965960" y="2415540"/>
          <a:ext cx="1866900" cy="229362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586740</xdr:colOff>
      <xdr:row>13</xdr:row>
      <xdr:rowOff>68580</xdr:rowOff>
    </xdr:from>
    <xdr:to>
      <xdr:col>5</xdr:col>
      <xdr:colOff>411480</xdr:colOff>
      <xdr:row>26</xdr:row>
      <xdr:rowOff>99060</xdr:rowOff>
    </xdr:to>
    <xdr:cxnSp macro="">
      <xdr:nvCxnSpPr>
        <xdr:cNvPr id="48" name="Straight Connector 47">
          <a:extLst>
            <a:ext uri="{FF2B5EF4-FFF2-40B4-BE49-F238E27FC236}">
              <a16:creationId xmlns:a16="http://schemas.microsoft.com/office/drawing/2014/main" id="{EF9C39D3-3B50-44E0-B866-39658656C5BB}"/>
            </a:ext>
          </a:extLst>
        </xdr:cNvPr>
        <xdr:cNvCxnSpPr/>
      </xdr:nvCxnSpPr>
      <xdr:spPr>
        <a:xfrm flipV="1">
          <a:off x="2415540" y="2446020"/>
          <a:ext cx="1043940" cy="240792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114300</xdr:colOff>
      <xdr:row>11</xdr:row>
      <xdr:rowOff>137160</xdr:rowOff>
    </xdr:from>
    <xdr:to>
      <xdr:col>11</xdr:col>
      <xdr:colOff>114300</xdr:colOff>
      <xdr:row>20</xdr:row>
      <xdr:rowOff>144780</xdr:rowOff>
    </xdr:to>
    <xdr:cxnSp macro="">
      <xdr:nvCxnSpPr>
        <xdr:cNvPr id="53" name="Straight Connector 52">
          <a:extLst>
            <a:ext uri="{FF2B5EF4-FFF2-40B4-BE49-F238E27FC236}">
              <a16:creationId xmlns:a16="http://schemas.microsoft.com/office/drawing/2014/main" id="{7C678474-2082-4197-B61D-6B035FFB3CEB}"/>
            </a:ext>
          </a:extLst>
        </xdr:cNvPr>
        <xdr:cNvCxnSpPr/>
      </xdr:nvCxnSpPr>
      <xdr:spPr>
        <a:xfrm>
          <a:off x="6819900" y="2148840"/>
          <a:ext cx="0" cy="165354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121920</xdr:colOff>
      <xdr:row>20</xdr:row>
      <xdr:rowOff>152400</xdr:rowOff>
    </xdr:from>
    <xdr:to>
      <xdr:col>13</xdr:col>
      <xdr:colOff>495300</xdr:colOff>
      <xdr:row>20</xdr:row>
      <xdr:rowOff>167640</xdr:rowOff>
    </xdr:to>
    <xdr:cxnSp macro="">
      <xdr:nvCxnSpPr>
        <xdr:cNvPr id="54" name="Straight Connector 53">
          <a:extLst>
            <a:ext uri="{FF2B5EF4-FFF2-40B4-BE49-F238E27FC236}">
              <a16:creationId xmlns:a16="http://schemas.microsoft.com/office/drawing/2014/main" id="{2A923EB5-5D9E-42A5-B6A4-F5ADFB62C5E5}"/>
            </a:ext>
          </a:extLst>
        </xdr:cNvPr>
        <xdr:cNvCxnSpPr/>
      </xdr:nvCxnSpPr>
      <xdr:spPr>
        <a:xfrm>
          <a:off x="6827520" y="3810000"/>
          <a:ext cx="1592580" cy="1524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381000</xdr:colOff>
      <xdr:row>20</xdr:row>
      <xdr:rowOff>137160</xdr:rowOff>
    </xdr:from>
    <xdr:to>
      <xdr:col>11</xdr:col>
      <xdr:colOff>121920</xdr:colOff>
      <xdr:row>26</xdr:row>
      <xdr:rowOff>45720</xdr:rowOff>
    </xdr:to>
    <xdr:cxnSp macro="">
      <xdr:nvCxnSpPr>
        <xdr:cNvPr id="56" name="Straight Connector 55">
          <a:extLst>
            <a:ext uri="{FF2B5EF4-FFF2-40B4-BE49-F238E27FC236}">
              <a16:creationId xmlns:a16="http://schemas.microsoft.com/office/drawing/2014/main" id="{9E3F17EA-E76A-47CE-BC8D-14D54D196A7E}"/>
            </a:ext>
          </a:extLst>
        </xdr:cNvPr>
        <xdr:cNvCxnSpPr/>
      </xdr:nvCxnSpPr>
      <xdr:spPr>
        <a:xfrm flipH="1">
          <a:off x="5867400" y="3794760"/>
          <a:ext cx="960120" cy="100584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601980</xdr:colOff>
      <xdr:row>14</xdr:row>
      <xdr:rowOff>22860</xdr:rowOff>
    </xdr:from>
    <xdr:to>
      <xdr:col>12</xdr:col>
      <xdr:colOff>121920</xdr:colOff>
      <xdr:row>14</xdr:row>
      <xdr:rowOff>152400</xdr:rowOff>
    </xdr:to>
    <xdr:sp macro="" textlink="">
      <xdr:nvSpPr>
        <xdr:cNvPr id="58" name="Isosceles Triangle 57">
          <a:extLst>
            <a:ext uri="{FF2B5EF4-FFF2-40B4-BE49-F238E27FC236}">
              <a16:creationId xmlns:a16="http://schemas.microsoft.com/office/drawing/2014/main" id="{70D7E415-399E-42FD-AB02-6097BA1ECB2D}"/>
            </a:ext>
          </a:extLst>
        </xdr:cNvPr>
        <xdr:cNvSpPr/>
      </xdr:nvSpPr>
      <xdr:spPr>
        <a:xfrm>
          <a:off x="3040380" y="368046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137160</xdr:colOff>
      <xdr:row>15</xdr:row>
      <xdr:rowOff>22860</xdr:rowOff>
    </xdr:from>
    <xdr:to>
      <xdr:col>12</xdr:col>
      <xdr:colOff>266700</xdr:colOff>
      <xdr:row>15</xdr:row>
      <xdr:rowOff>152400</xdr:rowOff>
    </xdr:to>
    <xdr:sp macro="" textlink="">
      <xdr:nvSpPr>
        <xdr:cNvPr id="59" name="Isosceles Triangle 58">
          <a:extLst>
            <a:ext uri="{FF2B5EF4-FFF2-40B4-BE49-F238E27FC236}">
              <a16:creationId xmlns:a16="http://schemas.microsoft.com/office/drawing/2014/main" id="{176FE372-9A72-4188-B5AA-75B28A28659E}"/>
            </a:ext>
          </a:extLst>
        </xdr:cNvPr>
        <xdr:cNvSpPr/>
      </xdr:nvSpPr>
      <xdr:spPr>
        <a:xfrm>
          <a:off x="3185160" y="386334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525780</xdr:colOff>
      <xdr:row>16</xdr:row>
      <xdr:rowOff>22860</xdr:rowOff>
    </xdr:from>
    <xdr:to>
      <xdr:col>12</xdr:col>
      <xdr:colOff>45720</xdr:colOff>
      <xdr:row>16</xdr:row>
      <xdr:rowOff>152400</xdr:rowOff>
    </xdr:to>
    <xdr:sp macro="" textlink="">
      <xdr:nvSpPr>
        <xdr:cNvPr id="60" name="Isosceles Triangle 59">
          <a:extLst>
            <a:ext uri="{FF2B5EF4-FFF2-40B4-BE49-F238E27FC236}">
              <a16:creationId xmlns:a16="http://schemas.microsoft.com/office/drawing/2014/main" id="{E15D4F58-C4F1-49FE-ACE6-81827C19CC0C}"/>
            </a:ext>
          </a:extLst>
        </xdr:cNvPr>
        <xdr:cNvSpPr/>
      </xdr:nvSpPr>
      <xdr:spPr>
        <a:xfrm>
          <a:off x="2964180" y="404622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342900</xdr:colOff>
      <xdr:row>14</xdr:row>
      <xdr:rowOff>53340</xdr:rowOff>
    </xdr:from>
    <xdr:to>
      <xdr:col>12</xdr:col>
      <xdr:colOff>472440</xdr:colOff>
      <xdr:row>15</xdr:row>
      <xdr:rowOff>0</xdr:rowOff>
    </xdr:to>
    <xdr:sp macro="" textlink="">
      <xdr:nvSpPr>
        <xdr:cNvPr id="61" name="Isosceles Triangle 60">
          <a:extLst>
            <a:ext uri="{FF2B5EF4-FFF2-40B4-BE49-F238E27FC236}">
              <a16:creationId xmlns:a16="http://schemas.microsoft.com/office/drawing/2014/main" id="{84CD9411-EC91-429C-B302-CD43920E268D}"/>
            </a:ext>
          </a:extLst>
        </xdr:cNvPr>
        <xdr:cNvSpPr/>
      </xdr:nvSpPr>
      <xdr:spPr>
        <a:xfrm>
          <a:off x="3390900" y="371094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495300</xdr:colOff>
      <xdr:row>15</xdr:row>
      <xdr:rowOff>22860</xdr:rowOff>
    </xdr:from>
    <xdr:to>
      <xdr:col>13</xdr:col>
      <xdr:colOff>15240</xdr:colOff>
      <xdr:row>15</xdr:row>
      <xdr:rowOff>152400</xdr:rowOff>
    </xdr:to>
    <xdr:sp macro="" textlink="">
      <xdr:nvSpPr>
        <xdr:cNvPr id="62" name="Isosceles Triangle 61">
          <a:extLst>
            <a:ext uri="{FF2B5EF4-FFF2-40B4-BE49-F238E27FC236}">
              <a16:creationId xmlns:a16="http://schemas.microsoft.com/office/drawing/2014/main" id="{EB913044-42AC-49E3-908B-5C3D7CAB4D59}"/>
            </a:ext>
          </a:extLst>
        </xdr:cNvPr>
        <xdr:cNvSpPr/>
      </xdr:nvSpPr>
      <xdr:spPr>
        <a:xfrm>
          <a:off x="3543300" y="386334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449580</xdr:colOff>
      <xdr:row>16</xdr:row>
      <xdr:rowOff>60960</xdr:rowOff>
    </xdr:from>
    <xdr:to>
      <xdr:col>12</xdr:col>
      <xdr:colOff>579120</xdr:colOff>
      <xdr:row>17</xdr:row>
      <xdr:rowOff>7620</xdr:rowOff>
    </xdr:to>
    <xdr:sp macro="" textlink="">
      <xdr:nvSpPr>
        <xdr:cNvPr id="63" name="Isosceles Triangle 62">
          <a:extLst>
            <a:ext uri="{FF2B5EF4-FFF2-40B4-BE49-F238E27FC236}">
              <a16:creationId xmlns:a16="http://schemas.microsoft.com/office/drawing/2014/main" id="{2467A97C-6905-4CCD-819A-3572ABD6ED40}"/>
            </a:ext>
          </a:extLst>
        </xdr:cNvPr>
        <xdr:cNvSpPr/>
      </xdr:nvSpPr>
      <xdr:spPr>
        <a:xfrm>
          <a:off x="3497580" y="408432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220980</xdr:colOff>
      <xdr:row>16</xdr:row>
      <xdr:rowOff>91440</xdr:rowOff>
    </xdr:from>
    <xdr:to>
      <xdr:col>12</xdr:col>
      <xdr:colOff>350520</xdr:colOff>
      <xdr:row>17</xdr:row>
      <xdr:rowOff>38100</xdr:rowOff>
    </xdr:to>
    <xdr:sp macro="" textlink="">
      <xdr:nvSpPr>
        <xdr:cNvPr id="64" name="Isosceles Triangle 63">
          <a:extLst>
            <a:ext uri="{FF2B5EF4-FFF2-40B4-BE49-F238E27FC236}">
              <a16:creationId xmlns:a16="http://schemas.microsoft.com/office/drawing/2014/main" id="{B2EA90E3-BC72-44DB-A9E3-F1452A22DB5F}"/>
            </a:ext>
          </a:extLst>
        </xdr:cNvPr>
        <xdr:cNvSpPr/>
      </xdr:nvSpPr>
      <xdr:spPr>
        <a:xfrm>
          <a:off x="3268980" y="411480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327660</xdr:colOff>
      <xdr:row>17</xdr:row>
      <xdr:rowOff>83820</xdr:rowOff>
    </xdr:from>
    <xdr:to>
      <xdr:col>12</xdr:col>
      <xdr:colOff>457200</xdr:colOff>
      <xdr:row>18</xdr:row>
      <xdr:rowOff>30480</xdr:rowOff>
    </xdr:to>
    <xdr:sp macro="" textlink="">
      <xdr:nvSpPr>
        <xdr:cNvPr id="65" name="Isosceles Triangle 64">
          <a:extLst>
            <a:ext uri="{FF2B5EF4-FFF2-40B4-BE49-F238E27FC236}">
              <a16:creationId xmlns:a16="http://schemas.microsoft.com/office/drawing/2014/main" id="{34D69D8F-F1EC-449C-8582-118367888F32}"/>
            </a:ext>
          </a:extLst>
        </xdr:cNvPr>
        <xdr:cNvSpPr/>
      </xdr:nvSpPr>
      <xdr:spPr>
        <a:xfrm>
          <a:off x="3375660" y="429006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38100</xdr:colOff>
      <xdr:row>15</xdr:row>
      <xdr:rowOff>175260</xdr:rowOff>
    </xdr:from>
    <xdr:to>
      <xdr:col>13</xdr:col>
      <xdr:colOff>167640</xdr:colOff>
      <xdr:row>16</xdr:row>
      <xdr:rowOff>121920</xdr:rowOff>
    </xdr:to>
    <xdr:sp macro="" textlink="">
      <xdr:nvSpPr>
        <xdr:cNvPr id="66" name="Isosceles Triangle 65">
          <a:extLst>
            <a:ext uri="{FF2B5EF4-FFF2-40B4-BE49-F238E27FC236}">
              <a16:creationId xmlns:a16="http://schemas.microsoft.com/office/drawing/2014/main" id="{0D11CBD7-FDF5-452E-B411-3AD85F24D3BA}"/>
            </a:ext>
          </a:extLst>
        </xdr:cNvPr>
        <xdr:cNvSpPr/>
      </xdr:nvSpPr>
      <xdr:spPr>
        <a:xfrm>
          <a:off x="3695700" y="401574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0</xdr:colOff>
      <xdr:row>12</xdr:row>
      <xdr:rowOff>121920</xdr:rowOff>
    </xdr:from>
    <xdr:to>
      <xdr:col>13</xdr:col>
      <xdr:colOff>129540</xdr:colOff>
      <xdr:row>13</xdr:row>
      <xdr:rowOff>68580</xdr:rowOff>
    </xdr:to>
    <xdr:sp macro="" textlink="">
      <xdr:nvSpPr>
        <xdr:cNvPr id="67" name="Isosceles Triangle 66">
          <a:extLst>
            <a:ext uri="{FF2B5EF4-FFF2-40B4-BE49-F238E27FC236}">
              <a16:creationId xmlns:a16="http://schemas.microsoft.com/office/drawing/2014/main" id="{33F25700-F8DC-4BF4-B0EE-A9A73EF7CBEC}"/>
            </a:ext>
          </a:extLst>
        </xdr:cNvPr>
        <xdr:cNvSpPr/>
      </xdr:nvSpPr>
      <xdr:spPr>
        <a:xfrm>
          <a:off x="3657600" y="341376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167640</xdr:colOff>
      <xdr:row>13</xdr:row>
      <xdr:rowOff>76200</xdr:rowOff>
    </xdr:from>
    <xdr:to>
      <xdr:col>12</xdr:col>
      <xdr:colOff>297180</xdr:colOff>
      <xdr:row>14</xdr:row>
      <xdr:rowOff>22860</xdr:rowOff>
    </xdr:to>
    <xdr:sp macro="" textlink="">
      <xdr:nvSpPr>
        <xdr:cNvPr id="68" name="Isosceles Triangle 67">
          <a:extLst>
            <a:ext uri="{FF2B5EF4-FFF2-40B4-BE49-F238E27FC236}">
              <a16:creationId xmlns:a16="http://schemas.microsoft.com/office/drawing/2014/main" id="{8ECEDD6B-FA53-46D6-90EA-BD5B2684C9B1}"/>
            </a:ext>
          </a:extLst>
        </xdr:cNvPr>
        <xdr:cNvSpPr/>
      </xdr:nvSpPr>
      <xdr:spPr>
        <a:xfrm>
          <a:off x="3215640" y="355092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304800</xdr:colOff>
      <xdr:row>12</xdr:row>
      <xdr:rowOff>121920</xdr:rowOff>
    </xdr:from>
    <xdr:to>
      <xdr:col>12</xdr:col>
      <xdr:colOff>434340</xdr:colOff>
      <xdr:row>13</xdr:row>
      <xdr:rowOff>68580</xdr:rowOff>
    </xdr:to>
    <xdr:sp macro="" textlink="">
      <xdr:nvSpPr>
        <xdr:cNvPr id="69" name="Isosceles Triangle 68">
          <a:extLst>
            <a:ext uri="{FF2B5EF4-FFF2-40B4-BE49-F238E27FC236}">
              <a16:creationId xmlns:a16="http://schemas.microsoft.com/office/drawing/2014/main" id="{3C66123B-C4D7-4652-BE55-E1586861343E}"/>
            </a:ext>
          </a:extLst>
        </xdr:cNvPr>
        <xdr:cNvSpPr/>
      </xdr:nvSpPr>
      <xdr:spPr>
        <a:xfrm>
          <a:off x="3352800" y="341376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457200</xdr:colOff>
      <xdr:row>13</xdr:row>
      <xdr:rowOff>91440</xdr:rowOff>
    </xdr:from>
    <xdr:to>
      <xdr:col>12</xdr:col>
      <xdr:colOff>586740</xdr:colOff>
      <xdr:row>14</xdr:row>
      <xdr:rowOff>38100</xdr:rowOff>
    </xdr:to>
    <xdr:sp macro="" textlink="">
      <xdr:nvSpPr>
        <xdr:cNvPr id="70" name="Isosceles Triangle 69">
          <a:extLst>
            <a:ext uri="{FF2B5EF4-FFF2-40B4-BE49-F238E27FC236}">
              <a16:creationId xmlns:a16="http://schemas.microsoft.com/office/drawing/2014/main" id="{94B5F7F5-3E47-44A2-8D25-91932C4EF732}"/>
            </a:ext>
          </a:extLst>
        </xdr:cNvPr>
        <xdr:cNvSpPr/>
      </xdr:nvSpPr>
      <xdr:spPr>
        <a:xfrm>
          <a:off x="3505200" y="356616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0</xdr:colOff>
      <xdr:row>14</xdr:row>
      <xdr:rowOff>60960</xdr:rowOff>
    </xdr:from>
    <xdr:to>
      <xdr:col>13</xdr:col>
      <xdr:colOff>129540</xdr:colOff>
      <xdr:row>15</xdr:row>
      <xdr:rowOff>7620</xdr:rowOff>
    </xdr:to>
    <xdr:sp macro="" textlink="">
      <xdr:nvSpPr>
        <xdr:cNvPr id="71" name="Isosceles Triangle 70">
          <a:extLst>
            <a:ext uri="{FF2B5EF4-FFF2-40B4-BE49-F238E27FC236}">
              <a16:creationId xmlns:a16="http://schemas.microsoft.com/office/drawing/2014/main" id="{23DB6B70-8772-41DB-A539-CD92448AEE3B}"/>
            </a:ext>
          </a:extLst>
        </xdr:cNvPr>
        <xdr:cNvSpPr/>
      </xdr:nvSpPr>
      <xdr:spPr>
        <a:xfrm>
          <a:off x="3657600" y="371856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152400</xdr:colOff>
      <xdr:row>15</xdr:row>
      <xdr:rowOff>30480</xdr:rowOff>
    </xdr:from>
    <xdr:to>
      <xdr:col>13</xdr:col>
      <xdr:colOff>281940</xdr:colOff>
      <xdr:row>15</xdr:row>
      <xdr:rowOff>160020</xdr:rowOff>
    </xdr:to>
    <xdr:sp macro="" textlink="">
      <xdr:nvSpPr>
        <xdr:cNvPr id="72" name="Isosceles Triangle 71">
          <a:extLst>
            <a:ext uri="{FF2B5EF4-FFF2-40B4-BE49-F238E27FC236}">
              <a16:creationId xmlns:a16="http://schemas.microsoft.com/office/drawing/2014/main" id="{92B134BA-22F6-4CB5-A196-D0C211F93EC9}"/>
            </a:ext>
          </a:extLst>
        </xdr:cNvPr>
        <xdr:cNvSpPr/>
      </xdr:nvSpPr>
      <xdr:spPr>
        <a:xfrm>
          <a:off x="3810000" y="387096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198120</xdr:colOff>
      <xdr:row>23</xdr:row>
      <xdr:rowOff>83820</xdr:rowOff>
    </xdr:from>
    <xdr:to>
      <xdr:col>12</xdr:col>
      <xdr:colOff>320040</xdr:colOff>
      <xdr:row>24</xdr:row>
      <xdr:rowOff>15240</xdr:rowOff>
    </xdr:to>
    <xdr:sp macro="" textlink="">
      <xdr:nvSpPr>
        <xdr:cNvPr id="73" name="Oval 72">
          <a:extLst>
            <a:ext uri="{FF2B5EF4-FFF2-40B4-BE49-F238E27FC236}">
              <a16:creationId xmlns:a16="http://schemas.microsoft.com/office/drawing/2014/main" id="{BDF0210C-F0EC-4362-B7A9-F30B5028DA1A}"/>
            </a:ext>
          </a:extLst>
        </xdr:cNvPr>
        <xdr:cNvSpPr/>
      </xdr:nvSpPr>
      <xdr:spPr>
        <a:xfrm>
          <a:off x="2026920" y="282702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434340</xdr:colOff>
      <xdr:row>24</xdr:row>
      <xdr:rowOff>22860</xdr:rowOff>
    </xdr:from>
    <xdr:to>
      <xdr:col>12</xdr:col>
      <xdr:colOff>556260</xdr:colOff>
      <xdr:row>24</xdr:row>
      <xdr:rowOff>137160</xdr:rowOff>
    </xdr:to>
    <xdr:sp macro="" textlink="">
      <xdr:nvSpPr>
        <xdr:cNvPr id="74" name="Oval 73">
          <a:extLst>
            <a:ext uri="{FF2B5EF4-FFF2-40B4-BE49-F238E27FC236}">
              <a16:creationId xmlns:a16="http://schemas.microsoft.com/office/drawing/2014/main" id="{AFDDF71F-AFD4-4A4A-813A-04CD8B272342}"/>
            </a:ext>
          </a:extLst>
        </xdr:cNvPr>
        <xdr:cNvSpPr/>
      </xdr:nvSpPr>
      <xdr:spPr>
        <a:xfrm>
          <a:off x="2263140" y="294894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502920</xdr:colOff>
      <xdr:row>25</xdr:row>
      <xdr:rowOff>22860</xdr:rowOff>
    </xdr:from>
    <xdr:to>
      <xdr:col>13</xdr:col>
      <xdr:colOff>15240</xdr:colOff>
      <xdr:row>25</xdr:row>
      <xdr:rowOff>137160</xdr:rowOff>
    </xdr:to>
    <xdr:sp macro="" textlink="">
      <xdr:nvSpPr>
        <xdr:cNvPr id="75" name="Oval 74">
          <a:extLst>
            <a:ext uri="{FF2B5EF4-FFF2-40B4-BE49-F238E27FC236}">
              <a16:creationId xmlns:a16="http://schemas.microsoft.com/office/drawing/2014/main" id="{6F3A804A-FA1D-4202-9D4A-AC73BFD90C4B}"/>
            </a:ext>
          </a:extLst>
        </xdr:cNvPr>
        <xdr:cNvSpPr/>
      </xdr:nvSpPr>
      <xdr:spPr>
        <a:xfrm>
          <a:off x="2331720" y="313182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0</xdr:colOff>
      <xdr:row>24</xdr:row>
      <xdr:rowOff>0</xdr:rowOff>
    </xdr:from>
    <xdr:to>
      <xdr:col>12</xdr:col>
      <xdr:colOff>121920</xdr:colOff>
      <xdr:row>24</xdr:row>
      <xdr:rowOff>114300</xdr:rowOff>
    </xdr:to>
    <xdr:sp macro="" textlink="">
      <xdr:nvSpPr>
        <xdr:cNvPr id="76" name="Oval 75">
          <a:extLst>
            <a:ext uri="{FF2B5EF4-FFF2-40B4-BE49-F238E27FC236}">
              <a16:creationId xmlns:a16="http://schemas.microsoft.com/office/drawing/2014/main" id="{6853EF60-CDAA-4090-A239-9DF780A2690D}"/>
            </a:ext>
          </a:extLst>
        </xdr:cNvPr>
        <xdr:cNvSpPr/>
      </xdr:nvSpPr>
      <xdr:spPr>
        <a:xfrm>
          <a:off x="1828800" y="292608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563880</xdr:colOff>
      <xdr:row>26</xdr:row>
      <xdr:rowOff>76200</xdr:rowOff>
    </xdr:from>
    <xdr:to>
      <xdr:col>12</xdr:col>
      <xdr:colOff>76200</xdr:colOff>
      <xdr:row>27</xdr:row>
      <xdr:rowOff>7620</xdr:rowOff>
    </xdr:to>
    <xdr:sp macro="" textlink="">
      <xdr:nvSpPr>
        <xdr:cNvPr id="77" name="Oval 76">
          <a:extLst>
            <a:ext uri="{FF2B5EF4-FFF2-40B4-BE49-F238E27FC236}">
              <a16:creationId xmlns:a16="http://schemas.microsoft.com/office/drawing/2014/main" id="{F5EF0BFB-9487-4346-A0C4-15037900F02A}"/>
            </a:ext>
          </a:extLst>
        </xdr:cNvPr>
        <xdr:cNvSpPr/>
      </xdr:nvSpPr>
      <xdr:spPr>
        <a:xfrm>
          <a:off x="1783080" y="336804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594360</xdr:colOff>
      <xdr:row>23</xdr:row>
      <xdr:rowOff>83820</xdr:rowOff>
    </xdr:from>
    <xdr:to>
      <xdr:col>11</xdr:col>
      <xdr:colOff>106680</xdr:colOff>
      <xdr:row>24</xdr:row>
      <xdr:rowOff>15240</xdr:rowOff>
    </xdr:to>
    <xdr:sp macro="" textlink="">
      <xdr:nvSpPr>
        <xdr:cNvPr id="78" name="Oval 77">
          <a:extLst>
            <a:ext uri="{FF2B5EF4-FFF2-40B4-BE49-F238E27FC236}">
              <a16:creationId xmlns:a16="http://schemas.microsoft.com/office/drawing/2014/main" id="{A07712B1-A2E7-4D7F-8D0C-3D1178AECFAF}"/>
            </a:ext>
          </a:extLst>
        </xdr:cNvPr>
        <xdr:cNvSpPr/>
      </xdr:nvSpPr>
      <xdr:spPr>
        <a:xfrm>
          <a:off x="6690360" y="429006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419100</xdr:colOff>
      <xdr:row>22</xdr:row>
      <xdr:rowOff>7620</xdr:rowOff>
    </xdr:from>
    <xdr:to>
      <xdr:col>11</xdr:col>
      <xdr:colOff>541020</xdr:colOff>
      <xdr:row>22</xdr:row>
      <xdr:rowOff>121920</xdr:rowOff>
    </xdr:to>
    <xdr:sp macro="" textlink="">
      <xdr:nvSpPr>
        <xdr:cNvPr id="79" name="Oval 78">
          <a:extLst>
            <a:ext uri="{FF2B5EF4-FFF2-40B4-BE49-F238E27FC236}">
              <a16:creationId xmlns:a16="http://schemas.microsoft.com/office/drawing/2014/main" id="{CE37E0E9-1335-4729-9509-BC6E1AF21AAA}"/>
            </a:ext>
          </a:extLst>
        </xdr:cNvPr>
        <xdr:cNvSpPr/>
      </xdr:nvSpPr>
      <xdr:spPr>
        <a:xfrm>
          <a:off x="7124700" y="403098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99060</xdr:colOff>
      <xdr:row>26</xdr:row>
      <xdr:rowOff>99060</xdr:rowOff>
    </xdr:from>
    <xdr:to>
      <xdr:col>11</xdr:col>
      <xdr:colOff>220980</xdr:colOff>
      <xdr:row>27</xdr:row>
      <xdr:rowOff>30480</xdr:rowOff>
    </xdr:to>
    <xdr:sp macro="" textlink="">
      <xdr:nvSpPr>
        <xdr:cNvPr id="80" name="Oval 79">
          <a:extLst>
            <a:ext uri="{FF2B5EF4-FFF2-40B4-BE49-F238E27FC236}">
              <a16:creationId xmlns:a16="http://schemas.microsoft.com/office/drawing/2014/main" id="{3A38484B-252C-4F27-8A17-0F61B81BABB8}"/>
            </a:ext>
          </a:extLst>
        </xdr:cNvPr>
        <xdr:cNvSpPr/>
      </xdr:nvSpPr>
      <xdr:spPr>
        <a:xfrm>
          <a:off x="6804660" y="485394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213360</xdr:colOff>
      <xdr:row>14</xdr:row>
      <xdr:rowOff>137160</xdr:rowOff>
    </xdr:from>
    <xdr:to>
      <xdr:col>9</xdr:col>
      <xdr:colOff>388620</xdr:colOff>
      <xdr:row>15</xdr:row>
      <xdr:rowOff>152400</xdr:rowOff>
    </xdr:to>
    <xdr:sp macro="" textlink="">
      <xdr:nvSpPr>
        <xdr:cNvPr id="81" name="Multiplication Sign 80">
          <a:extLst>
            <a:ext uri="{FF2B5EF4-FFF2-40B4-BE49-F238E27FC236}">
              <a16:creationId xmlns:a16="http://schemas.microsoft.com/office/drawing/2014/main" id="{A4DB43DA-68B9-474D-AF15-A87498CF1F78}"/>
            </a:ext>
          </a:extLst>
        </xdr:cNvPr>
        <xdr:cNvSpPr/>
      </xdr:nvSpPr>
      <xdr:spPr>
        <a:xfrm>
          <a:off x="5699760" y="2697480"/>
          <a:ext cx="175260" cy="198120"/>
        </a:xfrm>
        <a:prstGeom prst="mathMultiply">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137160</xdr:colOff>
      <xdr:row>16</xdr:row>
      <xdr:rowOff>76200</xdr:rowOff>
    </xdr:from>
    <xdr:to>
      <xdr:col>9</xdr:col>
      <xdr:colOff>312420</xdr:colOff>
      <xdr:row>17</xdr:row>
      <xdr:rowOff>91440</xdr:rowOff>
    </xdr:to>
    <xdr:sp macro="" textlink="">
      <xdr:nvSpPr>
        <xdr:cNvPr id="82" name="Multiplication Sign 81">
          <a:extLst>
            <a:ext uri="{FF2B5EF4-FFF2-40B4-BE49-F238E27FC236}">
              <a16:creationId xmlns:a16="http://schemas.microsoft.com/office/drawing/2014/main" id="{AFE86931-A842-4551-9859-BB3C312D7C07}"/>
            </a:ext>
          </a:extLst>
        </xdr:cNvPr>
        <xdr:cNvSpPr/>
      </xdr:nvSpPr>
      <xdr:spPr>
        <a:xfrm>
          <a:off x="5623560" y="3002280"/>
          <a:ext cx="175260" cy="198120"/>
        </a:xfrm>
        <a:prstGeom prst="mathMultiply">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381000</xdr:colOff>
      <xdr:row>17</xdr:row>
      <xdr:rowOff>129540</xdr:rowOff>
    </xdr:from>
    <xdr:to>
      <xdr:col>9</xdr:col>
      <xdr:colOff>556260</xdr:colOff>
      <xdr:row>18</xdr:row>
      <xdr:rowOff>144780</xdr:rowOff>
    </xdr:to>
    <xdr:sp macro="" textlink="">
      <xdr:nvSpPr>
        <xdr:cNvPr id="83" name="Multiplication Sign 82">
          <a:extLst>
            <a:ext uri="{FF2B5EF4-FFF2-40B4-BE49-F238E27FC236}">
              <a16:creationId xmlns:a16="http://schemas.microsoft.com/office/drawing/2014/main" id="{86B37870-00CD-4C8E-8DC8-F12D2358ECEA}"/>
            </a:ext>
          </a:extLst>
        </xdr:cNvPr>
        <xdr:cNvSpPr/>
      </xdr:nvSpPr>
      <xdr:spPr>
        <a:xfrm>
          <a:off x="5867400" y="3238500"/>
          <a:ext cx="175260" cy="198120"/>
        </a:xfrm>
        <a:prstGeom prst="mathMultiply">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594360</xdr:colOff>
      <xdr:row>19</xdr:row>
      <xdr:rowOff>45720</xdr:rowOff>
    </xdr:from>
    <xdr:to>
      <xdr:col>10</xdr:col>
      <xdr:colOff>160020</xdr:colOff>
      <xdr:row>20</xdr:row>
      <xdr:rowOff>60960</xdr:rowOff>
    </xdr:to>
    <xdr:sp macro="" textlink="">
      <xdr:nvSpPr>
        <xdr:cNvPr id="84" name="Multiplication Sign 83">
          <a:extLst>
            <a:ext uri="{FF2B5EF4-FFF2-40B4-BE49-F238E27FC236}">
              <a16:creationId xmlns:a16="http://schemas.microsoft.com/office/drawing/2014/main" id="{A3EF1B0F-B9AF-4174-98B6-D00ECAFE43F1}"/>
            </a:ext>
          </a:extLst>
        </xdr:cNvPr>
        <xdr:cNvSpPr/>
      </xdr:nvSpPr>
      <xdr:spPr>
        <a:xfrm>
          <a:off x="6080760" y="3520440"/>
          <a:ext cx="175260" cy="198120"/>
        </a:xfrm>
        <a:prstGeom prst="mathMultiply">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213360</xdr:colOff>
      <xdr:row>18</xdr:row>
      <xdr:rowOff>15240</xdr:rowOff>
    </xdr:from>
    <xdr:to>
      <xdr:col>10</xdr:col>
      <xdr:colOff>388620</xdr:colOff>
      <xdr:row>19</xdr:row>
      <xdr:rowOff>30480</xdr:rowOff>
    </xdr:to>
    <xdr:sp macro="" textlink="">
      <xdr:nvSpPr>
        <xdr:cNvPr id="85" name="Multiplication Sign 84">
          <a:extLst>
            <a:ext uri="{FF2B5EF4-FFF2-40B4-BE49-F238E27FC236}">
              <a16:creationId xmlns:a16="http://schemas.microsoft.com/office/drawing/2014/main" id="{76947CA0-BCA7-4536-A4A3-7F61A5F5DE26}"/>
            </a:ext>
          </a:extLst>
        </xdr:cNvPr>
        <xdr:cNvSpPr/>
      </xdr:nvSpPr>
      <xdr:spPr>
        <a:xfrm>
          <a:off x="6309360" y="3307080"/>
          <a:ext cx="175260" cy="198120"/>
        </a:xfrm>
        <a:prstGeom prst="mathMultiply">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0</xdr:colOff>
      <xdr:row>18</xdr:row>
      <xdr:rowOff>0</xdr:rowOff>
    </xdr:from>
    <xdr:to>
      <xdr:col>9</xdr:col>
      <xdr:colOff>175260</xdr:colOff>
      <xdr:row>19</xdr:row>
      <xdr:rowOff>15240</xdr:rowOff>
    </xdr:to>
    <xdr:sp macro="" textlink="">
      <xdr:nvSpPr>
        <xdr:cNvPr id="86" name="Multiplication Sign 85">
          <a:extLst>
            <a:ext uri="{FF2B5EF4-FFF2-40B4-BE49-F238E27FC236}">
              <a16:creationId xmlns:a16="http://schemas.microsoft.com/office/drawing/2014/main" id="{E2F98B4D-4016-4377-9AA9-D49FE35FB180}"/>
            </a:ext>
          </a:extLst>
        </xdr:cNvPr>
        <xdr:cNvSpPr/>
      </xdr:nvSpPr>
      <xdr:spPr>
        <a:xfrm>
          <a:off x="5486400" y="3291840"/>
          <a:ext cx="175260" cy="198120"/>
        </a:xfrm>
        <a:prstGeom prst="mathMultiply">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114300</xdr:colOff>
      <xdr:row>20</xdr:row>
      <xdr:rowOff>106680</xdr:rowOff>
    </xdr:from>
    <xdr:to>
      <xdr:col>9</xdr:col>
      <xdr:colOff>289560</xdr:colOff>
      <xdr:row>21</xdr:row>
      <xdr:rowOff>121920</xdr:rowOff>
    </xdr:to>
    <xdr:sp macro="" textlink="">
      <xdr:nvSpPr>
        <xdr:cNvPr id="87" name="Multiplication Sign 86">
          <a:extLst>
            <a:ext uri="{FF2B5EF4-FFF2-40B4-BE49-F238E27FC236}">
              <a16:creationId xmlns:a16="http://schemas.microsoft.com/office/drawing/2014/main" id="{5D5A461C-61CA-4F71-B73A-D9F6EABAC17C}"/>
            </a:ext>
          </a:extLst>
        </xdr:cNvPr>
        <xdr:cNvSpPr/>
      </xdr:nvSpPr>
      <xdr:spPr>
        <a:xfrm>
          <a:off x="5600700" y="3764280"/>
          <a:ext cx="175260" cy="198120"/>
        </a:xfrm>
        <a:prstGeom prst="mathMultiply">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373380</xdr:colOff>
      <xdr:row>14</xdr:row>
      <xdr:rowOff>99060</xdr:rowOff>
    </xdr:from>
    <xdr:to>
      <xdr:col>10</xdr:col>
      <xdr:colOff>548640</xdr:colOff>
      <xdr:row>15</xdr:row>
      <xdr:rowOff>114300</xdr:rowOff>
    </xdr:to>
    <xdr:sp macro="" textlink="">
      <xdr:nvSpPr>
        <xdr:cNvPr id="88" name="Multiplication Sign 87">
          <a:extLst>
            <a:ext uri="{FF2B5EF4-FFF2-40B4-BE49-F238E27FC236}">
              <a16:creationId xmlns:a16="http://schemas.microsoft.com/office/drawing/2014/main" id="{1BE99960-91A7-432F-BAFA-A0F0B8DDD3E2}"/>
            </a:ext>
          </a:extLst>
        </xdr:cNvPr>
        <xdr:cNvSpPr/>
      </xdr:nvSpPr>
      <xdr:spPr>
        <a:xfrm>
          <a:off x="6469380" y="2659380"/>
          <a:ext cx="175260" cy="198120"/>
        </a:xfrm>
        <a:prstGeom prst="mathMultiply">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457200</xdr:colOff>
      <xdr:row>20</xdr:row>
      <xdr:rowOff>91440</xdr:rowOff>
    </xdr:from>
    <xdr:to>
      <xdr:col>10</xdr:col>
      <xdr:colOff>22860</xdr:colOff>
      <xdr:row>21</xdr:row>
      <xdr:rowOff>106680</xdr:rowOff>
    </xdr:to>
    <xdr:sp macro="" textlink="">
      <xdr:nvSpPr>
        <xdr:cNvPr id="89" name="Multiplication Sign 88">
          <a:extLst>
            <a:ext uri="{FF2B5EF4-FFF2-40B4-BE49-F238E27FC236}">
              <a16:creationId xmlns:a16="http://schemas.microsoft.com/office/drawing/2014/main" id="{C2F0EA6F-EEF2-4CC3-98FB-F49757F5F0A9}"/>
            </a:ext>
          </a:extLst>
        </xdr:cNvPr>
        <xdr:cNvSpPr/>
      </xdr:nvSpPr>
      <xdr:spPr>
        <a:xfrm>
          <a:off x="5943600" y="3749040"/>
          <a:ext cx="175260" cy="198120"/>
        </a:xfrm>
        <a:prstGeom prst="mathMultiply">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304800</xdr:colOff>
      <xdr:row>35</xdr:row>
      <xdr:rowOff>160020</xdr:rowOff>
    </xdr:from>
    <xdr:to>
      <xdr:col>4</xdr:col>
      <xdr:colOff>571500</xdr:colOff>
      <xdr:row>44</xdr:row>
      <xdr:rowOff>137160</xdr:rowOff>
    </xdr:to>
    <xdr:cxnSp macro="">
      <xdr:nvCxnSpPr>
        <xdr:cNvPr id="90" name="Straight Connector 89">
          <a:extLst>
            <a:ext uri="{FF2B5EF4-FFF2-40B4-BE49-F238E27FC236}">
              <a16:creationId xmlns:a16="http://schemas.microsoft.com/office/drawing/2014/main" id="{6F6062A6-D92D-464D-A08A-E48DD777F594}"/>
            </a:ext>
          </a:extLst>
        </xdr:cNvPr>
        <xdr:cNvCxnSpPr/>
      </xdr:nvCxnSpPr>
      <xdr:spPr>
        <a:xfrm flipH="1">
          <a:off x="1524000" y="6560820"/>
          <a:ext cx="1485900" cy="162306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601980</xdr:colOff>
      <xdr:row>39</xdr:row>
      <xdr:rowOff>22860</xdr:rowOff>
    </xdr:from>
    <xdr:to>
      <xdr:col>3</xdr:col>
      <xdr:colOff>121920</xdr:colOff>
      <xdr:row>39</xdr:row>
      <xdr:rowOff>152400</xdr:rowOff>
    </xdr:to>
    <xdr:sp macro="" textlink="">
      <xdr:nvSpPr>
        <xdr:cNvPr id="91" name="Isosceles Triangle 90">
          <a:extLst>
            <a:ext uri="{FF2B5EF4-FFF2-40B4-BE49-F238E27FC236}">
              <a16:creationId xmlns:a16="http://schemas.microsoft.com/office/drawing/2014/main" id="{D3980BF4-B605-4565-9E76-4AD2F99AFB19}"/>
            </a:ext>
          </a:extLst>
        </xdr:cNvPr>
        <xdr:cNvSpPr/>
      </xdr:nvSpPr>
      <xdr:spPr>
        <a:xfrm>
          <a:off x="7307580" y="258318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137160</xdr:colOff>
      <xdr:row>40</xdr:row>
      <xdr:rowOff>22860</xdr:rowOff>
    </xdr:from>
    <xdr:to>
      <xdr:col>3</xdr:col>
      <xdr:colOff>266700</xdr:colOff>
      <xdr:row>40</xdr:row>
      <xdr:rowOff>152400</xdr:rowOff>
    </xdr:to>
    <xdr:sp macro="" textlink="">
      <xdr:nvSpPr>
        <xdr:cNvPr id="92" name="Isosceles Triangle 91">
          <a:extLst>
            <a:ext uri="{FF2B5EF4-FFF2-40B4-BE49-F238E27FC236}">
              <a16:creationId xmlns:a16="http://schemas.microsoft.com/office/drawing/2014/main" id="{9E6252C9-05BF-49ED-ACA7-60688AD1C3EE}"/>
            </a:ext>
          </a:extLst>
        </xdr:cNvPr>
        <xdr:cNvSpPr/>
      </xdr:nvSpPr>
      <xdr:spPr>
        <a:xfrm>
          <a:off x="7452360" y="276606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525780</xdr:colOff>
      <xdr:row>41</xdr:row>
      <xdr:rowOff>22860</xdr:rowOff>
    </xdr:from>
    <xdr:to>
      <xdr:col>3</xdr:col>
      <xdr:colOff>45720</xdr:colOff>
      <xdr:row>41</xdr:row>
      <xdr:rowOff>152400</xdr:rowOff>
    </xdr:to>
    <xdr:sp macro="" textlink="">
      <xdr:nvSpPr>
        <xdr:cNvPr id="93" name="Isosceles Triangle 92">
          <a:extLst>
            <a:ext uri="{FF2B5EF4-FFF2-40B4-BE49-F238E27FC236}">
              <a16:creationId xmlns:a16="http://schemas.microsoft.com/office/drawing/2014/main" id="{0A0A2BFD-C83E-45B9-95BD-40B9B0C67A43}"/>
            </a:ext>
          </a:extLst>
        </xdr:cNvPr>
        <xdr:cNvSpPr/>
      </xdr:nvSpPr>
      <xdr:spPr>
        <a:xfrm>
          <a:off x="7231380" y="294894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342900</xdr:colOff>
      <xdr:row>39</xdr:row>
      <xdr:rowOff>53340</xdr:rowOff>
    </xdr:from>
    <xdr:to>
      <xdr:col>3</xdr:col>
      <xdr:colOff>472440</xdr:colOff>
      <xdr:row>40</xdr:row>
      <xdr:rowOff>0</xdr:rowOff>
    </xdr:to>
    <xdr:sp macro="" textlink="">
      <xdr:nvSpPr>
        <xdr:cNvPr id="94" name="Isosceles Triangle 93">
          <a:extLst>
            <a:ext uri="{FF2B5EF4-FFF2-40B4-BE49-F238E27FC236}">
              <a16:creationId xmlns:a16="http://schemas.microsoft.com/office/drawing/2014/main" id="{9F59F5D0-412D-41AE-ABFD-32C017D792E0}"/>
            </a:ext>
          </a:extLst>
        </xdr:cNvPr>
        <xdr:cNvSpPr/>
      </xdr:nvSpPr>
      <xdr:spPr>
        <a:xfrm>
          <a:off x="7658100" y="261366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495300</xdr:colOff>
      <xdr:row>40</xdr:row>
      <xdr:rowOff>22860</xdr:rowOff>
    </xdr:from>
    <xdr:to>
      <xdr:col>4</xdr:col>
      <xdr:colOff>15240</xdr:colOff>
      <xdr:row>40</xdr:row>
      <xdr:rowOff>152400</xdr:rowOff>
    </xdr:to>
    <xdr:sp macro="" textlink="">
      <xdr:nvSpPr>
        <xdr:cNvPr id="95" name="Isosceles Triangle 94">
          <a:extLst>
            <a:ext uri="{FF2B5EF4-FFF2-40B4-BE49-F238E27FC236}">
              <a16:creationId xmlns:a16="http://schemas.microsoft.com/office/drawing/2014/main" id="{C7956C9C-946C-4699-8317-4495D523AED0}"/>
            </a:ext>
          </a:extLst>
        </xdr:cNvPr>
        <xdr:cNvSpPr/>
      </xdr:nvSpPr>
      <xdr:spPr>
        <a:xfrm>
          <a:off x="7810500" y="276606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41</xdr:row>
      <xdr:rowOff>60960</xdr:rowOff>
    </xdr:from>
    <xdr:to>
      <xdr:col>3</xdr:col>
      <xdr:colOff>579120</xdr:colOff>
      <xdr:row>42</xdr:row>
      <xdr:rowOff>7620</xdr:rowOff>
    </xdr:to>
    <xdr:sp macro="" textlink="">
      <xdr:nvSpPr>
        <xdr:cNvPr id="96" name="Isosceles Triangle 95">
          <a:extLst>
            <a:ext uri="{FF2B5EF4-FFF2-40B4-BE49-F238E27FC236}">
              <a16:creationId xmlns:a16="http://schemas.microsoft.com/office/drawing/2014/main" id="{7F7E19DD-956B-478E-9BAD-46B1C2C5502A}"/>
            </a:ext>
          </a:extLst>
        </xdr:cNvPr>
        <xdr:cNvSpPr/>
      </xdr:nvSpPr>
      <xdr:spPr>
        <a:xfrm>
          <a:off x="7764780" y="298704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220980</xdr:colOff>
      <xdr:row>41</xdr:row>
      <xdr:rowOff>91440</xdr:rowOff>
    </xdr:from>
    <xdr:to>
      <xdr:col>3</xdr:col>
      <xdr:colOff>350520</xdr:colOff>
      <xdr:row>42</xdr:row>
      <xdr:rowOff>38100</xdr:rowOff>
    </xdr:to>
    <xdr:sp macro="" textlink="">
      <xdr:nvSpPr>
        <xdr:cNvPr id="97" name="Isosceles Triangle 96">
          <a:extLst>
            <a:ext uri="{FF2B5EF4-FFF2-40B4-BE49-F238E27FC236}">
              <a16:creationId xmlns:a16="http://schemas.microsoft.com/office/drawing/2014/main" id="{1BE1EA2A-978C-4CF1-8DA2-761FCEC80278}"/>
            </a:ext>
          </a:extLst>
        </xdr:cNvPr>
        <xdr:cNvSpPr/>
      </xdr:nvSpPr>
      <xdr:spPr>
        <a:xfrm>
          <a:off x="7536180" y="301752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327660</xdr:colOff>
      <xdr:row>42</xdr:row>
      <xdr:rowOff>83820</xdr:rowOff>
    </xdr:from>
    <xdr:to>
      <xdr:col>3</xdr:col>
      <xdr:colOff>457200</xdr:colOff>
      <xdr:row>43</xdr:row>
      <xdr:rowOff>30480</xdr:rowOff>
    </xdr:to>
    <xdr:sp macro="" textlink="">
      <xdr:nvSpPr>
        <xdr:cNvPr id="98" name="Isosceles Triangle 97">
          <a:extLst>
            <a:ext uri="{FF2B5EF4-FFF2-40B4-BE49-F238E27FC236}">
              <a16:creationId xmlns:a16="http://schemas.microsoft.com/office/drawing/2014/main" id="{096920CE-41A8-4A63-AC57-4292E00ABFCC}"/>
            </a:ext>
          </a:extLst>
        </xdr:cNvPr>
        <xdr:cNvSpPr/>
      </xdr:nvSpPr>
      <xdr:spPr>
        <a:xfrm>
          <a:off x="7642860" y="319278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38100</xdr:colOff>
      <xdr:row>40</xdr:row>
      <xdr:rowOff>175260</xdr:rowOff>
    </xdr:from>
    <xdr:to>
      <xdr:col>4</xdr:col>
      <xdr:colOff>167640</xdr:colOff>
      <xdr:row>41</xdr:row>
      <xdr:rowOff>121920</xdr:rowOff>
    </xdr:to>
    <xdr:sp macro="" textlink="">
      <xdr:nvSpPr>
        <xdr:cNvPr id="99" name="Isosceles Triangle 98">
          <a:extLst>
            <a:ext uri="{FF2B5EF4-FFF2-40B4-BE49-F238E27FC236}">
              <a16:creationId xmlns:a16="http://schemas.microsoft.com/office/drawing/2014/main" id="{7211A3C4-C3DA-4E67-AD79-5730330610BB}"/>
            </a:ext>
          </a:extLst>
        </xdr:cNvPr>
        <xdr:cNvSpPr/>
      </xdr:nvSpPr>
      <xdr:spPr>
        <a:xfrm>
          <a:off x="7962900" y="291846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0</xdr:colOff>
      <xdr:row>37</xdr:row>
      <xdr:rowOff>121920</xdr:rowOff>
    </xdr:from>
    <xdr:to>
      <xdr:col>4</xdr:col>
      <xdr:colOff>129540</xdr:colOff>
      <xdr:row>38</xdr:row>
      <xdr:rowOff>68580</xdr:rowOff>
    </xdr:to>
    <xdr:sp macro="" textlink="">
      <xdr:nvSpPr>
        <xdr:cNvPr id="100" name="Isosceles Triangle 99">
          <a:extLst>
            <a:ext uri="{FF2B5EF4-FFF2-40B4-BE49-F238E27FC236}">
              <a16:creationId xmlns:a16="http://schemas.microsoft.com/office/drawing/2014/main" id="{DA35973E-DB8F-4227-B799-69816D3777A8}"/>
            </a:ext>
          </a:extLst>
        </xdr:cNvPr>
        <xdr:cNvSpPr/>
      </xdr:nvSpPr>
      <xdr:spPr>
        <a:xfrm>
          <a:off x="7924800" y="231648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167640</xdr:colOff>
      <xdr:row>38</xdr:row>
      <xdr:rowOff>76200</xdr:rowOff>
    </xdr:from>
    <xdr:to>
      <xdr:col>3</xdr:col>
      <xdr:colOff>297180</xdr:colOff>
      <xdr:row>39</xdr:row>
      <xdr:rowOff>22860</xdr:rowOff>
    </xdr:to>
    <xdr:sp macro="" textlink="">
      <xdr:nvSpPr>
        <xdr:cNvPr id="101" name="Isosceles Triangle 100">
          <a:extLst>
            <a:ext uri="{FF2B5EF4-FFF2-40B4-BE49-F238E27FC236}">
              <a16:creationId xmlns:a16="http://schemas.microsoft.com/office/drawing/2014/main" id="{9121A2D6-73ED-40C1-8034-207D2846721A}"/>
            </a:ext>
          </a:extLst>
        </xdr:cNvPr>
        <xdr:cNvSpPr/>
      </xdr:nvSpPr>
      <xdr:spPr>
        <a:xfrm>
          <a:off x="7482840" y="245364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304800</xdr:colOff>
      <xdr:row>37</xdr:row>
      <xdr:rowOff>121920</xdr:rowOff>
    </xdr:from>
    <xdr:to>
      <xdr:col>3</xdr:col>
      <xdr:colOff>434340</xdr:colOff>
      <xdr:row>38</xdr:row>
      <xdr:rowOff>68580</xdr:rowOff>
    </xdr:to>
    <xdr:sp macro="" textlink="">
      <xdr:nvSpPr>
        <xdr:cNvPr id="102" name="Isosceles Triangle 101">
          <a:extLst>
            <a:ext uri="{FF2B5EF4-FFF2-40B4-BE49-F238E27FC236}">
              <a16:creationId xmlns:a16="http://schemas.microsoft.com/office/drawing/2014/main" id="{042E0212-0A39-42F9-AC6A-0B446E4CCE5B}"/>
            </a:ext>
          </a:extLst>
        </xdr:cNvPr>
        <xdr:cNvSpPr/>
      </xdr:nvSpPr>
      <xdr:spPr>
        <a:xfrm>
          <a:off x="7620000" y="231648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457200</xdr:colOff>
      <xdr:row>38</xdr:row>
      <xdr:rowOff>91440</xdr:rowOff>
    </xdr:from>
    <xdr:to>
      <xdr:col>3</xdr:col>
      <xdr:colOff>586740</xdr:colOff>
      <xdr:row>39</xdr:row>
      <xdr:rowOff>38100</xdr:rowOff>
    </xdr:to>
    <xdr:sp macro="" textlink="">
      <xdr:nvSpPr>
        <xdr:cNvPr id="103" name="Isosceles Triangle 102">
          <a:extLst>
            <a:ext uri="{FF2B5EF4-FFF2-40B4-BE49-F238E27FC236}">
              <a16:creationId xmlns:a16="http://schemas.microsoft.com/office/drawing/2014/main" id="{FCA09A95-E08D-46A2-AF72-FE33D859FCE5}"/>
            </a:ext>
          </a:extLst>
        </xdr:cNvPr>
        <xdr:cNvSpPr/>
      </xdr:nvSpPr>
      <xdr:spPr>
        <a:xfrm>
          <a:off x="7772400" y="246888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0</xdr:colOff>
      <xdr:row>39</xdr:row>
      <xdr:rowOff>60960</xdr:rowOff>
    </xdr:from>
    <xdr:to>
      <xdr:col>4</xdr:col>
      <xdr:colOff>129540</xdr:colOff>
      <xdr:row>40</xdr:row>
      <xdr:rowOff>7620</xdr:rowOff>
    </xdr:to>
    <xdr:sp macro="" textlink="">
      <xdr:nvSpPr>
        <xdr:cNvPr id="104" name="Isosceles Triangle 103">
          <a:extLst>
            <a:ext uri="{FF2B5EF4-FFF2-40B4-BE49-F238E27FC236}">
              <a16:creationId xmlns:a16="http://schemas.microsoft.com/office/drawing/2014/main" id="{68A8500D-C98D-492C-B216-334D1257A208}"/>
            </a:ext>
          </a:extLst>
        </xdr:cNvPr>
        <xdr:cNvSpPr/>
      </xdr:nvSpPr>
      <xdr:spPr>
        <a:xfrm>
          <a:off x="7924800" y="262128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152400</xdr:colOff>
      <xdr:row>40</xdr:row>
      <xdr:rowOff>30480</xdr:rowOff>
    </xdr:from>
    <xdr:to>
      <xdr:col>4</xdr:col>
      <xdr:colOff>281940</xdr:colOff>
      <xdr:row>40</xdr:row>
      <xdr:rowOff>160020</xdr:rowOff>
    </xdr:to>
    <xdr:sp macro="" textlink="">
      <xdr:nvSpPr>
        <xdr:cNvPr id="105" name="Isosceles Triangle 104">
          <a:extLst>
            <a:ext uri="{FF2B5EF4-FFF2-40B4-BE49-F238E27FC236}">
              <a16:creationId xmlns:a16="http://schemas.microsoft.com/office/drawing/2014/main" id="{54B14600-5D32-4291-95C7-82C8A43A0058}"/>
            </a:ext>
          </a:extLst>
        </xdr:cNvPr>
        <xdr:cNvSpPr/>
      </xdr:nvSpPr>
      <xdr:spPr>
        <a:xfrm>
          <a:off x="8077200" y="277368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594360</xdr:colOff>
      <xdr:row>40</xdr:row>
      <xdr:rowOff>68580</xdr:rowOff>
    </xdr:from>
    <xdr:to>
      <xdr:col>9</xdr:col>
      <xdr:colOff>160020</xdr:colOff>
      <xdr:row>41</xdr:row>
      <xdr:rowOff>83820</xdr:rowOff>
    </xdr:to>
    <xdr:sp macro="" textlink="">
      <xdr:nvSpPr>
        <xdr:cNvPr id="107" name="Multiplication Sign 106">
          <a:extLst>
            <a:ext uri="{FF2B5EF4-FFF2-40B4-BE49-F238E27FC236}">
              <a16:creationId xmlns:a16="http://schemas.microsoft.com/office/drawing/2014/main" id="{36E9C13C-4C96-4CCD-98A6-4C5C38242558}"/>
            </a:ext>
          </a:extLst>
        </xdr:cNvPr>
        <xdr:cNvSpPr/>
      </xdr:nvSpPr>
      <xdr:spPr>
        <a:xfrm>
          <a:off x="5471160" y="7383780"/>
          <a:ext cx="175260" cy="198120"/>
        </a:xfrm>
        <a:prstGeom prst="mathMultiply">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68580</xdr:colOff>
      <xdr:row>38</xdr:row>
      <xdr:rowOff>114300</xdr:rowOff>
    </xdr:from>
    <xdr:to>
      <xdr:col>9</xdr:col>
      <xdr:colOff>243840</xdr:colOff>
      <xdr:row>39</xdr:row>
      <xdr:rowOff>129540</xdr:rowOff>
    </xdr:to>
    <xdr:sp macro="" textlink="">
      <xdr:nvSpPr>
        <xdr:cNvPr id="108" name="Multiplication Sign 107">
          <a:extLst>
            <a:ext uri="{FF2B5EF4-FFF2-40B4-BE49-F238E27FC236}">
              <a16:creationId xmlns:a16="http://schemas.microsoft.com/office/drawing/2014/main" id="{8D8EEC65-B0F7-472D-8B40-F27F1ECCCEDC}"/>
            </a:ext>
          </a:extLst>
        </xdr:cNvPr>
        <xdr:cNvSpPr/>
      </xdr:nvSpPr>
      <xdr:spPr>
        <a:xfrm>
          <a:off x="5554980" y="7063740"/>
          <a:ext cx="175260" cy="198120"/>
        </a:xfrm>
        <a:prstGeom prst="mathMultiply">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350520</xdr:colOff>
      <xdr:row>38</xdr:row>
      <xdr:rowOff>7620</xdr:rowOff>
    </xdr:from>
    <xdr:to>
      <xdr:col>9</xdr:col>
      <xdr:colOff>525780</xdr:colOff>
      <xdr:row>39</xdr:row>
      <xdr:rowOff>22860</xdr:rowOff>
    </xdr:to>
    <xdr:sp macro="" textlink="">
      <xdr:nvSpPr>
        <xdr:cNvPr id="109" name="Multiplication Sign 108">
          <a:extLst>
            <a:ext uri="{FF2B5EF4-FFF2-40B4-BE49-F238E27FC236}">
              <a16:creationId xmlns:a16="http://schemas.microsoft.com/office/drawing/2014/main" id="{552F5DCF-DD23-4388-8B2D-48301836D436}"/>
            </a:ext>
          </a:extLst>
        </xdr:cNvPr>
        <xdr:cNvSpPr/>
      </xdr:nvSpPr>
      <xdr:spPr>
        <a:xfrm>
          <a:off x="5836920" y="6957060"/>
          <a:ext cx="175260" cy="198120"/>
        </a:xfrm>
        <a:prstGeom prst="mathMultiply">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91440</xdr:colOff>
      <xdr:row>38</xdr:row>
      <xdr:rowOff>129540</xdr:rowOff>
    </xdr:from>
    <xdr:to>
      <xdr:col>10</xdr:col>
      <xdr:colOff>266700</xdr:colOff>
      <xdr:row>39</xdr:row>
      <xdr:rowOff>144780</xdr:rowOff>
    </xdr:to>
    <xdr:sp macro="" textlink="">
      <xdr:nvSpPr>
        <xdr:cNvPr id="110" name="Multiplication Sign 109">
          <a:extLst>
            <a:ext uri="{FF2B5EF4-FFF2-40B4-BE49-F238E27FC236}">
              <a16:creationId xmlns:a16="http://schemas.microsoft.com/office/drawing/2014/main" id="{26BAB215-008D-48DD-9BBC-DBAA2DDB6EB0}"/>
            </a:ext>
          </a:extLst>
        </xdr:cNvPr>
        <xdr:cNvSpPr/>
      </xdr:nvSpPr>
      <xdr:spPr>
        <a:xfrm>
          <a:off x="6187440" y="7078980"/>
          <a:ext cx="175260" cy="198120"/>
        </a:xfrm>
        <a:prstGeom prst="mathMultiply">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114300</xdr:colOff>
      <xdr:row>40</xdr:row>
      <xdr:rowOff>83820</xdr:rowOff>
    </xdr:from>
    <xdr:to>
      <xdr:col>10</xdr:col>
      <xdr:colOff>289560</xdr:colOff>
      <xdr:row>41</xdr:row>
      <xdr:rowOff>99060</xdr:rowOff>
    </xdr:to>
    <xdr:sp macro="" textlink="">
      <xdr:nvSpPr>
        <xdr:cNvPr id="111" name="Multiplication Sign 110">
          <a:extLst>
            <a:ext uri="{FF2B5EF4-FFF2-40B4-BE49-F238E27FC236}">
              <a16:creationId xmlns:a16="http://schemas.microsoft.com/office/drawing/2014/main" id="{31427CFB-7978-4566-908E-5532C00D43B6}"/>
            </a:ext>
          </a:extLst>
        </xdr:cNvPr>
        <xdr:cNvSpPr/>
      </xdr:nvSpPr>
      <xdr:spPr>
        <a:xfrm>
          <a:off x="6210300" y="7399020"/>
          <a:ext cx="175260" cy="198120"/>
        </a:xfrm>
        <a:prstGeom prst="mathMultiply">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137160</xdr:colOff>
      <xdr:row>41</xdr:row>
      <xdr:rowOff>152400</xdr:rowOff>
    </xdr:from>
    <xdr:to>
      <xdr:col>9</xdr:col>
      <xdr:colOff>312420</xdr:colOff>
      <xdr:row>42</xdr:row>
      <xdr:rowOff>167640</xdr:rowOff>
    </xdr:to>
    <xdr:sp macro="" textlink="">
      <xdr:nvSpPr>
        <xdr:cNvPr id="112" name="Multiplication Sign 111">
          <a:extLst>
            <a:ext uri="{FF2B5EF4-FFF2-40B4-BE49-F238E27FC236}">
              <a16:creationId xmlns:a16="http://schemas.microsoft.com/office/drawing/2014/main" id="{6C272C99-EE9E-4478-8706-6E8E68F37437}"/>
            </a:ext>
          </a:extLst>
        </xdr:cNvPr>
        <xdr:cNvSpPr/>
      </xdr:nvSpPr>
      <xdr:spPr>
        <a:xfrm>
          <a:off x="5623560" y="7650480"/>
          <a:ext cx="175260" cy="198120"/>
        </a:xfrm>
        <a:prstGeom prst="mathMultiply">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533400</xdr:colOff>
      <xdr:row>41</xdr:row>
      <xdr:rowOff>152400</xdr:rowOff>
    </xdr:from>
    <xdr:to>
      <xdr:col>10</xdr:col>
      <xdr:colOff>99060</xdr:colOff>
      <xdr:row>42</xdr:row>
      <xdr:rowOff>167640</xdr:rowOff>
    </xdr:to>
    <xdr:sp macro="" textlink="">
      <xdr:nvSpPr>
        <xdr:cNvPr id="113" name="Multiplication Sign 112">
          <a:extLst>
            <a:ext uri="{FF2B5EF4-FFF2-40B4-BE49-F238E27FC236}">
              <a16:creationId xmlns:a16="http://schemas.microsoft.com/office/drawing/2014/main" id="{2AD6107F-5DEA-4D71-8CC7-EE74E5ADA66E}"/>
            </a:ext>
          </a:extLst>
        </xdr:cNvPr>
        <xdr:cNvSpPr/>
      </xdr:nvSpPr>
      <xdr:spPr>
        <a:xfrm>
          <a:off x="6019800" y="7650480"/>
          <a:ext cx="175260" cy="198120"/>
        </a:xfrm>
        <a:prstGeom prst="mathMultiply">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533400</xdr:colOff>
      <xdr:row>37</xdr:row>
      <xdr:rowOff>121920</xdr:rowOff>
    </xdr:from>
    <xdr:to>
      <xdr:col>9</xdr:col>
      <xdr:colOff>152400</xdr:colOff>
      <xdr:row>37</xdr:row>
      <xdr:rowOff>167639</xdr:rowOff>
    </xdr:to>
    <xdr:sp macro="" textlink="">
      <xdr:nvSpPr>
        <xdr:cNvPr id="114" name="Minus Sign 113">
          <a:extLst>
            <a:ext uri="{FF2B5EF4-FFF2-40B4-BE49-F238E27FC236}">
              <a16:creationId xmlns:a16="http://schemas.microsoft.com/office/drawing/2014/main" id="{46883CA4-B0EA-4F1C-9E4D-5A4BEA63D4DF}"/>
            </a:ext>
          </a:extLst>
        </xdr:cNvPr>
        <xdr:cNvSpPr/>
      </xdr:nvSpPr>
      <xdr:spPr>
        <a:xfrm>
          <a:off x="5410200" y="688848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365760</xdr:colOff>
      <xdr:row>39</xdr:row>
      <xdr:rowOff>0</xdr:rowOff>
    </xdr:from>
    <xdr:to>
      <xdr:col>8</xdr:col>
      <xdr:colOff>594360</xdr:colOff>
      <xdr:row>39</xdr:row>
      <xdr:rowOff>45719</xdr:rowOff>
    </xdr:to>
    <xdr:sp macro="" textlink="">
      <xdr:nvSpPr>
        <xdr:cNvPr id="115" name="Minus Sign 114">
          <a:extLst>
            <a:ext uri="{FF2B5EF4-FFF2-40B4-BE49-F238E27FC236}">
              <a16:creationId xmlns:a16="http://schemas.microsoft.com/office/drawing/2014/main" id="{C787CFF9-0368-4FE3-A738-7941F424321F}"/>
            </a:ext>
          </a:extLst>
        </xdr:cNvPr>
        <xdr:cNvSpPr/>
      </xdr:nvSpPr>
      <xdr:spPr>
        <a:xfrm>
          <a:off x="5242560" y="713232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22860</xdr:colOff>
      <xdr:row>37</xdr:row>
      <xdr:rowOff>106680</xdr:rowOff>
    </xdr:from>
    <xdr:to>
      <xdr:col>10</xdr:col>
      <xdr:colOff>251460</xdr:colOff>
      <xdr:row>37</xdr:row>
      <xdr:rowOff>152399</xdr:rowOff>
    </xdr:to>
    <xdr:sp macro="" textlink="">
      <xdr:nvSpPr>
        <xdr:cNvPr id="116" name="Minus Sign 115">
          <a:extLst>
            <a:ext uri="{FF2B5EF4-FFF2-40B4-BE49-F238E27FC236}">
              <a16:creationId xmlns:a16="http://schemas.microsoft.com/office/drawing/2014/main" id="{E17C0548-D945-4BF3-B64F-B1B6F362A7D7}"/>
            </a:ext>
          </a:extLst>
        </xdr:cNvPr>
        <xdr:cNvSpPr/>
      </xdr:nvSpPr>
      <xdr:spPr>
        <a:xfrm>
          <a:off x="6118860" y="687324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243840</xdr:colOff>
      <xdr:row>40</xdr:row>
      <xdr:rowOff>91440</xdr:rowOff>
    </xdr:from>
    <xdr:to>
      <xdr:col>8</xdr:col>
      <xdr:colOff>472440</xdr:colOff>
      <xdr:row>40</xdr:row>
      <xdr:rowOff>137159</xdr:rowOff>
    </xdr:to>
    <xdr:sp macro="" textlink="">
      <xdr:nvSpPr>
        <xdr:cNvPr id="117" name="Minus Sign 116">
          <a:extLst>
            <a:ext uri="{FF2B5EF4-FFF2-40B4-BE49-F238E27FC236}">
              <a16:creationId xmlns:a16="http://schemas.microsoft.com/office/drawing/2014/main" id="{2D841B2C-AA3B-4B52-8A30-B67BB0650076}"/>
            </a:ext>
          </a:extLst>
        </xdr:cNvPr>
        <xdr:cNvSpPr/>
      </xdr:nvSpPr>
      <xdr:spPr>
        <a:xfrm>
          <a:off x="5120640" y="740664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396240</xdr:colOff>
      <xdr:row>41</xdr:row>
      <xdr:rowOff>175260</xdr:rowOff>
    </xdr:from>
    <xdr:to>
      <xdr:col>9</xdr:col>
      <xdr:colOff>15240</xdr:colOff>
      <xdr:row>42</xdr:row>
      <xdr:rowOff>38099</xdr:rowOff>
    </xdr:to>
    <xdr:sp macro="" textlink="">
      <xdr:nvSpPr>
        <xdr:cNvPr id="118" name="Minus Sign 117">
          <a:extLst>
            <a:ext uri="{FF2B5EF4-FFF2-40B4-BE49-F238E27FC236}">
              <a16:creationId xmlns:a16="http://schemas.microsoft.com/office/drawing/2014/main" id="{9EED7E91-8D57-4797-9EBC-EBE6FA83EC5C}"/>
            </a:ext>
          </a:extLst>
        </xdr:cNvPr>
        <xdr:cNvSpPr/>
      </xdr:nvSpPr>
      <xdr:spPr>
        <a:xfrm>
          <a:off x="5273040" y="767334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541020</xdr:colOff>
      <xdr:row>43</xdr:row>
      <xdr:rowOff>15240</xdr:rowOff>
    </xdr:from>
    <xdr:to>
      <xdr:col>9</xdr:col>
      <xdr:colOff>160020</xdr:colOff>
      <xdr:row>43</xdr:row>
      <xdr:rowOff>60959</xdr:rowOff>
    </xdr:to>
    <xdr:sp macro="" textlink="">
      <xdr:nvSpPr>
        <xdr:cNvPr id="119" name="Minus Sign 118">
          <a:extLst>
            <a:ext uri="{FF2B5EF4-FFF2-40B4-BE49-F238E27FC236}">
              <a16:creationId xmlns:a16="http://schemas.microsoft.com/office/drawing/2014/main" id="{85AC5DD0-5391-4AF8-B0CB-5C890CF1E024}"/>
            </a:ext>
          </a:extLst>
        </xdr:cNvPr>
        <xdr:cNvSpPr/>
      </xdr:nvSpPr>
      <xdr:spPr>
        <a:xfrm>
          <a:off x="5417820" y="787908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7620</xdr:colOff>
      <xdr:row>43</xdr:row>
      <xdr:rowOff>22860</xdr:rowOff>
    </xdr:from>
    <xdr:to>
      <xdr:col>10</xdr:col>
      <xdr:colOff>236220</xdr:colOff>
      <xdr:row>43</xdr:row>
      <xdr:rowOff>68579</xdr:rowOff>
    </xdr:to>
    <xdr:sp macro="" textlink="">
      <xdr:nvSpPr>
        <xdr:cNvPr id="120" name="Minus Sign 119">
          <a:extLst>
            <a:ext uri="{FF2B5EF4-FFF2-40B4-BE49-F238E27FC236}">
              <a16:creationId xmlns:a16="http://schemas.microsoft.com/office/drawing/2014/main" id="{CE09E128-DCBA-436F-999A-DDE6F52355D3}"/>
            </a:ext>
          </a:extLst>
        </xdr:cNvPr>
        <xdr:cNvSpPr/>
      </xdr:nvSpPr>
      <xdr:spPr>
        <a:xfrm>
          <a:off x="6103620" y="788670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236220</xdr:colOff>
      <xdr:row>42</xdr:row>
      <xdr:rowOff>38100</xdr:rowOff>
    </xdr:from>
    <xdr:to>
      <xdr:col>10</xdr:col>
      <xdr:colOff>464820</xdr:colOff>
      <xdr:row>42</xdr:row>
      <xdr:rowOff>83819</xdr:rowOff>
    </xdr:to>
    <xdr:sp macro="" textlink="">
      <xdr:nvSpPr>
        <xdr:cNvPr id="121" name="Minus Sign 120">
          <a:extLst>
            <a:ext uri="{FF2B5EF4-FFF2-40B4-BE49-F238E27FC236}">
              <a16:creationId xmlns:a16="http://schemas.microsoft.com/office/drawing/2014/main" id="{3ECA67F7-79FF-4199-99EF-15D98C0EE25E}"/>
            </a:ext>
          </a:extLst>
        </xdr:cNvPr>
        <xdr:cNvSpPr/>
      </xdr:nvSpPr>
      <xdr:spPr>
        <a:xfrm>
          <a:off x="6332220" y="771906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365760</xdr:colOff>
      <xdr:row>39</xdr:row>
      <xdr:rowOff>83820</xdr:rowOff>
    </xdr:from>
    <xdr:to>
      <xdr:col>10</xdr:col>
      <xdr:colOff>594360</xdr:colOff>
      <xdr:row>39</xdr:row>
      <xdr:rowOff>129539</xdr:rowOff>
    </xdr:to>
    <xdr:sp macro="" textlink="">
      <xdr:nvSpPr>
        <xdr:cNvPr id="122" name="Minus Sign 121">
          <a:extLst>
            <a:ext uri="{FF2B5EF4-FFF2-40B4-BE49-F238E27FC236}">
              <a16:creationId xmlns:a16="http://schemas.microsoft.com/office/drawing/2014/main" id="{0B894DFB-9FCF-4F2D-80B6-A6BFEAD1A7A2}"/>
            </a:ext>
          </a:extLst>
        </xdr:cNvPr>
        <xdr:cNvSpPr/>
      </xdr:nvSpPr>
      <xdr:spPr>
        <a:xfrm>
          <a:off x="6461760" y="721614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342900</xdr:colOff>
      <xdr:row>41</xdr:row>
      <xdr:rowOff>38100</xdr:rowOff>
    </xdr:from>
    <xdr:to>
      <xdr:col>10</xdr:col>
      <xdr:colOff>571500</xdr:colOff>
      <xdr:row>41</xdr:row>
      <xdr:rowOff>83819</xdr:rowOff>
    </xdr:to>
    <xdr:sp macro="" textlink="">
      <xdr:nvSpPr>
        <xdr:cNvPr id="123" name="Minus Sign 122">
          <a:extLst>
            <a:ext uri="{FF2B5EF4-FFF2-40B4-BE49-F238E27FC236}">
              <a16:creationId xmlns:a16="http://schemas.microsoft.com/office/drawing/2014/main" id="{DCF352C8-83D5-4F32-9D35-B18991103728}"/>
            </a:ext>
          </a:extLst>
        </xdr:cNvPr>
        <xdr:cNvSpPr/>
      </xdr:nvSpPr>
      <xdr:spPr>
        <a:xfrm>
          <a:off x="6438900" y="753618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274320</xdr:colOff>
      <xdr:row>43</xdr:row>
      <xdr:rowOff>76200</xdr:rowOff>
    </xdr:from>
    <xdr:to>
      <xdr:col>9</xdr:col>
      <xdr:colOff>502920</xdr:colOff>
      <xdr:row>43</xdr:row>
      <xdr:rowOff>121919</xdr:rowOff>
    </xdr:to>
    <xdr:sp macro="" textlink="">
      <xdr:nvSpPr>
        <xdr:cNvPr id="124" name="Minus Sign 123">
          <a:extLst>
            <a:ext uri="{FF2B5EF4-FFF2-40B4-BE49-F238E27FC236}">
              <a16:creationId xmlns:a16="http://schemas.microsoft.com/office/drawing/2014/main" id="{55FD61E4-7230-4E13-A5A8-0004DA4B7312}"/>
            </a:ext>
          </a:extLst>
        </xdr:cNvPr>
        <xdr:cNvSpPr/>
      </xdr:nvSpPr>
      <xdr:spPr>
        <a:xfrm>
          <a:off x="5760720" y="794004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297180</xdr:colOff>
      <xdr:row>37</xdr:row>
      <xdr:rowOff>60960</xdr:rowOff>
    </xdr:from>
    <xdr:to>
      <xdr:col>9</xdr:col>
      <xdr:colOff>525780</xdr:colOff>
      <xdr:row>37</xdr:row>
      <xdr:rowOff>106679</xdr:rowOff>
    </xdr:to>
    <xdr:sp macro="" textlink="">
      <xdr:nvSpPr>
        <xdr:cNvPr id="125" name="Minus Sign 124">
          <a:extLst>
            <a:ext uri="{FF2B5EF4-FFF2-40B4-BE49-F238E27FC236}">
              <a16:creationId xmlns:a16="http://schemas.microsoft.com/office/drawing/2014/main" id="{7E58375D-E5C6-4330-8E20-75E9EE7E298A}"/>
            </a:ext>
          </a:extLst>
        </xdr:cNvPr>
        <xdr:cNvSpPr/>
      </xdr:nvSpPr>
      <xdr:spPr>
        <a:xfrm>
          <a:off x="5783580" y="682752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358140</xdr:colOff>
      <xdr:row>38</xdr:row>
      <xdr:rowOff>68580</xdr:rowOff>
    </xdr:from>
    <xdr:to>
      <xdr:col>10</xdr:col>
      <xdr:colOff>586740</xdr:colOff>
      <xdr:row>38</xdr:row>
      <xdr:rowOff>114299</xdr:rowOff>
    </xdr:to>
    <xdr:sp macro="" textlink="">
      <xdr:nvSpPr>
        <xdr:cNvPr id="126" name="Minus Sign 125">
          <a:extLst>
            <a:ext uri="{FF2B5EF4-FFF2-40B4-BE49-F238E27FC236}">
              <a16:creationId xmlns:a16="http://schemas.microsoft.com/office/drawing/2014/main" id="{03FCD762-1E16-4310-9D33-4025C0A935E8}"/>
            </a:ext>
          </a:extLst>
        </xdr:cNvPr>
        <xdr:cNvSpPr/>
      </xdr:nvSpPr>
      <xdr:spPr>
        <a:xfrm>
          <a:off x="6454140" y="701802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220980</xdr:colOff>
      <xdr:row>36</xdr:row>
      <xdr:rowOff>68580</xdr:rowOff>
    </xdr:from>
    <xdr:to>
      <xdr:col>10</xdr:col>
      <xdr:colOff>487680</xdr:colOff>
      <xdr:row>45</xdr:row>
      <xdr:rowOff>45720</xdr:rowOff>
    </xdr:to>
    <xdr:cxnSp macro="">
      <xdr:nvCxnSpPr>
        <xdr:cNvPr id="127" name="Straight Connector 126">
          <a:extLst>
            <a:ext uri="{FF2B5EF4-FFF2-40B4-BE49-F238E27FC236}">
              <a16:creationId xmlns:a16="http://schemas.microsoft.com/office/drawing/2014/main" id="{57DFC860-FAF4-4C61-AF09-2D0AD5DC1CA3}"/>
            </a:ext>
          </a:extLst>
        </xdr:cNvPr>
        <xdr:cNvCxnSpPr/>
      </xdr:nvCxnSpPr>
      <xdr:spPr>
        <a:xfrm flipH="1">
          <a:off x="5097780" y="6652260"/>
          <a:ext cx="1485900" cy="162306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182880</xdr:colOff>
      <xdr:row>35</xdr:row>
      <xdr:rowOff>99060</xdr:rowOff>
    </xdr:from>
    <xdr:to>
      <xdr:col>12</xdr:col>
      <xdr:colOff>525780</xdr:colOff>
      <xdr:row>40</xdr:row>
      <xdr:rowOff>114300</xdr:rowOff>
    </xdr:to>
    <xdr:sp macro="" textlink="">
      <xdr:nvSpPr>
        <xdr:cNvPr id="128" name="Multiplication Sign 127">
          <a:extLst>
            <a:ext uri="{FF2B5EF4-FFF2-40B4-BE49-F238E27FC236}">
              <a16:creationId xmlns:a16="http://schemas.microsoft.com/office/drawing/2014/main" id="{A1B2FC12-2D21-419B-9C0E-ABC21896BE49}"/>
            </a:ext>
          </a:extLst>
        </xdr:cNvPr>
        <xdr:cNvSpPr/>
      </xdr:nvSpPr>
      <xdr:spPr>
        <a:xfrm>
          <a:off x="6888480" y="6499860"/>
          <a:ext cx="952500" cy="929640"/>
        </a:xfrm>
        <a:prstGeom prst="mathMultiply">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15240</xdr:colOff>
      <xdr:row>35</xdr:row>
      <xdr:rowOff>91440</xdr:rowOff>
    </xdr:from>
    <xdr:to>
      <xdr:col>6</xdr:col>
      <xdr:colOff>236223</xdr:colOff>
      <xdr:row>40</xdr:row>
      <xdr:rowOff>91440</xdr:rowOff>
    </xdr:to>
    <xdr:sp macro="" textlink="">
      <xdr:nvSpPr>
        <xdr:cNvPr id="129" name="Freeform: Shape 128">
          <a:extLst>
            <a:ext uri="{FF2B5EF4-FFF2-40B4-BE49-F238E27FC236}">
              <a16:creationId xmlns:a16="http://schemas.microsoft.com/office/drawing/2014/main" id="{A837A7A0-D048-4711-99F4-FD5E5747894D}"/>
            </a:ext>
          </a:extLst>
        </xdr:cNvPr>
        <xdr:cNvSpPr/>
      </xdr:nvSpPr>
      <xdr:spPr>
        <a:xfrm>
          <a:off x="3063240" y="6492240"/>
          <a:ext cx="830583" cy="914400"/>
        </a:xfrm>
        <a:custGeom>
          <a:avLst/>
          <a:gdLst>
            <a:gd name="connsiteX0" fmla="*/ 0 w 830583"/>
            <a:gd name="connsiteY0" fmla="*/ 320040 h 914400"/>
            <a:gd name="connsiteX1" fmla="*/ 312420 w 830583"/>
            <a:gd name="connsiteY1" fmla="*/ 777240 h 914400"/>
            <a:gd name="connsiteX2" fmla="*/ 342900 w 830583"/>
            <a:gd name="connsiteY2" fmla="*/ 853440 h 914400"/>
            <a:gd name="connsiteX3" fmla="*/ 381000 w 830583"/>
            <a:gd name="connsiteY3" fmla="*/ 914400 h 914400"/>
            <a:gd name="connsiteX4" fmla="*/ 480060 w 830583"/>
            <a:gd name="connsiteY4" fmla="*/ 838200 h 914400"/>
            <a:gd name="connsiteX5" fmla="*/ 563880 w 830583"/>
            <a:gd name="connsiteY5" fmla="*/ 723900 h 914400"/>
            <a:gd name="connsiteX6" fmla="*/ 670560 w 830583"/>
            <a:gd name="connsiteY6" fmla="*/ 541020 h 914400"/>
            <a:gd name="connsiteX7" fmla="*/ 693420 w 830583"/>
            <a:gd name="connsiteY7" fmla="*/ 464820 h 914400"/>
            <a:gd name="connsiteX8" fmla="*/ 731520 w 830583"/>
            <a:gd name="connsiteY8" fmla="*/ 381000 h 914400"/>
            <a:gd name="connsiteX9" fmla="*/ 784860 w 830583"/>
            <a:gd name="connsiteY9" fmla="*/ 182880 h 914400"/>
            <a:gd name="connsiteX10" fmla="*/ 822960 w 830583"/>
            <a:gd name="connsiteY10" fmla="*/ 53340 h 914400"/>
            <a:gd name="connsiteX11" fmla="*/ 830580 w 830583"/>
            <a:gd name="connsiteY11" fmla="*/ 0 h 9144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830583" h="914400">
              <a:moveTo>
                <a:pt x="0" y="320040"/>
              </a:moveTo>
              <a:cubicBezTo>
                <a:pt x="121835" y="533252"/>
                <a:pt x="-60610" y="217695"/>
                <a:pt x="312420" y="777240"/>
              </a:cubicBezTo>
              <a:cubicBezTo>
                <a:pt x="389176" y="892374"/>
                <a:pt x="308098" y="789636"/>
                <a:pt x="342900" y="853440"/>
              </a:cubicBezTo>
              <a:cubicBezTo>
                <a:pt x="354374" y="874476"/>
                <a:pt x="368300" y="894080"/>
                <a:pt x="381000" y="914400"/>
              </a:cubicBezTo>
              <a:cubicBezTo>
                <a:pt x="414020" y="889000"/>
                <a:pt x="451210" y="868252"/>
                <a:pt x="480060" y="838200"/>
              </a:cubicBezTo>
              <a:cubicBezTo>
                <a:pt x="512780" y="804117"/>
                <a:pt x="538383" y="763676"/>
                <a:pt x="563880" y="723900"/>
              </a:cubicBezTo>
              <a:cubicBezTo>
                <a:pt x="601966" y="664486"/>
                <a:pt x="638999" y="604143"/>
                <a:pt x="670560" y="541020"/>
              </a:cubicBezTo>
              <a:cubicBezTo>
                <a:pt x="682419" y="517301"/>
                <a:pt x="683980" y="489601"/>
                <a:pt x="693420" y="464820"/>
              </a:cubicBezTo>
              <a:cubicBezTo>
                <a:pt x="704346" y="436140"/>
                <a:pt x="722052" y="410194"/>
                <a:pt x="731520" y="381000"/>
              </a:cubicBezTo>
              <a:cubicBezTo>
                <a:pt x="752619" y="315944"/>
                <a:pt x="766294" y="248703"/>
                <a:pt x="784860" y="182880"/>
              </a:cubicBezTo>
              <a:cubicBezTo>
                <a:pt x="788952" y="168373"/>
                <a:pt x="815894" y="88671"/>
                <a:pt x="822960" y="53340"/>
              </a:cubicBezTo>
              <a:cubicBezTo>
                <a:pt x="830998" y="13152"/>
                <a:pt x="830580" y="21749"/>
                <a:pt x="830580" y="0"/>
              </a:cubicBezTo>
            </a:path>
          </a:pathLst>
        </a:cu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388620</xdr:colOff>
      <xdr:row>46</xdr:row>
      <xdr:rowOff>106680</xdr:rowOff>
    </xdr:from>
    <xdr:to>
      <xdr:col>13</xdr:col>
      <xdr:colOff>510540</xdr:colOff>
      <xdr:row>59</xdr:row>
      <xdr:rowOff>53340</xdr:rowOff>
    </xdr:to>
    <xdr:pic>
      <xdr:nvPicPr>
        <xdr:cNvPr id="130" name="Picture 129">
          <a:extLst>
            <a:ext uri="{FF2B5EF4-FFF2-40B4-BE49-F238E27FC236}">
              <a16:creationId xmlns:a16="http://schemas.microsoft.com/office/drawing/2014/main" id="{4E6E8AA6-B0C5-4307-9F91-90CD34744C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8220" y="8519160"/>
          <a:ext cx="7437120" cy="2324100"/>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xdr:from>
      <xdr:col>3</xdr:col>
      <xdr:colOff>198120</xdr:colOff>
      <xdr:row>62</xdr:row>
      <xdr:rowOff>83820</xdr:rowOff>
    </xdr:from>
    <xdr:to>
      <xdr:col>3</xdr:col>
      <xdr:colOff>320040</xdr:colOff>
      <xdr:row>63</xdr:row>
      <xdr:rowOff>15240</xdr:rowOff>
    </xdr:to>
    <xdr:sp macro="" textlink="">
      <xdr:nvSpPr>
        <xdr:cNvPr id="131" name="Oval 130">
          <a:extLst>
            <a:ext uri="{FF2B5EF4-FFF2-40B4-BE49-F238E27FC236}">
              <a16:creationId xmlns:a16="http://schemas.microsoft.com/office/drawing/2014/main" id="{367B1E91-CA65-4185-B145-C1FFA555FD1D}"/>
            </a:ext>
          </a:extLst>
        </xdr:cNvPr>
        <xdr:cNvSpPr/>
      </xdr:nvSpPr>
      <xdr:spPr>
        <a:xfrm>
          <a:off x="2026920" y="282702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434340</xdr:colOff>
      <xdr:row>63</xdr:row>
      <xdr:rowOff>22860</xdr:rowOff>
    </xdr:from>
    <xdr:to>
      <xdr:col>3</xdr:col>
      <xdr:colOff>556260</xdr:colOff>
      <xdr:row>63</xdr:row>
      <xdr:rowOff>137160</xdr:rowOff>
    </xdr:to>
    <xdr:sp macro="" textlink="">
      <xdr:nvSpPr>
        <xdr:cNvPr id="132" name="Oval 131">
          <a:extLst>
            <a:ext uri="{FF2B5EF4-FFF2-40B4-BE49-F238E27FC236}">
              <a16:creationId xmlns:a16="http://schemas.microsoft.com/office/drawing/2014/main" id="{3A72CA77-E35F-4B4E-A89A-3FCFDDDC58A5}"/>
            </a:ext>
          </a:extLst>
        </xdr:cNvPr>
        <xdr:cNvSpPr/>
      </xdr:nvSpPr>
      <xdr:spPr>
        <a:xfrm>
          <a:off x="2263140" y="294894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502920</xdr:colOff>
      <xdr:row>64</xdr:row>
      <xdr:rowOff>22860</xdr:rowOff>
    </xdr:from>
    <xdr:to>
      <xdr:col>4</xdr:col>
      <xdr:colOff>15240</xdr:colOff>
      <xdr:row>64</xdr:row>
      <xdr:rowOff>137160</xdr:rowOff>
    </xdr:to>
    <xdr:sp macro="" textlink="">
      <xdr:nvSpPr>
        <xdr:cNvPr id="133" name="Oval 132">
          <a:extLst>
            <a:ext uri="{FF2B5EF4-FFF2-40B4-BE49-F238E27FC236}">
              <a16:creationId xmlns:a16="http://schemas.microsoft.com/office/drawing/2014/main" id="{E9E4CD15-DECE-409E-BD8F-1E682767B51C}"/>
            </a:ext>
          </a:extLst>
        </xdr:cNvPr>
        <xdr:cNvSpPr/>
      </xdr:nvSpPr>
      <xdr:spPr>
        <a:xfrm>
          <a:off x="2331720" y="313182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45720</xdr:colOff>
      <xdr:row>64</xdr:row>
      <xdr:rowOff>175260</xdr:rowOff>
    </xdr:from>
    <xdr:to>
      <xdr:col>4</xdr:col>
      <xdr:colOff>167640</xdr:colOff>
      <xdr:row>65</xdr:row>
      <xdr:rowOff>106680</xdr:rowOff>
    </xdr:to>
    <xdr:sp macro="" textlink="">
      <xdr:nvSpPr>
        <xdr:cNvPr id="134" name="Oval 133">
          <a:extLst>
            <a:ext uri="{FF2B5EF4-FFF2-40B4-BE49-F238E27FC236}">
              <a16:creationId xmlns:a16="http://schemas.microsoft.com/office/drawing/2014/main" id="{0DB1D565-46D8-43C6-9FF1-BA536ED93084}"/>
            </a:ext>
          </a:extLst>
        </xdr:cNvPr>
        <xdr:cNvSpPr/>
      </xdr:nvSpPr>
      <xdr:spPr>
        <a:xfrm>
          <a:off x="2484120" y="328422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266700</xdr:colOff>
      <xdr:row>65</xdr:row>
      <xdr:rowOff>114300</xdr:rowOff>
    </xdr:from>
    <xdr:to>
      <xdr:col>4</xdr:col>
      <xdr:colOff>388620</xdr:colOff>
      <xdr:row>66</xdr:row>
      <xdr:rowOff>45720</xdr:rowOff>
    </xdr:to>
    <xdr:sp macro="" textlink="">
      <xdr:nvSpPr>
        <xdr:cNvPr id="135" name="Oval 134">
          <a:extLst>
            <a:ext uri="{FF2B5EF4-FFF2-40B4-BE49-F238E27FC236}">
              <a16:creationId xmlns:a16="http://schemas.microsoft.com/office/drawing/2014/main" id="{1F06BA27-C39E-44C4-AE0D-3DAF8F8BB9D5}"/>
            </a:ext>
          </a:extLst>
        </xdr:cNvPr>
        <xdr:cNvSpPr/>
      </xdr:nvSpPr>
      <xdr:spPr>
        <a:xfrm>
          <a:off x="2705100" y="12001500"/>
          <a:ext cx="121920" cy="114300"/>
        </a:xfrm>
        <a:prstGeom prst="ellipse">
          <a:avLst/>
        </a:prstGeom>
        <a:solidFill>
          <a:srgbClr val="FF0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38100</xdr:colOff>
      <xdr:row>66</xdr:row>
      <xdr:rowOff>121920</xdr:rowOff>
    </xdr:from>
    <xdr:to>
      <xdr:col>4</xdr:col>
      <xdr:colOff>160020</xdr:colOff>
      <xdr:row>67</xdr:row>
      <xdr:rowOff>53340</xdr:rowOff>
    </xdr:to>
    <xdr:sp macro="" textlink="">
      <xdr:nvSpPr>
        <xdr:cNvPr id="136" name="Oval 135">
          <a:extLst>
            <a:ext uri="{FF2B5EF4-FFF2-40B4-BE49-F238E27FC236}">
              <a16:creationId xmlns:a16="http://schemas.microsoft.com/office/drawing/2014/main" id="{728F1CD2-9045-4839-B4DA-B0D913159378}"/>
            </a:ext>
          </a:extLst>
        </xdr:cNvPr>
        <xdr:cNvSpPr/>
      </xdr:nvSpPr>
      <xdr:spPr>
        <a:xfrm>
          <a:off x="2476500" y="359664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0</xdr:colOff>
      <xdr:row>63</xdr:row>
      <xdr:rowOff>0</xdr:rowOff>
    </xdr:from>
    <xdr:to>
      <xdr:col>3</xdr:col>
      <xdr:colOff>121920</xdr:colOff>
      <xdr:row>63</xdr:row>
      <xdr:rowOff>114300</xdr:rowOff>
    </xdr:to>
    <xdr:sp macro="" textlink="">
      <xdr:nvSpPr>
        <xdr:cNvPr id="137" name="Oval 136">
          <a:extLst>
            <a:ext uri="{FF2B5EF4-FFF2-40B4-BE49-F238E27FC236}">
              <a16:creationId xmlns:a16="http://schemas.microsoft.com/office/drawing/2014/main" id="{724A1CFA-5D8A-4464-90CF-F4B32CACB429}"/>
            </a:ext>
          </a:extLst>
        </xdr:cNvPr>
        <xdr:cNvSpPr/>
      </xdr:nvSpPr>
      <xdr:spPr>
        <a:xfrm>
          <a:off x="1828800" y="292608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563880</xdr:colOff>
      <xdr:row>65</xdr:row>
      <xdr:rowOff>76200</xdr:rowOff>
    </xdr:from>
    <xdr:to>
      <xdr:col>3</xdr:col>
      <xdr:colOff>76200</xdr:colOff>
      <xdr:row>66</xdr:row>
      <xdr:rowOff>7620</xdr:rowOff>
    </xdr:to>
    <xdr:sp macro="" textlink="">
      <xdr:nvSpPr>
        <xdr:cNvPr id="138" name="Oval 137">
          <a:extLst>
            <a:ext uri="{FF2B5EF4-FFF2-40B4-BE49-F238E27FC236}">
              <a16:creationId xmlns:a16="http://schemas.microsoft.com/office/drawing/2014/main" id="{7703719F-44DE-4ADA-B6F0-3BF7BB85982B}"/>
            </a:ext>
          </a:extLst>
        </xdr:cNvPr>
        <xdr:cNvSpPr/>
      </xdr:nvSpPr>
      <xdr:spPr>
        <a:xfrm>
          <a:off x="1783080" y="336804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373380</xdr:colOff>
      <xdr:row>65</xdr:row>
      <xdr:rowOff>114300</xdr:rowOff>
    </xdr:from>
    <xdr:to>
      <xdr:col>3</xdr:col>
      <xdr:colOff>495300</xdr:colOff>
      <xdr:row>66</xdr:row>
      <xdr:rowOff>45720</xdr:rowOff>
    </xdr:to>
    <xdr:sp macro="" textlink="">
      <xdr:nvSpPr>
        <xdr:cNvPr id="139" name="Oval 138">
          <a:extLst>
            <a:ext uri="{FF2B5EF4-FFF2-40B4-BE49-F238E27FC236}">
              <a16:creationId xmlns:a16="http://schemas.microsoft.com/office/drawing/2014/main" id="{06267ACF-2C63-46F0-AB54-540CD2D52C06}"/>
            </a:ext>
          </a:extLst>
        </xdr:cNvPr>
        <xdr:cNvSpPr/>
      </xdr:nvSpPr>
      <xdr:spPr>
        <a:xfrm>
          <a:off x="2202180" y="340614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396240</xdr:colOff>
      <xdr:row>67</xdr:row>
      <xdr:rowOff>68580</xdr:rowOff>
    </xdr:from>
    <xdr:to>
      <xdr:col>3</xdr:col>
      <xdr:colOff>518160</xdr:colOff>
      <xdr:row>68</xdr:row>
      <xdr:rowOff>0</xdr:rowOff>
    </xdr:to>
    <xdr:sp macro="" textlink="">
      <xdr:nvSpPr>
        <xdr:cNvPr id="140" name="Oval 139">
          <a:extLst>
            <a:ext uri="{FF2B5EF4-FFF2-40B4-BE49-F238E27FC236}">
              <a16:creationId xmlns:a16="http://schemas.microsoft.com/office/drawing/2014/main" id="{CBE6DD00-F888-4915-9F30-25561F0AAE5D}"/>
            </a:ext>
          </a:extLst>
        </xdr:cNvPr>
        <xdr:cNvSpPr/>
      </xdr:nvSpPr>
      <xdr:spPr>
        <a:xfrm>
          <a:off x="2225040" y="372618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281940</xdr:colOff>
      <xdr:row>68</xdr:row>
      <xdr:rowOff>137160</xdr:rowOff>
    </xdr:from>
    <xdr:to>
      <xdr:col>3</xdr:col>
      <xdr:colOff>403860</xdr:colOff>
      <xdr:row>69</xdr:row>
      <xdr:rowOff>68580</xdr:rowOff>
    </xdr:to>
    <xdr:sp macro="" textlink="">
      <xdr:nvSpPr>
        <xdr:cNvPr id="141" name="Oval 140">
          <a:extLst>
            <a:ext uri="{FF2B5EF4-FFF2-40B4-BE49-F238E27FC236}">
              <a16:creationId xmlns:a16="http://schemas.microsoft.com/office/drawing/2014/main" id="{966145F7-DE90-47AD-909F-3C136EB3E254}"/>
            </a:ext>
          </a:extLst>
        </xdr:cNvPr>
        <xdr:cNvSpPr/>
      </xdr:nvSpPr>
      <xdr:spPr>
        <a:xfrm>
          <a:off x="2110740" y="397764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0</xdr:colOff>
      <xdr:row>62</xdr:row>
      <xdr:rowOff>0</xdr:rowOff>
    </xdr:from>
    <xdr:to>
      <xdr:col>4</xdr:col>
      <xdr:colOff>121920</xdr:colOff>
      <xdr:row>62</xdr:row>
      <xdr:rowOff>114300</xdr:rowOff>
    </xdr:to>
    <xdr:sp macro="" textlink="">
      <xdr:nvSpPr>
        <xdr:cNvPr id="142" name="Oval 141">
          <a:extLst>
            <a:ext uri="{FF2B5EF4-FFF2-40B4-BE49-F238E27FC236}">
              <a16:creationId xmlns:a16="http://schemas.microsoft.com/office/drawing/2014/main" id="{A20636E7-1501-42BE-9A45-12670B377D01}"/>
            </a:ext>
          </a:extLst>
        </xdr:cNvPr>
        <xdr:cNvSpPr/>
      </xdr:nvSpPr>
      <xdr:spPr>
        <a:xfrm>
          <a:off x="2438400" y="274320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76200</xdr:colOff>
      <xdr:row>63</xdr:row>
      <xdr:rowOff>68580</xdr:rowOff>
    </xdr:from>
    <xdr:to>
      <xdr:col>4</xdr:col>
      <xdr:colOff>198120</xdr:colOff>
      <xdr:row>64</xdr:row>
      <xdr:rowOff>0</xdr:rowOff>
    </xdr:to>
    <xdr:sp macro="" textlink="">
      <xdr:nvSpPr>
        <xdr:cNvPr id="143" name="Oval 142">
          <a:extLst>
            <a:ext uri="{FF2B5EF4-FFF2-40B4-BE49-F238E27FC236}">
              <a16:creationId xmlns:a16="http://schemas.microsoft.com/office/drawing/2014/main" id="{DA28673F-EFA0-428E-A33D-EBB6601982B7}"/>
            </a:ext>
          </a:extLst>
        </xdr:cNvPr>
        <xdr:cNvSpPr/>
      </xdr:nvSpPr>
      <xdr:spPr>
        <a:xfrm>
          <a:off x="2514600" y="299466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228600</xdr:colOff>
      <xdr:row>64</xdr:row>
      <xdr:rowOff>22860</xdr:rowOff>
    </xdr:from>
    <xdr:to>
      <xdr:col>4</xdr:col>
      <xdr:colOff>350520</xdr:colOff>
      <xdr:row>64</xdr:row>
      <xdr:rowOff>137160</xdr:rowOff>
    </xdr:to>
    <xdr:sp macro="" textlink="">
      <xdr:nvSpPr>
        <xdr:cNvPr id="144" name="Oval 143">
          <a:extLst>
            <a:ext uri="{FF2B5EF4-FFF2-40B4-BE49-F238E27FC236}">
              <a16:creationId xmlns:a16="http://schemas.microsoft.com/office/drawing/2014/main" id="{838F5EBD-BAD5-4B8A-9368-7D03D6A6DA0F}"/>
            </a:ext>
          </a:extLst>
        </xdr:cNvPr>
        <xdr:cNvSpPr/>
      </xdr:nvSpPr>
      <xdr:spPr>
        <a:xfrm>
          <a:off x="2667000" y="313182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419100</xdr:colOff>
      <xdr:row>63</xdr:row>
      <xdr:rowOff>175260</xdr:rowOff>
    </xdr:from>
    <xdr:to>
      <xdr:col>4</xdr:col>
      <xdr:colOff>541020</xdr:colOff>
      <xdr:row>64</xdr:row>
      <xdr:rowOff>106680</xdr:rowOff>
    </xdr:to>
    <xdr:sp macro="" textlink="">
      <xdr:nvSpPr>
        <xdr:cNvPr id="145" name="Oval 144">
          <a:extLst>
            <a:ext uri="{FF2B5EF4-FFF2-40B4-BE49-F238E27FC236}">
              <a16:creationId xmlns:a16="http://schemas.microsoft.com/office/drawing/2014/main" id="{11FFCB36-CAA5-4191-B39B-39B5EB561F1D}"/>
            </a:ext>
          </a:extLst>
        </xdr:cNvPr>
        <xdr:cNvSpPr/>
      </xdr:nvSpPr>
      <xdr:spPr>
        <a:xfrm>
          <a:off x="2857500" y="1169670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373380</xdr:colOff>
      <xdr:row>62</xdr:row>
      <xdr:rowOff>137160</xdr:rowOff>
    </xdr:from>
    <xdr:to>
      <xdr:col>4</xdr:col>
      <xdr:colOff>495300</xdr:colOff>
      <xdr:row>63</xdr:row>
      <xdr:rowOff>68580</xdr:rowOff>
    </xdr:to>
    <xdr:sp macro="" textlink="">
      <xdr:nvSpPr>
        <xdr:cNvPr id="146" name="Oval 145">
          <a:extLst>
            <a:ext uri="{FF2B5EF4-FFF2-40B4-BE49-F238E27FC236}">
              <a16:creationId xmlns:a16="http://schemas.microsoft.com/office/drawing/2014/main" id="{741A8100-E4BA-4F83-B81B-31339A6F85C3}"/>
            </a:ext>
          </a:extLst>
        </xdr:cNvPr>
        <xdr:cNvSpPr/>
      </xdr:nvSpPr>
      <xdr:spPr>
        <a:xfrm>
          <a:off x="2811780" y="288036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464820</xdr:colOff>
      <xdr:row>67</xdr:row>
      <xdr:rowOff>175260</xdr:rowOff>
    </xdr:from>
    <xdr:to>
      <xdr:col>5</xdr:col>
      <xdr:colOff>594360</xdr:colOff>
      <xdr:row>68</xdr:row>
      <xdr:rowOff>121920</xdr:rowOff>
    </xdr:to>
    <xdr:sp macro="" textlink="">
      <xdr:nvSpPr>
        <xdr:cNvPr id="147" name="Isosceles Triangle 146">
          <a:extLst>
            <a:ext uri="{FF2B5EF4-FFF2-40B4-BE49-F238E27FC236}">
              <a16:creationId xmlns:a16="http://schemas.microsoft.com/office/drawing/2014/main" id="{90D95719-E77D-4352-A892-F9A56F97AB50}"/>
            </a:ext>
          </a:extLst>
        </xdr:cNvPr>
        <xdr:cNvSpPr/>
      </xdr:nvSpPr>
      <xdr:spPr>
        <a:xfrm>
          <a:off x="3512820" y="12428220"/>
          <a:ext cx="129540" cy="129540"/>
        </a:xfrm>
        <a:prstGeom prst="triangle">
          <a:avLst/>
        </a:prstGeom>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137160</xdr:colOff>
      <xdr:row>68</xdr:row>
      <xdr:rowOff>22860</xdr:rowOff>
    </xdr:from>
    <xdr:to>
      <xdr:col>6</xdr:col>
      <xdr:colOff>266700</xdr:colOff>
      <xdr:row>68</xdr:row>
      <xdr:rowOff>152400</xdr:rowOff>
    </xdr:to>
    <xdr:sp macro="" textlink="">
      <xdr:nvSpPr>
        <xdr:cNvPr id="148" name="Isosceles Triangle 147">
          <a:extLst>
            <a:ext uri="{FF2B5EF4-FFF2-40B4-BE49-F238E27FC236}">
              <a16:creationId xmlns:a16="http://schemas.microsoft.com/office/drawing/2014/main" id="{DEA0BA8F-3452-4F2F-8965-EEB68C170D43}"/>
            </a:ext>
          </a:extLst>
        </xdr:cNvPr>
        <xdr:cNvSpPr/>
      </xdr:nvSpPr>
      <xdr:spPr>
        <a:xfrm>
          <a:off x="3185160" y="386334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525780</xdr:colOff>
      <xdr:row>69</xdr:row>
      <xdr:rowOff>22860</xdr:rowOff>
    </xdr:from>
    <xdr:to>
      <xdr:col>6</xdr:col>
      <xdr:colOff>45720</xdr:colOff>
      <xdr:row>69</xdr:row>
      <xdr:rowOff>152400</xdr:rowOff>
    </xdr:to>
    <xdr:sp macro="" textlink="">
      <xdr:nvSpPr>
        <xdr:cNvPr id="149" name="Isosceles Triangle 148">
          <a:extLst>
            <a:ext uri="{FF2B5EF4-FFF2-40B4-BE49-F238E27FC236}">
              <a16:creationId xmlns:a16="http://schemas.microsoft.com/office/drawing/2014/main" id="{21BA5BA0-54C1-4BFA-BFE0-999C0DFE0B3A}"/>
            </a:ext>
          </a:extLst>
        </xdr:cNvPr>
        <xdr:cNvSpPr/>
      </xdr:nvSpPr>
      <xdr:spPr>
        <a:xfrm>
          <a:off x="2964180" y="404622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342900</xdr:colOff>
      <xdr:row>67</xdr:row>
      <xdr:rowOff>53340</xdr:rowOff>
    </xdr:from>
    <xdr:to>
      <xdr:col>6</xdr:col>
      <xdr:colOff>472440</xdr:colOff>
      <xdr:row>68</xdr:row>
      <xdr:rowOff>0</xdr:rowOff>
    </xdr:to>
    <xdr:sp macro="" textlink="">
      <xdr:nvSpPr>
        <xdr:cNvPr id="150" name="Isosceles Triangle 149">
          <a:extLst>
            <a:ext uri="{FF2B5EF4-FFF2-40B4-BE49-F238E27FC236}">
              <a16:creationId xmlns:a16="http://schemas.microsoft.com/office/drawing/2014/main" id="{1FE7A372-CA1D-43AE-9E7E-44A13C565DF6}"/>
            </a:ext>
          </a:extLst>
        </xdr:cNvPr>
        <xdr:cNvSpPr/>
      </xdr:nvSpPr>
      <xdr:spPr>
        <a:xfrm>
          <a:off x="3390900" y="371094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495300</xdr:colOff>
      <xdr:row>68</xdr:row>
      <xdr:rowOff>22860</xdr:rowOff>
    </xdr:from>
    <xdr:to>
      <xdr:col>7</xdr:col>
      <xdr:colOff>15240</xdr:colOff>
      <xdr:row>68</xdr:row>
      <xdr:rowOff>152400</xdr:rowOff>
    </xdr:to>
    <xdr:sp macro="" textlink="">
      <xdr:nvSpPr>
        <xdr:cNvPr id="151" name="Isosceles Triangle 150">
          <a:extLst>
            <a:ext uri="{FF2B5EF4-FFF2-40B4-BE49-F238E27FC236}">
              <a16:creationId xmlns:a16="http://schemas.microsoft.com/office/drawing/2014/main" id="{7A4DA463-B845-4E5B-AE3F-AD8BB23BFF1A}"/>
            </a:ext>
          </a:extLst>
        </xdr:cNvPr>
        <xdr:cNvSpPr/>
      </xdr:nvSpPr>
      <xdr:spPr>
        <a:xfrm>
          <a:off x="3543300" y="386334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449580</xdr:colOff>
      <xdr:row>69</xdr:row>
      <xdr:rowOff>60960</xdr:rowOff>
    </xdr:from>
    <xdr:to>
      <xdr:col>6</xdr:col>
      <xdr:colOff>579120</xdr:colOff>
      <xdr:row>70</xdr:row>
      <xdr:rowOff>7620</xdr:rowOff>
    </xdr:to>
    <xdr:sp macro="" textlink="">
      <xdr:nvSpPr>
        <xdr:cNvPr id="152" name="Isosceles Triangle 151">
          <a:extLst>
            <a:ext uri="{FF2B5EF4-FFF2-40B4-BE49-F238E27FC236}">
              <a16:creationId xmlns:a16="http://schemas.microsoft.com/office/drawing/2014/main" id="{7091C1A7-0E11-47C2-B293-2C16C1FDB4AA}"/>
            </a:ext>
          </a:extLst>
        </xdr:cNvPr>
        <xdr:cNvSpPr/>
      </xdr:nvSpPr>
      <xdr:spPr>
        <a:xfrm>
          <a:off x="3497580" y="408432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220980</xdr:colOff>
      <xdr:row>69</xdr:row>
      <xdr:rowOff>91440</xdr:rowOff>
    </xdr:from>
    <xdr:to>
      <xdr:col>6</xdr:col>
      <xdr:colOff>350520</xdr:colOff>
      <xdr:row>70</xdr:row>
      <xdr:rowOff>38100</xdr:rowOff>
    </xdr:to>
    <xdr:sp macro="" textlink="">
      <xdr:nvSpPr>
        <xdr:cNvPr id="153" name="Isosceles Triangle 152">
          <a:extLst>
            <a:ext uri="{FF2B5EF4-FFF2-40B4-BE49-F238E27FC236}">
              <a16:creationId xmlns:a16="http://schemas.microsoft.com/office/drawing/2014/main" id="{2F6DD1E0-6AD5-4858-81C2-6107BF32F75C}"/>
            </a:ext>
          </a:extLst>
        </xdr:cNvPr>
        <xdr:cNvSpPr/>
      </xdr:nvSpPr>
      <xdr:spPr>
        <a:xfrm>
          <a:off x="3268980" y="411480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327660</xdr:colOff>
      <xdr:row>70</xdr:row>
      <xdr:rowOff>83820</xdr:rowOff>
    </xdr:from>
    <xdr:to>
      <xdr:col>6</xdr:col>
      <xdr:colOff>457200</xdr:colOff>
      <xdr:row>71</xdr:row>
      <xdr:rowOff>30480</xdr:rowOff>
    </xdr:to>
    <xdr:sp macro="" textlink="">
      <xdr:nvSpPr>
        <xdr:cNvPr id="154" name="Isosceles Triangle 153">
          <a:extLst>
            <a:ext uri="{FF2B5EF4-FFF2-40B4-BE49-F238E27FC236}">
              <a16:creationId xmlns:a16="http://schemas.microsoft.com/office/drawing/2014/main" id="{C0A14A02-4E1F-465C-AD55-343281281C0A}"/>
            </a:ext>
          </a:extLst>
        </xdr:cNvPr>
        <xdr:cNvSpPr/>
      </xdr:nvSpPr>
      <xdr:spPr>
        <a:xfrm>
          <a:off x="3375660" y="429006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38100</xdr:colOff>
      <xdr:row>68</xdr:row>
      <xdr:rowOff>175260</xdr:rowOff>
    </xdr:from>
    <xdr:to>
      <xdr:col>7</xdr:col>
      <xdr:colOff>167640</xdr:colOff>
      <xdr:row>69</xdr:row>
      <xdr:rowOff>121920</xdr:rowOff>
    </xdr:to>
    <xdr:sp macro="" textlink="">
      <xdr:nvSpPr>
        <xdr:cNvPr id="155" name="Isosceles Triangle 154">
          <a:extLst>
            <a:ext uri="{FF2B5EF4-FFF2-40B4-BE49-F238E27FC236}">
              <a16:creationId xmlns:a16="http://schemas.microsoft.com/office/drawing/2014/main" id="{93803E6F-B661-4CA7-BD22-EDA71E0169C2}"/>
            </a:ext>
          </a:extLst>
        </xdr:cNvPr>
        <xdr:cNvSpPr/>
      </xdr:nvSpPr>
      <xdr:spPr>
        <a:xfrm>
          <a:off x="3695700" y="401574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0</xdr:colOff>
      <xdr:row>65</xdr:row>
      <xdr:rowOff>121920</xdr:rowOff>
    </xdr:from>
    <xdr:to>
      <xdr:col>7</xdr:col>
      <xdr:colOff>129540</xdr:colOff>
      <xdr:row>66</xdr:row>
      <xdr:rowOff>68580</xdr:rowOff>
    </xdr:to>
    <xdr:sp macro="" textlink="">
      <xdr:nvSpPr>
        <xdr:cNvPr id="156" name="Isosceles Triangle 155">
          <a:extLst>
            <a:ext uri="{FF2B5EF4-FFF2-40B4-BE49-F238E27FC236}">
              <a16:creationId xmlns:a16="http://schemas.microsoft.com/office/drawing/2014/main" id="{5061CAAA-EFC3-4217-ABE6-99E984400D34}"/>
            </a:ext>
          </a:extLst>
        </xdr:cNvPr>
        <xdr:cNvSpPr/>
      </xdr:nvSpPr>
      <xdr:spPr>
        <a:xfrm>
          <a:off x="3657600" y="341376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38100</xdr:colOff>
      <xdr:row>66</xdr:row>
      <xdr:rowOff>60960</xdr:rowOff>
    </xdr:from>
    <xdr:to>
      <xdr:col>6</xdr:col>
      <xdr:colOff>167640</xdr:colOff>
      <xdr:row>67</xdr:row>
      <xdr:rowOff>7620</xdr:rowOff>
    </xdr:to>
    <xdr:sp macro="" textlink="">
      <xdr:nvSpPr>
        <xdr:cNvPr id="157" name="Isosceles Triangle 156">
          <a:extLst>
            <a:ext uri="{FF2B5EF4-FFF2-40B4-BE49-F238E27FC236}">
              <a16:creationId xmlns:a16="http://schemas.microsoft.com/office/drawing/2014/main" id="{6B183F0E-20EE-4E3F-B9E2-C5A131BB164D}"/>
            </a:ext>
          </a:extLst>
        </xdr:cNvPr>
        <xdr:cNvSpPr/>
      </xdr:nvSpPr>
      <xdr:spPr>
        <a:xfrm>
          <a:off x="3695700" y="12131040"/>
          <a:ext cx="129540" cy="129540"/>
        </a:xfrm>
        <a:prstGeom prst="triangle">
          <a:avLst/>
        </a:prstGeom>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304800</xdr:colOff>
      <xdr:row>65</xdr:row>
      <xdr:rowOff>121920</xdr:rowOff>
    </xdr:from>
    <xdr:to>
      <xdr:col>6</xdr:col>
      <xdr:colOff>434340</xdr:colOff>
      <xdr:row>66</xdr:row>
      <xdr:rowOff>68580</xdr:rowOff>
    </xdr:to>
    <xdr:sp macro="" textlink="">
      <xdr:nvSpPr>
        <xdr:cNvPr id="158" name="Isosceles Triangle 157">
          <a:extLst>
            <a:ext uri="{FF2B5EF4-FFF2-40B4-BE49-F238E27FC236}">
              <a16:creationId xmlns:a16="http://schemas.microsoft.com/office/drawing/2014/main" id="{ECFF3C14-9514-40E7-9D62-35087DE98EE9}"/>
            </a:ext>
          </a:extLst>
        </xdr:cNvPr>
        <xdr:cNvSpPr/>
      </xdr:nvSpPr>
      <xdr:spPr>
        <a:xfrm>
          <a:off x="3352800" y="341376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457200</xdr:colOff>
      <xdr:row>66</xdr:row>
      <xdr:rowOff>91440</xdr:rowOff>
    </xdr:from>
    <xdr:to>
      <xdr:col>6</xdr:col>
      <xdr:colOff>586740</xdr:colOff>
      <xdr:row>67</xdr:row>
      <xdr:rowOff>38100</xdr:rowOff>
    </xdr:to>
    <xdr:sp macro="" textlink="">
      <xdr:nvSpPr>
        <xdr:cNvPr id="159" name="Isosceles Triangle 158">
          <a:extLst>
            <a:ext uri="{FF2B5EF4-FFF2-40B4-BE49-F238E27FC236}">
              <a16:creationId xmlns:a16="http://schemas.microsoft.com/office/drawing/2014/main" id="{1EC6017E-0A54-47FC-86DF-1DCD6E2F380B}"/>
            </a:ext>
          </a:extLst>
        </xdr:cNvPr>
        <xdr:cNvSpPr/>
      </xdr:nvSpPr>
      <xdr:spPr>
        <a:xfrm>
          <a:off x="3505200" y="356616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0</xdr:colOff>
      <xdr:row>67</xdr:row>
      <xdr:rowOff>60960</xdr:rowOff>
    </xdr:from>
    <xdr:to>
      <xdr:col>7</xdr:col>
      <xdr:colOff>129540</xdr:colOff>
      <xdr:row>68</xdr:row>
      <xdr:rowOff>7620</xdr:rowOff>
    </xdr:to>
    <xdr:sp macro="" textlink="">
      <xdr:nvSpPr>
        <xdr:cNvPr id="160" name="Isosceles Triangle 159">
          <a:extLst>
            <a:ext uri="{FF2B5EF4-FFF2-40B4-BE49-F238E27FC236}">
              <a16:creationId xmlns:a16="http://schemas.microsoft.com/office/drawing/2014/main" id="{C0638767-7061-4410-B392-73431451809B}"/>
            </a:ext>
          </a:extLst>
        </xdr:cNvPr>
        <xdr:cNvSpPr/>
      </xdr:nvSpPr>
      <xdr:spPr>
        <a:xfrm>
          <a:off x="3657600" y="371856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152400</xdr:colOff>
      <xdr:row>68</xdr:row>
      <xdr:rowOff>30480</xdr:rowOff>
    </xdr:from>
    <xdr:to>
      <xdr:col>7</xdr:col>
      <xdr:colOff>281940</xdr:colOff>
      <xdr:row>68</xdr:row>
      <xdr:rowOff>160020</xdr:rowOff>
    </xdr:to>
    <xdr:sp macro="" textlink="">
      <xdr:nvSpPr>
        <xdr:cNvPr id="161" name="Isosceles Triangle 160">
          <a:extLst>
            <a:ext uri="{FF2B5EF4-FFF2-40B4-BE49-F238E27FC236}">
              <a16:creationId xmlns:a16="http://schemas.microsoft.com/office/drawing/2014/main" id="{F2C0693F-28ED-43FC-8199-D06C5CC84D6B}"/>
            </a:ext>
          </a:extLst>
        </xdr:cNvPr>
        <xdr:cNvSpPr/>
      </xdr:nvSpPr>
      <xdr:spPr>
        <a:xfrm>
          <a:off x="3810000" y="387096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480060</xdr:colOff>
      <xdr:row>61</xdr:row>
      <xdr:rowOff>76200</xdr:rowOff>
    </xdr:from>
    <xdr:to>
      <xdr:col>7</xdr:col>
      <xdr:colOff>45720</xdr:colOff>
      <xdr:row>73</xdr:row>
      <xdr:rowOff>99060</xdr:rowOff>
    </xdr:to>
    <xdr:cxnSp macro="">
      <xdr:nvCxnSpPr>
        <xdr:cNvPr id="163" name="Straight Connector 162">
          <a:extLst>
            <a:ext uri="{FF2B5EF4-FFF2-40B4-BE49-F238E27FC236}">
              <a16:creationId xmlns:a16="http://schemas.microsoft.com/office/drawing/2014/main" id="{8E7A71AA-293C-4971-BF98-F9418A573CB2}"/>
            </a:ext>
          </a:extLst>
        </xdr:cNvPr>
        <xdr:cNvCxnSpPr/>
      </xdr:nvCxnSpPr>
      <xdr:spPr>
        <a:xfrm flipV="1">
          <a:off x="2918460" y="11231880"/>
          <a:ext cx="1394460" cy="221742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259080</xdr:colOff>
      <xdr:row>60</xdr:row>
      <xdr:rowOff>53340</xdr:rowOff>
    </xdr:from>
    <xdr:to>
      <xdr:col>5</xdr:col>
      <xdr:colOff>434340</xdr:colOff>
      <xdr:row>72</xdr:row>
      <xdr:rowOff>76200</xdr:rowOff>
    </xdr:to>
    <xdr:cxnSp macro="">
      <xdr:nvCxnSpPr>
        <xdr:cNvPr id="167" name="Straight Connector 166">
          <a:extLst>
            <a:ext uri="{FF2B5EF4-FFF2-40B4-BE49-F238E27FC236}">
              <a16:creationId xmlns:a16="http://schemas.microsoft.com/office/drawing/2014/main" id="{B9B5C6D9-BD11-44D2-AD4F-71E1A3596AC8}"/>
            </a:ext>
          </a:extLst>
        </xdr:cNvPr>
        <xdr:cNvCxnSpPr/>
      </xdr:nvCxnSpPr>
      <xdr:spPr>
        <a:xfrm flipV="1">
          <a:off x="2087880" y="11026140"/>
          <a:ext cx="1394460" cy="221742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586740</xdr:colOff>
      <xdr:row>60</xdr:row>
      <xdr:rowOff>53340</xdr:rowOff>
    </xdr:from>
    <xdr:to>
      <xdr:col>6</xdr:col>
      <xdr:colOff>304800</xdr:colOff>
      <xdr:row>73</xdr:row>
      <xdr:rowOff>137160</xdr:rowOff>
    </xdr:to>
    <xdr:cxnSp macro="">
      <xdr:nvCxnSpPr>
        <xdr:cNvPr id="169" name="Straight Connector 168">
          <a:extLst>
            <a:ext uri="{FF2B5EF4-FFF2-40B4-BE49-F238E27FC236}">
              <a16:creationId xmlns:a16="http://schemas.microsoft.com/office/drawing/2014/main" id="{95E33B94-189C-47FA-A653-270A7BD08991}"/>
            </a:ext>
          </a:extLst>
        </xdr:cNvPr>
        <xdr:cNvCxnSpPr/>
      </xdr:nvCxnSpPr>
      <xdr:spPr>
        <a:xfrm flipH="1">
          <a:off x="2415540" y="11026140"/>
          <a:ext cx="1546860" cy="2461260"/>
        </a:xfrm>
        <a:prstGeom prst="line">
          <a:avLst/>
        </a:prstGeom>
        <a:ln>
          <a:solidFill>
            <a:srgbClr val="FFC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60960</xdr:colOff>
      <xdr:row>62</xdr:row>
      <xdr:rowOff>121920</xdr:rowOff>
    </xdr:from>
    <xdr:to>
      <xdr:col>6</xdr:col>
      <xdr:colOff>403860</xdr:colOff>
      <xdr:row>63</xdr:row>
      <xdr:rowOff>129540</xdr:rowOff>
    </xdr:to>
    <xdr:cxnSp macro="">
      <xdr:nvCxnSpPr>
        <xdr:cNvPr id="171" name="Straight Arrow Connector 170">
          <a:extLst>
            <a:ext uri="{FF2B5EF4-FFF2-40B4-BE49-F238E27FC236}">
              <a16:creationId xmlns:a16="http://schemas.microsoft.com/office/drawing/2014/main" id="{EE04E003-A2E0-43E5-B445-CE18F9276255}"/>
            </a:ext>
          </a:extLst>
        </xdr:cNvPr>
        <xdr:cNvCxnSpPr/>
      </xdr:nvCxnSpPr>
      <xdr:spPr>
        <a:xfrm>
          <a:off x="3718560" y="11460480"/>
          <a:ext cx="342900" cy="190500"/>
        </a:xfrm>
        <a:prstGeom prst="straightConnector1">
          <a:avLst/>
        </a:prstGeom>
        <a:ln>
          <a:solidFill>
            <a:srgbClr val="00B05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259080</xdr:colOff>
      <xdr:row>61</xdr:row>
      <xdr:rowOff>160020</xdr:rowOff>
    </xdr:from>
    <xdr:to>
      <xdr:col>5</xdr:col>
      <xdr:colOff>601980</xdr:colOff>
      <xdr:row>62</xdr:row>
      <xdr:rowOff>167640</xdr:rowOff>
    </xdr:to>
    <xdr:cxnSp macro="">
      <xdr:nvCxnSpPr>
        <xdr:cNvPr id="172" name="Straight Arrow Connector 171">
          <a:extLst>
            <a:ext uri="{FF2B5EF4-FFF2-40B4-BE49-F238E27FC236}">
              <a16:creationId xmlns:a16="http://schemas.microsoft.com/office/drawing/2014/main" id="{2D6E9401-D27D-4A28-ADB0-6B0B403AE86B}"/>
            </a:ext>
          </a:extLst>
        </xdr:cNvPr>
        <xdr:cNvCxnSpPr/>
      </xdr:nvCxnSpPr>
      <xdr:spPr>
        <a:xfrm>
          <a:off x="3307080" y="11315700"/>
          <a:ext cx="342900" cy="190500"/>
        </a:xfrm>
        <a:prstGeom prst="straightConnector1">
          <a:avLst/>
        </a:prstGeom>
        <a:ln>
          <a:solidFill>
            <a:srgbClr val="00B05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114300</xdr:colOff>
      <xdr:row>62</xdr:row>
      <xdr:rowOff>99060</xdr:rowOff>
    </xdr:from>
    <xdr:to>
      <xdr:col>9</xdr:col>
      <xdr:colOff>419100</xdr:colOff>
      <xdr:row>62</xdr:row>
      <xdr:rowOff>106680</xdr:rowOff>
    </xdr:to>
    <xdr:cxnSp macro="">
      <xdr:nvCxnSpPr>
        <xdr:cNvPr id="173" name="Straight Arrow Connector 172">
          <a:extLst>
            <a:ext uri="{FF2B5EF4-FFF2-40B4-BE49-F238E27FC236}">
              <a16:creationId xmlns:a16="http://schemas.microsoft.com/office/drawing/2014/main" id="{9FFD33F8-62BD-4579-A540-31DD6888B979}"/>
            </a:ext>
          </a:extLst>
        </xdr:cNvPr>
        <xdr:cNvCxnSpPr/>
      </xdr:nvCxnSpPr>
      <xdr:spPr>
        <a:xfrm>
          <a:off x="5600700" y="11437620"/>
          <a:ext cx="304800" cy="7620"/>
        </a:xfrm>
        <a:prstGeom prst="straightConnector1">
          <a:avLst/>
        </a:prstGeom>
        <a:ln>
          <a:solidFill>
            <a:srgbClr val="00B05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198120</xdr:colOff>
      <xdr:row>79</xdr:row>
      <xdr:rowOff>83820</xdr:rowOff>
    </xdr:from>
    <xdr:to>
      <xdr:col>4</xdr:col>
      <xdr:colOff>320040</xdr:colOff>
      <xdr:row>80</xdr:row>
      <xdr:rowOff>15240</xdr:rowOff>
    </xdr:to>
    <xdr:sp macro="" textlink="">
      <xdr:nvSpPr>
        <xdr:cNvPr id="175" name="Oval 174">
          <a:extLst>
            <a:ext uri="{FF2B5EF4-FFF2-40B4-BE49-F238E27FC236}">
              <a16:creationId xmlns:a16="http://schemas.microsoft.com/office/drawing/2014/main" id="{BEEC3699-6D8C-45BF-8F69-37C04D0E7D82}"/>
            </a:ext>
          </a:extLst>
        </xdr:cNvPr>
        <xdr:cNvSpPr/>
      </xdr:nvSpPr>
      <xdr:spPr>
        <a:xfrm>
          <a:off x="2026920" y="1142238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434340</xdr:colOff>
      <xdr:row>80</xdr:row>
      <xdr:rowOff>22860</xdr:rowOff>
    </xdr:from>
    <xdr:to>
      <xdr:col>4</xdr:col>
      <xdr:colOff>556260</xdr:colOff>
      <xdr:row>80</xdr:row>
      <xdr:rowOff>137160</xdr:rowOff>
    </xdr:to>
    <xdr:sp macro="" textlink="">
      <xdr:nvSpPr>
        <xdr:cNvPr id="176" name="Oval 175">
          <a:extLst>
            <a:ext uri="{FF2B5EF4-FFF2-40B4-BE49-F238E27FC236}">
              <a16:creationId xmlns:a16="http://schemas.microsoft.com/office/drawing/2014/main" id="{315EEEC4-FD30-4D5A-8EDB-60616A913226}"/>
            </a:ext>
          </a:extLst>
        </xdr:cNvPr>
        <xdr:cNvSpPr/>
      </xdr:nvSpPr>
      <xdr:spPr>
        <a:xfrm>
          <a:off x="2263140" y="1154430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502920</xdr:colOff>
      <xdr:row>81</xdr:row>
      <xdr:rowOff>22860</xdr:rowOff>
    </xdr:from>
    <xdr:to>
      <xdr:col>5</xdr:col>
      <xdr:colOff>15240</xdr:colOff>
      <xdr:row>81</xdr:row>
      <xdr:rowOff>137160</xdr:rowOff>
    </xdr:to>
    <xdr:sp macro="" textlink="">
      <xdr:nvSpPr>
        <xdr:cNvPr id="177" name="Oval 176">
          <a:extLst>
            <a:ext uri="{FF2B5EF4-FFF2-40B4-BE49-F238E27FC236}">
              <a16:creationId xmlns:a16="http://schemas.microsoft.com/office/drawing/2014/main" id="{69B9260B-6AFD-4761-8D29-3B2ABD354FAA}"/>
            </a:ext>
          </a:extLst>
        </xdr:cNvPr>
        <xdr:cNvSpPr/>
      </xdr:nvSpPr>
      <xdr:spPr>
        <a:xfrm>
          <a:off x="2331720" y="1172718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45720</xdr:colOff>
      <xdr:row>81</xdr:row>
      <xdr:rowOff>175260</xdr:rowOff>
    </xdr:from>
    <xdr:to>
      <xdr:col>5</xdr:col>
      <xdr:colOff>167640</xdr:colOff>
      <xdr:row>82</xdr:row>
      <xdr:rowOff>106680</xdr:rowOff>
    </xdr:to>
    <xdr:sp macro="" textlink="">
      <xdr:nvSpPr>
        <xdr:cNvPr id="178" name="Oval 177">
          <a:extLst>
            <a:ext uri="{FF2B5EF4-FFF2-40B4-BE49-F238E27FC236}">
              <a16:creationId xmlns:a16="http://schemas.microsoft.com/office/drawing/2014/main" id="{838772FF-6CB4-41A1-9721-8A6B11863592}"/>
            </a:ext>
          </a:extLst>
        </xdr:cNvPr>
        <xdr:cNvSpPr/>
      </xdr:nvSpPr>
      <xdr:spPr>
        <a:xfrm>
          <a:off x="2484120" y="1187958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266700</xdr:colOff>
      <xdr:row>82</xdr:row>
      <xdr:rowOff>114300</xdr:rowOff>
    </xdr:from>
    <xdr:to>
      <xdr:col>5</xdr:col>
      <xdr:colOff>388620</xdr:colOff>
      <xdr:row>83</xdr:row>
      <xdr:rowOff>45720</xdr:rowOff>
    </xdr:to>
    <xdr:sp macro="" textlink="">
      <xdr:nvSpPr>
        <xdr:cNvPr id="179" name="Oval 178">
          <a:extLst>
            <a:ext uri="{FF2B5EF4-FFF2-40B4-BE49-F238E27FC236}">
              <a16:creationId xmlns:a16="http://schemas.microsoft.com/office/drawing/2014/main" id="{A2FF817F-A2D1-49F9-881D-A347CC126F59}"/>
            </a:ext>
          </a:extLst>
        </xdr:cNvPr>
        <xdr:cNvSpPr/>
      </xdr:nvSpPr>
      <xdr:spPr>
        <a:xfrm>
          <a:off x="2705100" y="12001500"/>
          <a:ext cx="121920" cy="114300"/>
        </a:xfrm>
        <a:prstGeom prst="ellipse">
          <a:avLst/>
        </a:prstGeom>
        <a:solidFill>
          <a:srgbClr val="FF0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38100</xdr:colOff>
      <xdr:row>83</xdr:row>
      <xdr:rowOff>121920</xdr:rowOff>
    </xdr:from>
    <xdr:to>
      <xdr:col>5</xdr:col>
      <xdr:colOff>160020</xdr:colOff>
      <xdr:row>84</xdr:row>
      <xdr:rowOff>53340</xdr:rowOff>
    </xdr:to>
    <xdr:sp macro="" textlink="">
      <xdr:nvSpPr>
        <xdr:cNvPr id="180" name="Oval 179">
          <a:extLst>
            <a:ext uri="{FF2B5EF4-FFF2-40B4-BE49-F238E27FC236}">
              <a16:creationId xmlns:a16="http://schemas.microsoft.com/office/drawing/2014/main" id="{995BD57F-E86A-448A-8591-FB3570C18AC1}"/>
            </a:ext>
          </a:extLst>
        </xdr:cNvPr>
        <xdr:cNvSpPr/>
      </xdr:nvSpPr>
      <xdr:spPr>
        <a:xfrm>
          <a:off x="2476500" y="1219200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0</xdr:colOff>
      <xdr:row>80</xdr:row>
      <xdr:rowOff>0</xdr:rowOff>
    </xdr:from>
    <xdr:to>
      <xdr:col>4</xdr:col>
      <xdr:colOff>121920</xdr:colOff>
      <xdr:row>80</xdr:row>
      <xdr:rowOff>114300</xdr:rowOff>
    </xdr:to>
    <xdr:sp macro="" textlink="">
      <xdr:nvSpPr>
        <xdr:cNvPr id="181" name="Oval 180">
          <a:extLst>
            <a:ext uri="{FF2B5EF4-FFF2-40B4-BE49-F238E27FC236}">
              <a16:creationId xmlns:a16="http://schemas.microsoft.com/office/drawing/2014/main" id="{9C355C0A-4DCA-41D7-A3D4-7727A9AF8EA4}"/>
            </a:ext>
          </a:extLst>
        </xdr:cNvPr>
        <xdr:cNvSpPr/>
      </xdr:nvSpPr>
      <xdr:spPr>
        <a:xfrm>
          <a:off x="1828800" y="1152144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563880</xdr:colOff>
      <xdr:row>82</xdr:row>
      <xdr:rowOff>76200</xdr:rowOff>
    </xdr:from>
    <xdr:to>
      <xdr:col>4</xdr:col>
      <xdr:colOff>76200</xdr:colOff>
      <xdr:row>83</xdr:row>
      <xdr:rowOff>7620</xdr:rowOff>
    </xdr:to>
    <xdr:sp macro="" textlink="">
      <xdr:nvSpPr>
        <xdr:cNvPr id="182" name="Oval 181">
          <a:extLst>
            <a:ext uri="{FF2B5EF4-FFF2-40B4-BE49-F238E27FC236}">
              <a16:creationId xmlns:a16="http://schemas.microsoft.com/office/drawing/2014/main" id="{67D1FC11-9ECB-42F2-B564-2952F8FF89DB}"/>
            </a:ext>
          </a:extLst>
        </xdr:cNvPr>
        <xdr:cNvSpPr/>
      </xdr:nvSpPr>
      <xdr:spPr>
        <a:xfrm>
          <a:off x="1783080" y="1196340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373380</xdr:colOff>
      <xdr:row>82</xdr:row>
      <xdr:rowOff>114300</xdr:rowOff>
    </xdr:from>
    <xdr:to>
      <xdr:col>4</xdr:col>
      <xdr:colOff>495300</xdr:colOff>
      <xdr:row>83</xdr:row>
      <xdr:rowOff>45720</xdr:rowOff>
    </xdr:to>
    <xdr:sp macro="" textlink="">
      <xdr:nvSpPr>
        <xdr:cNvPr id="183" name="Oval 182">
          <a:extLst>
            <a:ext uri="{FF2B5EF4-FFF2-40B4-BE49-F238E27FC236}">
              <a16:creationId xmlns:a16="http://schemas.microsoft.com/office/drawing/2014/main" id="{6073E8DC-4D12-4BA5-B5E7-D86A2A59485A}"/>
            </a:ext>
          </a:extLst>
        </xdr:cNvPr>
        <xdr:cNvSpPr/>
      </xdr:nvSpPr>
      <xdr:spPr>
        <a:xfrm>
          <a:off x="2202180" y="1200150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396240</xdr:colOff>
      <xdr:row>84</xdr:row>
      <xdr:rowOff>68580</xdr:rowOff>
    </xdr:from>
    <xdr:to>
      <xdr:col>4</xdr:col>
      <xdr:colOff>518160</xdr:colOff>
      <xdr:row>85</xdr:row>
      <xdr:rowOff>0</xdr:rowOff>
    </xdr:to>
    <xdr:sp macro="" textlink="">
      <xdr:nvSpPr>
        <xdr:cNvPr id="184" name="Oval 183">
          <a:extLst>
            <a:ext uri="{FF2B5EF4-FFF2-40B4-BE49-F238E27FC236}">
              <a16:creationId xmlns:a16="http://schemas.microsoft.com/office/drawing/2014/main" id="{7EA238DF-218A-4F59-B2FE-10090FDE46F4}"/>
            </a:ext>
          </a:extLst>
        </xdr:cNvPr>
        <xdr:cNvSpPr/>
      </xdr:nvSpPr>
      <xdr:spPr>
        <a:xfrm>
          <a:off x="2225040" y="1232154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281940</xdr:colOff>
      <xdr:row>85</xdr:row>
      <xdr:rowOff>137160</xdr:rowOff>
    </xdr:from>
    <xdr:to>
      <xdr:col>4</xdr:col>
      <xdr:colOff>403860</xdr:colOff>
      <xdr:row>86</xdr:row>
      <xdr:rowOff>68580</xdr:rowOff>
    </xdr:to>
    <xdr:sp macro="" textlink="">
      <xdr:nvSpPr>
        <xdr:cNvPr id="185" name="Oval 184">
          <a:extLst>
            <a:ext uri="{FF2B5EF4-FFF2-40B4-BE49-F238E27FC236}">
              <a16:creationId xmlns:a16="http://schemas.microsoft.com/office/drawing/2014/main" id="{FAD31A02-2084-4677-B35E-13395E97D42D}"/>
            </a:ext>
          </a:extLst>
        </xdr:cNvPr>
        <xdr:cNvSpPr/>
      </xdr:nvSpPr>
      <xdr:spPr>
        <a:xfrm>
          <a:off x="2110740" y="1257300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0</xdr:colOff>
      <xdr:row>79</xdr:row>
      <xdr:rowOff>0</xdr:rowOff>
    </xdr:from>
    <xdr:to>
      <xdr:col>5</xdr:col>
      <xdr:colOff>121920</xdr:colOff>
      <xdr:row>79</xdr:row>
      <xdr:rowOff>114300</xdr:rowOff>
    </xdr:to>
    <xdr:sp macro="" textlink="">
      <xdr:nvSpPr>
        <xdr:cNvPr id="186" name="Oval 185">
          <a:extLst>
            <a:ext uri="{FF2B5EF4-FFF2-40B4-BE49-F238E27FC236}">
              <a16:creationId xmlns:a16="http://schemas.microsoft.com/office/drawing/2014/main" id="{3C2CEBF8-E4BB-4655-BDBF-31B0EE824792}"/>
            </a:ext>
          </a:extLst>
        </xdr:cNvPr>
        <xdr:cNvSpPr/>
      </xdr:nvSpPr>
      <xdr:spPr>
        <a:xfrm>
          <a:off x="2438400" y="1133856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76200</xdr:colOff>
      <xdr:row>80</xdr:row>
      <xdr:rowOff>68580</xdr:rowOff>
    </xdr:from>
    <xdr:to>
      <xdr:col>5</xdr:col>
      <xdr:colOff>198120</xdr:colOff>
      <xdr:row>81</xdr:row>
      <xdr:rowOff>0</xdr:rowOff>
    </xdr:to>
    <xdr:sp macro="" textlink="">
      <xdr:nvSpPr>
        <xdr:cNvPr id="187" name="Oval 186">
          <a:extLst>
            <a:ext uri="{FF2B5EF4-FFF2-40B4-BE49-F238E27FC236}">
              <a16:creationId xmlns:a16="http://schemas.microsoft.com/office/drawing/2014/main" id="{A55BB2B6-0716-4E61-8E94-21A4B161D2A8}"/>
            </a:ext>
          </a:extLst>
        </xdr:cNvPr>
        <xdr:cNvSpPr/>
      </xdr:nvSpPr>
      <xdr:spPr>
        <a:xfrm>
          <a:off x="2514600" y="1159002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228600</xdr:colOff>
      <xdr:row>81</xdr:row>
      <xdr:rowOff>22860</xdr:rowOff>
    </xdr:from>
    <xdr:to>
      <xdr:col>5</xdr:col>
      <xdr:colOff>350520</xdr:colOff>
      <xdr:row>81</xdr:row>
      <xdr:rowOff>137160</xdr:rowOff>
    </xdr:to>
    <xdr:sp macro="" textlink="">
      <xdr:nvSpPr>
        <xdr:cNvPr id="188" name="Oval 187">
          <a:extLst>
            <a:ext uri="{FF2B5EF4-FFF2-40B4-BE49-F238E27FC236}">
              <a16:creationId xmlns:a16="http://schemas.microsoft.com/office/drawing/2014/main" id="{EA0FAC71-4713-4EE3-8467-AC28AE539156}"/>
            </a:ext>
          </a:extLst>
        </xdr:cNvPr>
        <xdr:cNvSpPr/>
      </xdr:nvSpPr>
      <xdr:spPr>
        <a:xfrm>
          <a:off x="2667000" y="1172718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419100</xdr:colOff>
      <xdr:row>80</xdr:row>
      <xdr:rowOff>175260</xdr:rowOff>
    </xdr:from>
    <xdr:to>
      <xdr:col>5</xdr:col>
      <xdr:colOff>541020</xdr:colOff>
      <xdr:row>81</xdr:row>
      <xdr:rowOff>106680</xdr:rowOff>
    </xdr:to>
    <xdr:sp macro="" textlink="">
      <xdr:nvSpPr>
        <xdr:cNvPr id="189" name="Oval 188">
          <a:extLst>
            <a:ext uri="{FF2B5EF4-FFF2-40B4-BE49-F238E27FC236}">
              <a16:creationId xmlns:a16="http://schemas.microsoft.com/office/drawing/2014/main" id="{66FA1830-7339-49F1-A891-A2C025C8C227}"/>
            </a:ext>
          </a:extLst>
        </xdr:cNvPr>
        <xdr:cNvSpPr/>
      </xdr:nvSpPr>
      <xdr:spPr>
        <a:xfrm>
          <a:off x="2857500" y="1169670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373380</xdr:colOff>
      <xdr:row>79</xdr:row>
      <xdr:rowOff>137160</xdr:rowOff>
    </xdr:from>
    <xdr:to>
      <xdr:col>5</xdr:col>
      <xdr:colOff>495300</xdr:colOff>
      <xdr:row>80</xdr:row>
      <xdr:rowOff>68580</xdr:rowOff>
    </xdr:to>
    <xdr:sp macro="" textlink="">
      <xdr:nvSpPr>
        <xdr:cNvPr id="190" name="Oval 189">
          <a:extLst>
            <a:ext uri="{FF2B5EF4-FFF2-40B4-BE49-F238E27FC236}">
              <a16:creationId xmlns:a16="http://schemas.microsoft.com/office/drawing/2014/main" id="{A23CA9E3-CD97-4582-BA52-A8DD154CAB6D}"/>
            </a:ext>
          </a:extLst>
        </xdr:cNvPr>
        <xdr:cNvSpPr/>
      </xdr:nvSpPr>
      <xdr:spPr>
        <a:xfrm>
          <a:off x="2811780" y="1147572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464820</xdr:colOff>
      <xdr:row>84</xdr:row>
      <xdr:rowOff>175260</xdr:rowOff>
    </xdr:from>
    <xdr:to>
      <xdr:col>6</xdr:col>
      <xdr:colOff>594360</xdr:colOff>
      <xdr:row>85</xdr:row>
      <xdr:rowOff>121920</xdr:rowOff>
    </xdr:to>
    <xdr:sp macro="" textlink="">
      <xdr:nvSpPr>
        <xdr:cNvPr id="191" name="Isosceles Triangle 190">
          <a:extLst>
            <a:ext uri="{FF2B5EF4-FFF2-40B4-BE49-F238E27FC236}">
              <a16:creationId xmlns:a16="http://schemas.microsoft.com/office/drawing/2014/main" id="{886859EA-8E8A-49D5-88F3-AB3359F64E76}"/>
            </a:ext>
          </a:extLst>
        </xdr:cNvPr>
        <xdr:cNvSpPr/>
      </xdr:nvSpPr>
      <xdr:spPr>
        <a:xfrm>
          <a:off x="3512820" y="12428220"/>
          <a:ext cx="129540" cy="129540"/>
        </a:xfrm>
        <a:prstGeom prst="triangle">
          <a:avLst/>
        </a:prstGeom>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137160</xdr:colOff>
      <xdr:row>85</xdr:row>
      <xdr:rowOff>22860</xdr:rowOff>
    </xdr:from>
    <xdr:to>
      <xdr:col>7</xdr:col>
      <xdr:colOff>266700</xdr:colOff>
      <xdr:row>85</xdr:row>
      <xdr:rowOff>152400</xdr:rowOff>
    </xdr:to>
    <xdr:sp macro="" textlink="">
      <xdr:nvSpPr>
        <xdr:cNvPr id="192" name="Isosceles Triangle 191">
          <a:extLst>
            <a:ext uri="{FF2B5EF4-FFF2-40B4-BE49-F238E27FC236}">
              <a16:creationId xmlns:a16="http://schemas.microsoft.com/office/drawing/2014/main" id="{1FDFBBF6-FBCA-4BC6-AC25-62474013560F}"/>
            </a:ext>
          </a:extLst>
        </xdr:cNvPr>
        <xdr:cNvSpPr/>
      </xdr:nvSpPr>
      <xdr:spPr>
        <a:xfrm>
          <a:off x="3794760" y="1245870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525780</xdr:colOff>
      <xdr:row>86</xdr:row>
      <xdr:rowOff>22860</xdr:rowOff>
    </xdr:from>
    <xdr:to>
      <xdr:col>7</xdr:col>
      <xdr:colOff>45720</xdr:colOff>
      <xdr:row>86</xdr:row>
      <xdr:rowOff>152400</xdr:rowOff>
    </xdr:to>
    <xdr:sp macro="" textlink="">
      <xdr:nvSpPr>
        <xdr:cNvPr id="193" name="Isosceles Triangle 192">
          <a:extLst>
            <a:ext uri="{FF2B5EF4-FFF2-40B4-BE49-F238E27FC236}">
              <a16:creationId xmlns:a16="http://schemas.microsoft.com/office/drawing/2014/main" id="{83B67675-E0B3-4269-A0D6-5A721DB7331A}"/>
            </a:ext>
          </a:extLst>
        </xdr:cNvPr>
        <xdr:cNvSpPr/>
      </xdr:nvSpPr>
      <xdr:spPr>
        <a:xfrm>
          <a:off x="3573780" y="1264158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342900</xdr:colOff>
      <xdr:row>84</xdr:row>
      <xdr:rowOff>53340</xdr:rowOff>
    </xdr:from>
    <xdr:to>
      <xdr:col>7</xdr:col>
      <xdr:colOff>472440</xdr:colOff>
      <xdr:row>85</xdr:row>
      <xdr:rowOff>0</xdr:rowOff>
    </xdr:to>
    <xdr:sp macro="" textlink="">
      <xdr:nvSpPr>
        <xdr:cNvPr id="194" name="Isosceles Triangle 193">
          <a:extLst>
            <a:ext uri="{FF2B5EF4-FFF2-40B4-BE49-F238E27FC236}">
              <a16:creationId xmlns:a16="http://schemas.microsoft.com/office/drawing/2014/main" id="{29E27DAE-749C-47E2-A7DC-D4707C3350EB}"/>
            </a:ext>
          </a:extLst>
        </xdr:cNvPr>
        <xdr:cNvSpPr/>
      </xdr:nvSpPr>
      <xdr:spPr>
        <a:xfrm>
          <a:off x="4000500" y="1230630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495300</xdr:colOff>
      <xdr:row>85</xdr:row>
      <xdr:rowOff>22860</xdr:rowOff>
    </xdr:from>
    <xdr:to>
      <xdr:col>8</xdr:col>
      <xdr:colOff>15240</xdr:colOff>
      <xdr:row>85</xdr:row>
      <xdr:rowOff>152400</xdr:rowOff>
    </xdr:to>
    <xdr:sp macro="" textlink="">
      <xdr:nvSpPr>
        <xdr:cNvPr id="195" name="Isosceles Triangle 194">
          <a:extLst>
            <a:ext uri="{FF2B5EF4-FFF2-40B4-BE49-F238E27FC236}">
              <a16:creationId xmlns:a16="http://schemas.microsoft.com/office/drawing/2014/main" id="{8FF7E623-FF0A-4F72-A387-8E6D1BA14954}"/>
            </a:ext>
          </a:extLst>
        </xdr:cNvPr>
        <xdr:cNvSpPr/>
      </xdr:nvSpPr>
      <xdr:spPr>
        <a:xfrm>
          <a:off x="4152900" y="1245870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449580</xdr:colOff>
      <xdr:row>86</xdr:row>
      <xdr:rowOff>60960</xdr:rowOff>
    </xdr:from>
    <xdr:to>
      <xdr:col>7</xdr:col>
      <xdr:colOff>579120</xdr:colOff>
      <xdr:row>87</xdr:row>
      <xdr:rowOff>7620</xdr:rowOff>
    </xdr:to>
    <xdr:sp macro="" textlink="">
      <xdr:nvSpPr>
        <xdr:cNvPr id="196" name="Isosceles Triangle 195">
          <a:extLst>
            <a:ext uri="{FF2B5EF4-FFF2-40B4-BE49-F238E27FC236}">
              <a16:creationId xmlns:a16="http://schemas.microsoft.com/office/drawing/2014/main" id="{1DF91C6F-5E93-4B23-8CEF-4C62A8575421}"/>
            </a:ext>
          </a:extLst>
        </xdr:cNvPr>
        <xdr:cNvSpPr/>
      </xdr:nvSpPr>
      <xdr:spPr>
        <a:xfrm>
          <a:off x="4107180" y="1267968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220980</xdr:colOff>
      <xdr:row>86</xdr:row>
      <xdr:rowOff>91440</xdr:rowOff>
    </xdr:from>
    <xdr:to>
      <xdr:col>7</xdr:col>
      <xdr:colOff>350520</xdr:colOff>
      <xdr:row>87</xdr:row>
      <xdr:rowOff>38100</xdr:rowOff>
    </xdr:to>
    <xdr:sp macro="" textlink="">
      <xdr:nvSpPr>
        <xdr:cNvPr id="197" name="Isosceles Triangle 196">
          <a:extLst>
            <a:ext uri="{FF2B5EF4-FFF2-40B4-BE49-F238E27FC236}">
              <a16:creationId xmlns:a16="http://schemas.microsoft.com/office/drawing/2014/main" id="{5690B2D9-1B53-4130-BC72-7B0CB4C02D3A}"/>
            </a:ext>
          </a:extLst>
        </xdr:cNvPr>
        <xdr:cNvSpPr/>
      </xdr:nvSpPr>
      <xdr:spPr>
        <a:xfrm>
          <a:off x="3878580" y="1271016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327660</xdr:colOff>
      <xdr:row>87</xdr:row>
      <xdr:rowOff>83820</xdr:rowOff>
    </xdr:from>
    <xdr:to>
      <xdr:col>7</xdr:col>
      <xdr:colOff>457200</xdr:colOff>
      <xdr:row>88</xdr:row>
      <xdr:rowOff>30480</xdr:rowOff>
    </xdr:to>
    <xdr:sp macro="" textlink="">
      <xdr:nvSpPr>
        <xdr:cNvPr id="198" name="Isosceles Triangle 197">
          <a:extLst>
            <a:ext uri="{FF2B5EF4-FFF2-40B4-BE49-F238E27FC236}">
              <a16:creationId xmlns:a16="http://schemas.microsoft.com/office/drawing/2014/main" id="{6981BF0A-DC70-4DAF-BD3C-15259FC17AB8}"/>
            </a:ext>
          </a:extLst>
        </xdr:cNvPr>
        <xdr:cNvSpPr/>
      </xdr:nvSpPr>
      <xdr:spPr>
        <a:xfrm>
          <a:off x="3985260" y="1288542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38100</xdr:colOff>
      <xdr:row>85</xdr:row>
      <xdr:rowOff>175260</xdr:rowOff>
    </xdr:from>
    <xdr:to>
      <xdr:col>8</xdr:col>
      <xdr:colOff>167640</xdr:colOff>
      <xdr:row>86</xdr:row>
      <xdr:rowOff>121920</xdr:rowOff>
    </xdr:to>
    <xdr:sp macro="" textlink="">
      <xdr:nvSpPr>
        <xdr:cNvPr id="199" name="Isosceles Triangle 198">
          <a:extLst>
            <a:ext uri="{FF2B5EF4-FFF2-40B4-BE49-F238E27FC236}">
              <a16:creationId xmlns:a16="http://schemas.microsoft.com/office/drawing/2014/main" id="{101181B3-F3E1-4A06-9327-3C124EF935DB}"/>
            </a:ext>
          </a:extLst>
        </xdr:cNvPr>
        <xdr:cNvSpPr/>
      </xdr:nvSpPr>
      <xdr:spPr>
        <a:xfrm>
          <a:off x="4305300" y="1261110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0</xdr:colOff>
      <xdr:row>82</xdr:row>
      <xdr:rowOff>121920</xdr:rowOff>
    </xdr:from>
    <xdr:to>
      <xdr:col>8</xdr:col>
      <xdr:colOff>129540</xdr:colOff>
      <xdr:row>83</xdr:row>
      <xdr:rowOff>68580</xdr:rowOff>
    </xdr:to>
    <xdr:sp macro="" textlink="">
      <xdr:nvSpPr>
        <xdr:cNvPr id="200" name="Isosceles Triangle 199">
          <a:extLst>
            <a:ext uri="{FF2B5EF4-FFF2-40B4-BE49-F238E27FC236}">
              <a16:creationId xmlns:a16="http://schemas.microsoft.com/office/drawing/2014/main" id="{944C8EFC-CD7E-4102-BF11-4E6BF4608EF5}"/>
            </a:ext>
          </a:extLst>
        </xdr:cNvPr>
        <xdr:cNvSpPr/>
      </xdr:nvSpPr>
      <xdr:spPr>
        <a:xfrm>
          <a:off x="4267200" y="1200912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38100</xdr:colOff>
      <xdr:row>83</xdr:row>
      <xdr:rowOff>60960</xdr:rowOff>
    </xdr:from>
    <xdr:to>
      <xdr:col>7</xdr:col>
      <xdr:colOff>167640</xdr:colOff>
      <xdr:row>84</xdr:row>
      <xdr:rowOff>7620</xdr:rowOff>
    </xdr:to>
    <xdr:sp macro="" textlink="">
      <xdr:nvSpPr>
        <xdr:cNvPr id="201" name="Isosceles Triangle 200">
          <a:extLst>
            <a:ext uri="{FF2B5EF4-FFF2-40B4-BE49-F238E27FC236}">
              <a16:creationId xmlns:a16="http://schemas.microsoft.com/office/drawing/2014/main" id="{1FE72C72-7386-4690-8CC4-04B8ADC3EBF9}"/>
            </a:ext>
          </a:extLst>
        </xdr:cNvPr>
        <xdr:cNvSpPr/>
      </xdr:nvSpPr>
      <xdr:spPr>
        <a:xfrm>
          <a:off x="3695700" y="12131040"/>
          <a:ext cx="129540" cy="129540"/>
        </a:xfrm>
        <a:prstGeom prst="triangle">
          <a:avLst/>
        </a:prstGeom>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304800</xdr:colOff>
      <xdr:row>82</xdr:row>
      <xdr:rowOff>121920</xdr:rowOff>
    </xdr:from>
    <xdr:to>
      <xdr:col>7</xdr:col>
      <xdr:colOff>434340</xdr:colOff>
      <xdr:row>83</xdr:row>
      <xdr:rowOff>68580</xdr:rowOff>
    </xdr:to>
    <xdr:sp macro="" textlink="">
      <xdr:nvSpPr>
        <xdr:cNvPr id="202" name="Isosceles Triangle 201">
          <a:extLst>
            <a:ext uri="{FF2B5EF4-FFF2-40B4-BE49-F238E27FC236}">
              <a16:creationId xmlns:a16="http://schemas.microsoft.com/office/drawing/2014/main" id="{41ACEAE7-6188-480A-9982-9D49591EEE96}"/>
            </a:ext>
          </a:extLst>
        </xdr:cNvPr>
        <xdr:cNvSpPr/>
      </xdr:nvSpPr>
      <xdr:spPr>
        <a:xfrm>
          <a:off x="3962400" y="1200912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457200</xdr:colOff>
      <xdr:row>83</xdr:row>
      <xdr:rowOff>91440</xdr:rowOff>
    </xdr:from>
    <xdr:to>
      <xdr:col>7</xdr:col>
      <xdr:colOff>586740</xdr:colOff>
      <xdr:row>84</xdr:row>
      <xdr:rowOff>38100</xdr:rowOff>
    </xdr:to>
    <xdr:sp macro="" textlink="">
      <xdr:nvSpPr>
        <xdr:cNvPr id="203" name="Isosceles Triangle 202">
          <a:extLst>
            <a:ext uri="{FF2B5EF4-FFF2-40B4-BE49-F238E27FC236}">
              <a16:creationId xmlns:a16="http://schemas.microsoft.com/office/drawing/2014/main" id="{3412D952-1468-4D44-8FAE-7DA087556A34}"/>
            </a:ext>
          </a:extLst>
        </xdr:cNvPr>
        <xdr:cNvSpPr/>
      </xdr:nvSpPr>
      <xdr:spPr>
        <a:xfrm>
          <a:off x="4114800" y="1216152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0</xdr:colOff>
      <xdr:row>84</xdr:row>
      <xdr:rowOff>60960</xdr:rowOff>
    </xdr:from>
    <xdr:to>
      <xdr:col>8</xdr:col>
      <xdr:colOff>129540</xdr:colOff>
      <xdr:row>85</xdr:row>
      <xdr:rowOff>7620</xdr:rowOff>
    </xdr:to>
    <xdr:sp macro="" textlink="">
      <xdr:nvSpPr>
        <xdr:cNvPr id="204" name="Isosceles Triangle 203">
          <a:extLst>
            <a:ext uri="{FF2B5EF4-FFF2-40B4-BE49-F238E27FC236}">
              <a16:creationId xmlns:a16="http://schemas.microsoft.com/office/drawing/2014/main" id="{D75AB16F-B527-4A72-BCB7-3D8ED5B85324}"/>
            </a:ext>
          </a:extLst>
        </xdr:cNvPr>
        <xdr:cNvSpPr/>
      </xdr:nvSpPr>
      <xdr:spPr>
        <a:xfrm>
          <a:off x="4267200" y="1231392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152400</xdr:colOff>
      <xdr:row>85</xdr:row>
      <xdr:rowOff>30480</xdr:rowOff>
    </xdr:from>
    <xdr:to>
      <xdr:col>8</xdr:col>
      <xdr:colOff>281940</xdr:colOff>
      <xdr:row>85</xdr:row>
      <xdr:rowOff>160020</xdr:rowOff>
    </xdr:to>
    <xdr:sp macro="" textlink="">
      <xdr:nvSpPr>
        <xdr:cNvPr id="205" name="Isosceles Triangle 204">
          <a:extLst>
            <a:ext uri="{FF2B5EF4-FFF2-40B4-BE49-F238E27FC236}">
              <a16:creationId xmlns:a16="http://schemas.microsoft.com/office/drawing/2014/main" id="{6CD0796A-F54F-485C-9A8A-E88BE3BC1601}"/>
            </a:ext>
          </a:extLst>
        </xdr:cNvPr>
        <xdr:cNvSpPr/>
      </xdr:nvSpPr>
      <xdr:spPr>
        <a:xfrm>
          <a:off x="4419600" y="1246632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358140</xdr:colOff>
      <xdr:row>76</xdr:row>
      <xdr:rowOff>114300</xdr:rowOff>
    </xdr:from>
    <xdr:to>
      <xdr:col>7</xdr:col>
      <xdr:colOff>0</xdr:colOff>
      <xdr:row>92</xdr:row>
      <xdr:rowOff>38100</xdr:rowOff>
    </xdr:to>
    <xdr:cxnSp macro="">
      <xdr:nvCxnSpPr>
        <xdr:cNvPr id="209" name="Straight Connector 208">
          <a:extLst>
            <a:ext uri="{FF2B5EF4-FFF2-40B4-BE49-F238E27FC236}">
              <a16:creationId xmlns:a16="http://schemas.microsoft.com/office/drawing/2014/main" id="{70124EBB-1830-46FE-9E39-DAE2D3A6F6F3}"/>
            </a:ext>
          </a:extLst>
        </xdr:cNvPr>
        <xdr:cNvCxnSpPr/>
      </xdr:nvCxnSpPr>
      <xdr:spPr>
        <a:xfrm flipV="1">
          <a:off x="4015740" y="14013180"/>
          <a:ext cx="251460" cy="28498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365760</xdr:colOff>
      <xdr:row>76</xdr:row>
      <xdr:rowOff>60960</xdr:rowOff>
    </xdr:from>
    <xdr:to>
      <xdr:col>6</xdr:col>
      <xdr:colOff>7620</xdr:colOff>
      <xdr:row>91</xdr:row>
      <xdr:rowOff>167640</xdr:rowOff>
    </xdr:to>
    <xdr:cxnSp macro="">
      <xdr:nvCxnSpPr>
        <xdr:cNvPr id="212" name="Straight Connector 211">
          <a:extLst>
            <a:ext uri="{FF2B5EF4-FFF2-40B4-BE49-F238E27FC236}">
              <a16:creationId xmlns:a16="http://schemas.microsoft.com/office/drawing/2014/main" id="{C78E7B40-5651-4AEF-8696-CE710A78DB06}"/>
            </a:ext>
          </a:extLst>
        </xdr:cNvPr>
        <xdr:cNvCxnSpPr/>
      </xdr:nvCxnSpPr>
      <xdr:spPr>
        <a:xfrm flipV="1">
          <a:off x="3413760" y="13959840"/>
          <a:ext cx="251460" cy="28498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76200</xdr:colOff>
      <xdr:row>76</xdr:row>
      <xdr:rowOff>114300</xdr:rowOff>
    </xdr:from>
    <xdr:to>
      <xdr:col>6</xdr:col>
      <xdr:colOff>342900</xdr:colOff>
      <xdr:row>91</xdr:row>
      <xdr:rowOff>129540</xdr:rowOff>
    </xdr:to>
    <xdr:cxnSp macro="">
      <xdr:nvCxnSpPr>
        <xdr:cNvPr id="213" name="Straight Connector 212">
          <a:extLst>
            <a:ext uri="{FF2B5EF4-FFF2-40B4-BE49-F238E27FC236}">
              <a16:creationId xmlns:a16="http://schemas.microsoft.com/office/drawing/2014/main" id="{A1B570E1-1753-45DD-9B72-42986A07EBED}"/>
            </a:ext>
          </a:extLst>
        </xdr:cNvPr>
        <xdr:cNvCxnSpPr/>
      </xdr:nvCxnSpPr>
      <xdr:spPr>
        <a:xfrm flipH="1">
          <a:off x="3733800" y="14013180"/>
          <a:ext cx="266700" cy="2758440"/>
        </a:xfrm>
        <a:prstGeom prst="line">
          <a:avLst/>
        </a:prstGeom>
        <a:ln>
          <a:solidFill>
            <a:srgbClr val="FFC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175260</xdr:colOff>
      <xdr:row>78</xdr:row>
      <xdr:rowOff>99060</xdr:rowOff>
    </xdr:from>
    <xdr:to>
      <xdr:col>8</xdr:col>
      <xdr:colOff>129540</xdr:colOff>
      <xdr:row>89</xdr:row>
      <xdr:rowOff>60960</xdr:rowOff>
    </xdr:to>
    <xdr:cxnSp macro="">
      <xdr:nvCxnSpPr>
        <xdr:cNvPr id="216" name="Straight Connector 215">
          <a:extLst>
            <a:ext uri="{FF2B5EF4-FFF2-40B4-BE49-F238E27FC236}">
              <a16:creationId xmlns:a16="http://schemas.microsoft.com/office/drawing/2014/main" id="{35ECDAA2-0B2E-4E4F-AC1E-F8E1ACA40CC0}"/>
            </a:ext>
          </a:extLst>
        </xdr:cNvPr>
        <xdr:cNvCxnSpPr/>
      </xdr:nvCxnSpPr>
      <xdr:spPr>
        <a:xfrm flipH="1">
          <a:off x="2613660" y="14363700"/>
          <a:ext cx="2392680" cy="1973580"/>
        </a:xfrm>
        <a:prstGeom prst="line">
          <a:avLst/>
        </a:prstGeom>
        <a:ln>
          <a:solidFill>
            <a:srgbClr val="FFC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556260</xdr:colOff>
      <xdr:row>79</xdr:row>
      <xdr:rowOff>129540</xdr:rowOff>
    </xdr:from>
    <xdr:to>
      <xdr:col>8</xdr:col>
      <xdr:colOff>297180</xdr:colOff>
      <xdr:row>89</xdr:row>
      <xdr:rowOff>99060</xdr:rowOff>
    </xdr:to>
    <xdr:cxnSp macro="">
      <xdr:nvCxnSpPr>
        <xdr:cNvPr id="219" name="Straight Connector 218">
          <a:extLst>
            <a:ext uri="{FF2B5EF4-FFF2-40B4-BE49-F238E27FC236}">
              <a16:creationId xmlns:a16="http://schemas.microsoft.com/office/drawing/2014/main" id="{7FB41FA6-E858-449D-9359-454D43694840}"/>
            </a:ext>
          </a:extLst>
        </xdr:cNvPr>
        <xdr:cNvCxnSpPr/>
      </xdr:nvCxnSpPr>
      <xdr:spPr>
        <a:xfrm flipV="1">
          <a:off x="2994660" y="14577060"/>
          <a:ext cx="2179320" cy="179832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137160</xdr:colOff>
      <xdr:row>77</xdr:row>
      <xdr:rowOff>121920</xdr:rowOff>
    </xdr:from>
    <xdr:to>
      <xdr:col>7</xdr:col>
      <xdr:colOff>487680</xdr:colOff>
      <xdr:row>87</xdr:row>
      <xdr:rowOff>91440</xdr:rowOff>
    </xdr:to>
    <xdr:cxnSp macro="">
      <xdr:nvCxnSpPr>
        <xdr:cNvPr id="223" name="Straight Connector 222">
          <a:extLst>
            <a:ext uri="{FF2B5EF4-FFF2-40B4-BE49-F238E27FC236}">
              <a16:creationId xmlns:a16="http://schemas.microsoft.com/office/drawing/2014/main" id="{E1E27DFD-5480-45D5-BF53-402BF22BC508}"/>
            </a:ext>
          </a:extLst>
        </xdr:cNvPr>
        <xdr:cNvCxnSpPr/>
      </xdr:nvCxnSpPr>
      <xdr:spPr>
        <a:xfrm flipV="1">
          <a:off x="2575560" y="14203680"/>
          <a:ext cx="2179320" cy="179832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525780</xdr:colOff>
      <xdr:row>73</xdr:row>
      <xdr:rowOff>137160</xdr:rowOff>
    </xdr:from>
    <xdr:to>
      <xdr:col>9</xdr:col>
      <xdr:colOff>259080</xdr:colOff>
      <xdr:row>78</xdr:row>
      <xdr:rowOff>152400</xdr:rowOff>
    </xdr:to>
    <xdr:sp macro="" textlink="">
      <xdr:nvSpPr>
        <xdr:cNvPr id="224" name="Multiplication Sign 223">
          <a:extLst>
            <a:ext uri="{FF2B5EF4-FFF2-40B4-BE49-F238E27FC236}">
              <a16:creationId xmlns:a16="http://schemas.microsoft.com/office/drawing/2014/main" id="{7843C5F0-59D8-4A6A-BD94-2C7635631722}"/>
            </a:ext>
          </a:extLst>
        </xdr:cNvPr>
        <xdr:cNvSpPr/>
      </xdr:nvSpPr>
      <xdr:spPr>
        <a:xfrm>
          <a:off x="4792980" y="13487400"/>
          <a:ext cx="952500" cy="929640"/>
        </a:xfrm>
        <a:prstGeom prst="mathMultiply">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594360</xdr:colOff>
      <xdr:row>107</xdr:row>
      <xdr:rowOff>68580</xdr:rowOff>
    </xdr:from>
    <xdr:to>
      <xdr:col>5</xdr:col>
      <xdr:colOff>160020</xdr:colOff>
      <xdr:row>108</xdr:row>
      <xdr:rowOff>83820</xdr:rowOff>
    </xdr:to>
    <xdr:sp macro="" textlink="">
      <xdr:nvSpPr>
        <xdr:cNvPr id="225" name="Multiplication Sign 224">
          <a:extLst>
            <a:ext uri="{FF2B5EF4-FFF2-40B4-BE49-F238E27FC236}">
              <a16:creationId xmlns:a16="http://schemas.microsoft.com/office/drawing/2014/main" id="{059B4EAE-AA72-4477-81B8-4285CFB18CA8}"/>
            </a:ext>
          </a:extLst>
        </xdr:cNvPr>
        <xdr:cNvSpPr/>
      </xdr:nvSpPr>
      <xdr:spPr>
        <a:xfrm>
          <a:off x="5471160" y="7383780"/>
          <a:ext cx="175260" cy="198120"/>
        </a:xfrm>
        <a:prstGeom prst="mathMultiply">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68580</xdr:colOff>
      <xdr:row>105</xdr:row>
      <xdr:rowOff>114300</xdr:rowOff>
    </xdr:from>
    <xdr:to>
      <xdr:col>5</xdr:col>
      <xdr:colOff>243840</xdr:colOff>
      <xdr:row>106</xdr:row>
      <xdr:rowOff>129540</xdr:rowOff>
    </xdr:to>
    <xdr:sp macro="" textlink="">
      <xdr:nvSpPr>
        <xdr:cNvPr id="226" name="Multiplication Sign 225">
          <a:extLst>
            <a:ext uri="{FF2B5EF4-FFF2-40B4-BE49-F238E27FC236}">
              <a16:creationId xmlns:a16="http://schemas.microsoft.com/office/drawing/2014/main" id="{CD0AE93C-9866-4874-BDF6-1CEE7609C1C9}"/>
            </a:ext>
          </a:extLst>
        </xdr:cNvPr>
        <xdr:cNvSpPr/>
      </xdr:nvSpPr>
      <xdr:spPr>
        <a:xfrm>
          <a:off x="5554980" y="7063740"/>
          <a:ext cx="175260" cy="198120"/>
        </a:xfrm>
        <a:prstGeom prst="mathMultiply">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350520</xdr:colOff>
      <xdr:row>105</xdr:row>
      <xdr:rowOff>7620</xdr:rowOff>
    </xdr:from>
    <xdr:to>
      <xdr:col>5</xdr:col>
      <xdr:colOff>525780</xdr:colOff>
      <xdr:row>106</xdr:row>
      <xdr:rowOff>22860</xdr:rowOff>
    </xdr:to>
    <xdr:sp macro="" textlink="">
      <xdr:nvSpPr>
        <xdr:cNvPr id="227" name="Multiplication Sign 226">
          <a:extLst>
            <a:ext uri="{FF2B5EF4-FFF2-40B4-BE49-F238E27FC236}">
              <a16:creationId xmlns:a16="http://schemas.microsoft.com/office/drawing/2014/main" id="{9B84F001-AB6C-49C9-9D68-BA47ED1A30DE}"/>
            </a:ext>
          </a:extLst>
        </xdr:cNvPr>
        <xdr:cNvSpPr/>
      </xdr:nvSpPr>
      <xdr:spPr>
        <a:xfrm>
          <a:off x="5836920" y="6957060"/>
          <a:ext cx="175260" cy="198120"/>
        </a:xfrm>
        <a:prstGeom prst="mathMultiply">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91440</xdr:colOff>
      <xdr:row>105</xdr:row>
      <xdr:rowOff>129540</xdr:rowOff>
    </xdr:from>
    <xdr:to>
      <xdr:col>6</xdr:col>
      <xdr:colOff>266700</xdr:colOff>
      <xdr:row>106</xdr:row>
      <xdr:rowOff>144780</xdr:rowOff>
    </xdr:to>
    <xdr:sp macro="" textlink="">
      <xdr:nvSpPr>
        <xdr:cNvPr id="228" name="Multiplication Sign 227">
          <a:extLst>
            <a:ext uri="{FF2B5EF4-FFF2-40B4-BE49-F238E27FC236}">
              <a16:creationId xmlns:a16="http://schemas.microsoft.com/office/drawing/2014/main" id="{56895465-A54D-42FF-AC7C-32AE543A79EA}"/>
            </a:ext>
          </a:extLst>
        </xdr:cNvPr>
        <xdr:cNvSpPr/>
      </xdr:nvSpPr>
      <xdr:spPr>
        <a:xfrm>
          <a:off x="6187440" y="7078980"/>
          <a:ext cx="175260" cy="198120"/>
        </a:xfrm>
        <a:prstGeom prst="mathMultiply">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114300</xdr:colOff>
      <xdr:row>107</xdr:row>
      <xdr:rowOff>83820</xdr:rowOff>
    </xdr:from>
    <xdr:to>
      <xdr:col>6</xdr:col>
      <xdr:colOff>289560</xdr:colOff>
      <xdr:row>108</xdr:row>
      <xdr:rowOff>99060</xdr:rowOff>
    </xdr:to>
    <xdr:sp macro="" textlink="">
      <xdr:nvSpPr>
        <xdr:cNvPr id="229" name="Multiplication Sign 228">
          <a:extLst>
            <a:ext uri="{FF2B5EF4-FFF2-40B4-BE49-F238E27FC236}">
              <a16:creationId xmlns:a16="http://schemas.microsoft.com/office/drawing/2014/main" id="{065B31C1-5199-4F4B-A4CA-51BED69C43B9}"/>
            </a:ext>
          </a:extLst>
        </xdr:cNvPr>
        <xdr:cNvSpPr/>
      </xdr:nvSpPr>
      <xdr:spPr>
        <a:xfrm>
          <a:off x="6210300" y="7399020"/>
          <a:ext cx="175260" cy="198120"/>
        </a:xfrm>
        <a:prstGeom prst="mathMultiply">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137160</xdr:colOff>
      <xdr:row>108</xdr:row>
      <xdr:rowOff>152400</xdr:rowOff>
    </xdr:from>
    <xdr:to>
      <xdr:col>5</xdr:col>
      <xdr:colOff>312420</xdr:colOff>
      <xdr:row>109</xdr:row>
      <xdr:rowOff>167640</xdr:rowOff>
    </xdr:to>
    <xdr:sp macro="" textlink="">
      <xdr:nvSpPr>
        <xdr:cNvPr id="230" name="Multiplication Sign 229">
          <a:extLst>
            <a:ext uri="{FF2B5EF4-FFF2-40B4-BE49-F238E27FC236}">
              <a16:creationId xmlns:a16="http://schemas.microsoft.com/office/drawing/2014/main" id="{7639D966-E210-4116-A373-5659D547D3D9}"/>
            </a:ext>
          </a:extLst>
        </xdr:cNvPr>
        <xdr:cNvSpPr/>
      </xdr:nvSpPr>
      <xdr:spPr>
        <a:xfrm>
          <a:off x="5623560" y="7650480"/>
          <a:ext cx="175260" cy="198120"/>
        </a:xfrm>
        <a:prstGeom prst="mathMultiply">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533400</xdr:colOff>
      <xdr:row>108</xdr:row>
      <xdr:rowOff>152400</xdr:rowOff>
    </xdr:from>
    <xdr:to>
      <xdr:col>6</xdr:col>
      <xdr:colOff>99060</xdr:colOff>
      <xdr:row>109</xdr:row>
      <xdr:rowOff>167640</xdr:rowOff>
    </xdr:to>
    <xdr:sp macro="" textlink="">
      <xdr:nvSpPr>
        <xdr:cNvPr id="231" name="Multiplication Sign 230">
          <a:extLst>
            <a:ext uri="{FF2B5EF4-FFF2-40B4-BE49-F238E27FC236}">
              <a16:creationId xmlns:a16="http://schemas.microsoft.com/office/drawing/2014/main" id="{6FE3BBD3-78AD-4251-A538-D3ABC3AC3935}"/>
            </a:ext>
          </a:extLst>
        </xdr:cNvPr>
        <xdr:cNvSpPr/>
      </xdr:nvSpPr>
      <xdr:spPr>
        <a:xfrm>
          <a:off x="6019800" y="7650480"/>
          <a:ext cx="175260" cy="198120"/>
        </a:xfrm>
        <a:prstGeom prst="mathMultiply">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533400</xdr:colOff>
      <xdr:row>104</xdr:row>
      <xdr:rowOff>121920</xdr:rowOff>
    </xdr:from>
    <xdr:to>
      <xdr:col>5</xdr:col>
      <xdr:colOff>152400</xdr:colOff>
      <xdr:row>104</xdr:row>
      <xdr:rowOff>167639</xdr:rowOff>
    </xdr:to>
    <xdr:sp macro="" textlink="">
      <xdr:nvSpPr>
        <xdr:cNvPr id="232" name="Minus Sign 231">
          <a:extLst>
            <a:ext uri="{FF2B5EF4-FFF2-40B4-BE49-F238E27FC236}">
              <a16:creationId xmlns:a16="http://schemas.microsoft.com/office/drawing/2014/main" id="{11503A4B-15EC-4057-85CB-4F574DAD51CD}"/>
            </a:ext>
          </a:extLst>
        </xdr:cNvPr>
        <xdr:cNvSpPr/>
      </xdr:nvSpPr>
      <xdr:spPr>
        <a:xfrm>
          <a:off x="5410200" y="688848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365760</xdr:colOff>
      <xdr:row>106</xdr:row>
      <xdr:rowOff>0</xdr:rowOff>
    </xdr:from>
    <xdr:to>
      <xdr:col>4</xdr:col>
      <xdr:colOff>594360</xdr:colOff>
      <xdr:row>106</xdr:row>
      <xdr:rowOff>45719</xdr:rowOff>
    </xdr:to>
    <xdr:sp macro="" textlink="">
      <xdr:nvSpPr>
        <xdr:cNvPr id="233" name="Minus Sign 232">
          <a:extLst>
            <a:ext uri="{FF2B5EF4-FFF2-40B4-BE49-F238E27FC236}">
              <a16:creationId xmlns:a16="http://schemas.microsoft.com/office/drawing/2014/main" id="{A73DF319-BDF3-4CE0-AC69-08686D677A6C}"/>
            </a:ext>
          </a:extLst>
        </xdr:cNvPr>
        <xdr:cNvSpPr/>
      </xdr:nvSpPr>
      <xdr:spPr>
        <a:xfrm>
          <a:off x="5242560" y="713232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22860</xdr:colOff>
      <xdr:row>104</xdr:row>
      <xdr:rowOff>106680</xdr:rowOff>
    </xdr:from>
    <xdr:to>
      <xdr:col>6</xdr:col>
      <xdr:colOff>251460</xdr:colOff>
      <xdr:row>104</xdr:row>
      <xdr:rowOff>152399</xdr:rowOff>
    </xdr:to>
    <xdr:sp macro="" textlink="">
      <xdr:nvSpPr>
        <xdr:cNvPr id="234" name="Minus Sign 233">
          <a:extLst>
            <a:ext uri="{FF2B5EF4-FFF2-40B4-BE49-F238E27FC236}">
              <a16:creationId xmlns:a16="http://schemas.microsoft.com/office/drawing/2014/main" id="{F05678FC-7AA7-40C0-9FF4-CD6B7B3B7093}"/>
            </a:ext>
          </a:extLst>
        </xdr:cNvPr>
        <xdr:cNvSpPr/>
      </xdr:nvSpPr>
      <xdr:spPr>
        <a:xfrm>
          <a:off x="6118860" y="687324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243840</xdr:colOff>
      <xdr:row>107</xdr:row>
      <xdr:rowOff>91440</xdr:rowOff>
    </xdr:from>
    <xdr:to>
      <xdr:col>4</xdr:col>
      <xdr:colOff>472440</xdr:colOff>
      <xdr:row>107</xdr:row>
      <xdr:rowOff>137159</xdr:rowOff>
    </xdr:to>
    <xdr:sp macro="" textlink="">
      <xdr:nvSpPr>
        <xdr:cNvPr id="235" name="Minus Sign 234">
          <a:extLst>
            <a:ext uri="{FF2B5EF4-FFF2-40B4-BE49-F238E27FC236}">
              <a16:creationId xmlns:a16="http://schemas.microsoft.com/office/drawing/2014/main" id="{DDBDE71C-972C-405C-99EA-7689CF4949AB}"/>
            </a:ext>
          </a:extLst>
        </xdr:cNvPr>
        <xdr:cNvSpPr/>
      </xdr:nvSpPr>
      <xdr:spPr>
        <a:xfrm>
          <a:off x="5120640" y="740664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396240</xdr:colOff>
      <xdr:row>108</xdr:row>
      <xdr:rowOff>175260</xdr:rowOff>
    </xdr:from>
    <xdr:to>
      <xdr:col>5</xdr:col>
      <xdr:colOff>15240</xdr:colOff>
      <xdr:row>109</xdr:row>
      <xdr:rowOff>38099</xdr:rowOff>
    </xdr:to>
    <xdr:sp macro="" textlink="">
      <xdr:nvSpPr>
        <xdr:cNvPr id="236" name="Minus Sign 235">
          <a:extLst>
            <a:ext uri="{FF2B5EF4-FFF2-40B4-BE49-F238E27FC236}">
              <a16:creationId xmlns:a16="http://schemas.microsoft.com/office/drawing/2014/main" id="{3BD6BC99-E612-4EAC-B492-E9F3BDD1B4B6}"/>
            </a:ext>
          </a:extLst>
        </xdr:cNvPr>
        <xdr:cNvSpPr/>
      </xdr:nvSpPr>
      <xdr:spPr>
        <a:xfrm>
          <a:off x="5273040" y="767334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110</xdr:row>
      <xdr:rowOff>15240</xdr:rowOff>
    </xdr:from>
    <xdr:to>
      <xdr:col>5</xdr:col>
      <xdr:colOff>160020</xdr:colOff>
      <xdr:row>110</xdr:row>
      <xdr:rowOff>60959</xdr:rowOff>
    </xdr:to>
    <xdr:sp macro="" textlink="">
      <xdr:nvSpPr>
        <xdr:cNvPr id="237" name="Minus Sign 236">
          <a:extLst>
            <a:ext uri="{FF2B5EF4-FFF2-40B4-BE49-F238E27FC236}">
              <a16:creationId xmlns:a16="http://schemas.microsoft.com/office/drawing/2014/main" id="{5D6CE25D-3E5B-43E0-9636-A9C46DD37C8B}"/>
            </a:ext>
          </a:extLst>
        </xdr:cNvPr>
        <xdr:cNvSpPr/>
      </xdr:nvSpPr>
      <xdr:spPr>
        <a:xfrm>
          <a:off x="5417820" y="787908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7620</xdr:colOff>
      <xdr:row>110</xdr:row>
      <xdr:rowOff>22860</xdr:rowOff>
    </xdr:from>
    <xdr:to>
      <xdr:col>6</xdr:col>
      <xdr:colOff>236220</xdr:colOff>
      <xdr:row>110</xdr:row>
      <xdr:rowOff>68579</xdr:rowOff>
    </xdr:to>
    <xdr:sp macro="" textlink="">
      <xdr:nvSpPr>
        <xdr:cNvPr id="238" name="Minus Sign 237">
          <a:extLst>
            <a:ext uri="{FF2B5EF4-FFF2-40B4-BE49-F238E27FC236}">
              <a16:creationId xmlns:a16="http://schemas.microsoft.com/office/drawing/2014/main" id="{B609E8C6-E0C2-4071-A044-9B898B6321FA}"/>
            </a:ext>
          </a:extLst>
        </xdr:cNvPr>
        <xdr:cNvSpPr/>
      </xdr:nvSpPr>
      <xdr:spPr>
        <a:xfrm>
          <a:off x="6103620" y="788670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236220</xdr:colOff>
      <xdr:row>109</xdr:row>
      <xdr:rowOff>38100</xdr:rowOff>
    </xdr:from>
    <xdr:to>
      <xdr:col>6</xdr:col>
      <xdr:colOff>464820</xdr:colOff>
      <xdr:row>109</xdr:row>
      <xdr:rowOff>83819</xdr:rowOff>
    </xdr:to>
    <xdr:sp macro="" textlink="">
      <xdr:nvSpPr>
        <xdr:cNvPr id="239" name="Minus Sign 238">
          <a:extLst>
            <a:ext uri="{FF2B5EF4-FFF2-40B4-BE49-F238E27FC236}">
              <a16:creationId xmlns:a16="http://schemas.microsoft.com/office/drawing/2014/main" id="{20F955F7-DC12-4AC9-BB49-2057A2F45FF5}"/>
            </a:ext>
          </a:extLst>
        </xdr:cNvPr>
        <xdr:cNvSpPr/>
      </xdr:nvSpPr>
      <xdr:spPr>
        <a:xfrm>
          <a:off x="6332220" y="771906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365760</xdr:colOff>
      <xdr:row>106</xdr:row>
      <xdr:rowOff>83820</xdr:rowOff>
    </xdr:from>
    <xdr:to>
      <xdr:col>6</xdr:col>
      <xdr:colOff>594360</xdr:colOff>
      <xdr:row>106</xdr:row>
      <xdr:rowOff>129539</xdr:rowOff>
    </xdr:to>
    <xdr:sp macro="" textlink="">
      <xdr:nvSpPr>
        <xdr:cNvPr id="240" name="Minus Sign 239">
          <a:extLst>
            <a:ext uri="{FF2B5EF4-FFF2-40B4-BE49-F238E27FC236}">
              <a16:creationId xmlns:a16="http://schemas.microsoft.com/office/drawing/2014/main" id="{825DB7B5-E4B2-48EF-87D1-C1ED36168054}"/>
            </a:ext>
          </a:extLst>
        </xdr:cNvPr>
        <xdr:cNvSpPr/>
      </xdr:nvSpPr>
      <xdr:spPr>
        <a:xfrm>
          <a:off x="6461760" y="721614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342900</xdr:colOff>
      <xdr:row>108</xdr:row>
      <xdr:rowOff>38100</xdr:rowOff>
    </xdr:from>
    <xdr:to>
      <xdr:col>6</xdr:col>
      <xdr:colOff>571500</xdr:colOff>
      <xdr:row>108</xdr:row>
      <xdr:rowOff>83819</xdr:rowOff>
    </xdr:to>
    <xdr:sp macro="" textlink="">
      <xdr:nvSpPr>
        <xdr:cNvPr id="241" name="Minus Sign 240">
          <a:extLst>
            <a:ext uri="{FF2B5EF4-FFF2-40B4-BE49-F238E27FC236}">
              <a16:creationId xmlns:a16="http://schemas.microsoft.com/office/drawing/2014/main" id="{EEC1B82A-2899-427D-8CA8-BBF964A7EB19}"/>
            </a:ext>
          </a:extLst>
        </xdr:cNvPr>
        <xdr:cNvSpPr/>
      </xdr:nvSpPr>
      <xdr:spPr>
        <a:xfrm>
          <a:off x="6438900" y="753618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274320</xdr:colOff>
      <xdr:row>110</xdr:row>
      <xdr:rowOff>76200</xdr:rowOff>
    </xdr:from>
    <xdr:to>
      <xdr:col>5</xdr:col>
      <xdr:colOff>502920</xdr:colOff>
      <xdr:row>110</xdr:row>
      <xdr:rowOff>121919</xdr:rowOff>
    </xdr:to>
    <xdr:sp macro="" textlink="">
      <xdr:nvSpPr>
        <xdr:cNvPr id="242" name="Minus Sign 241">
          <a:extLst>
            <a:ext uri="{FF2B5EF4-FFF2-40B4-BE49-F238E27FC236}">
              <a16:creationId xmlns:a16="http://schemas.microsoft.com/office/drawing/2014/main" id="{C1A24B7F-C043-4BB6-8F3C-69B8AC8E48FE}"/>
            </a:ext>
          </a:extLst>
        </xdr:cNvPr>
        <xdr:cNvSpPr/>
      </xdr:nvSpPr>
      <xdr:spPr>
        <a:xfrm>
          <a:off x="5760720" y="794004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297180</xdr:colOff>
      <xdr:row>104</xdr:row>
      <xdr:rowOff>60960</xdr:rowOff>
    </xdr:from>
    <xdr:to>
      <xdr:col>5</xdr:col>
      <xdr:colOff>525780</xdr:colOff>
      <xdr:row>104</xdr:row>
      <xdr:rowOff>106679</xdr:rowOff>
    </xdr:to>
    <xdr:sp macro="" textlink="">
      <xdr:nvSpPr>
        <xdr:cNvPr id="243" name="Minus Sign 242">
          <a:extLst>
            <a:ext uri="{FF2B5EF4-FFF2-40B4-BE49-F238E27FC236}">
              <a16:creationId xmlns:a16="http://schemas.microsoft.com/office/drawing/2014/main" id="{78F4BDFD-6965-42D1-9537-4E0C54929CCB}"/>
            </a:ext>
          </a:extLst>
        </xdr:cNvPr>
        <xdr:cNvSpPr/>
      </xdr:nvSpPr>
      <xdr:spPr>
        <a:xfrm>
          <a:off x="5783580" y="682752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358140</xdr:colOff>
      <xdr:row>105</xdr:row>
      <xdr:rowOff>68580</xdr:rowOff>
    </xdr:from>
    <xdr:to>
      <xdr:col>6</xdr:col>
      <xdr:colOff>586740</xdr:colOff>
      <xdr:row>105</xdr:row>
      <xdr:rowOff>114299</xdr:rowOff>
    </xdr:to>
    <xdr:sp macro="" textlink="">
      <xdr:nvSpPr>
        <xdr:cNvPr id="244" name="Minus Sign 243">
          <a:extLst>
            <a:ext uri="{FF2B5EF4-FFF2-40B4-BE49-F238E27FC236}">
              <a16:creationId xmlns:a16="http://schemas.microsoft.com/office/drawing/2014/main" id="{3F04BCF1-C670-4354-9045-9A23887D2A98}"/>
            </a:ext>
          </a:extLst>
        </xdr:cNvPr>
        <xdr:cNvSpPr/>
      </xdr:nvSpPr>
      <xdr:spPr>
        <a:xfrm>
          <a:off x="6454140" y="701802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419100</xdr:colOff>
      <xdr:row>111</xdr:row>
      <xdr:rowOff>175260</xdr:rowOff>
    </xdr:from>
    <xdr:to>
      <xdr:col>7</xdr:col>
      <xdr:colOff>586740</xdr:colOff>
      <xdr:row>112</xdr:row>
      <xdr:rowOff>0</xdr:rowOff>
    </xdr:to>
    <xdr:cxnSp macro="">
      <xdr:nvCxnSpPr>
        <xdr:cNvPr id="247" name="Straight Arrow Connector 246">
          <a:extLst>
            <a:ext uri="{FF2B5EF4-FFF2-40B4-BE49-F238E27FC236}">
              <a16:creationId xmlns:a16="http://schemas.microsoft.com/office/drawing/2014/main" id="{8FA8E06D-7B47-4752-8426-42EC6BE482B0}"/>
            </a:ext>
          </a:extLst>
        </xdr:cNvPr>
        <xdr:cNvCxnSpPr/>
      </xdr:nvCxnSpPr>
      <xdr:spPr>
        <a:xfrm>
          <a:off x="2247900" y="20474940"/>
          <a:ext cx="2606040" cy="76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472440</xdr:colOff>
      <xdr:row>100</xdr:row>
      <xdr:rowOff>137160</xdr:rowOff>
    </xdr:from>
    <xdr:to>
      <xdr:col>3</xdr:col>
      <xdr:colOff>480060</xdr:colOff>
      <xdr:row>111</xdr:row>
      <xdr:rowOff>175260</xdr:rowOff>
    </xdr:to>
    <xdr:cxnSp macro="">
      <xdr:nvCxnSpPr>
        <xdr:cNvPr id="248" name="Straight Arrow Connector 247">
          <a:extLst>
            <a:ext uri="{FF2B5EF4-FFF2-40B4-BE49-F238E27FC236}">
              <a16:creationId xmlns:a16="http://schemas.microsoft.com/office/drawing/2014/main" id="{F2E8F233-4195-4546-A253-8DB81C2894BA}"/>
            </a:ext>
          </a:extLst>
        </xdr:cNvPr>
        <xdr:cNvCxnSpPr/>
      </xdr:nvCxnSpPr>
      <xdr:spPr>
        <a:xfrm flipV="1">
          <a:off x="2301240" y="18425160"/>
          <a:ext cx="7620" cy="20497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129540</xdr:colOff>
      <xdr:row>110</xdr:row>
      <xdr:rowOff>167640</xdr:rowOff>
    </xdr:from>
    <xdr:to>
      <xdr:col>16</xdr:col>
      <xdr:colOff>304800</xdr:colOff>
      <xdr:row>112</xdr:row>
      <xdr:rowOff>0</xdr:rowOff>
    </xdr:to>
    <xdr:sp macro="" textlink="">
      <xdr:nvSpPr>
        <xdr:cNvPr id="250" name="Multiplication Sign 249">
          <a:extLst>
            <a:ext uri="{FF2B5EF4-FFF2-40B4-BE49-F238E27FC236}">
              <a16:creationId xmlns:a16="http://schemas.microsoft.com/office/drawing/2014/main" id="{4F1465E9-7BAA-424E-AA3E-F197F6E6EC6C}"/>
            </a:ext>
          </a:extLst>
        </xdr:cNvPr>
        <xdr:cNvSpPr/>
      </xdr:nvSpPr>
      <xdr:spPr>
        <a:xfrm>
          <a:off x="9883140" y="20284440"/>
          <a:ext cx="175260" cy="198120"/>
        </a:xfrm>
        <a:prstGeom prst="mathMultiply">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396240</xdr:colOff>
      <xdr:row>110</xdr:row>
      <xdr:rowOff>167640</xdr:rowOff>
    </xdr:from>
    <xdr:to>
      <xdr:col>16</xdr:col>
      <xdr:colOff>571500</xdr:colOff>
      <xdr:row>112</xdr:row>
      <xdr:rowOff>0</xdr:rowOff>
    </xdr:to>
    <xdr:sp macro="" textlink="">
      <xdr:nvSpPr>
        <xdr:cNvPr id="251" name="Multiplication Sign 250">
          <a:extLst>
            <a:ext uri="{FF2B5EF4-FFF2-40B4-BE49-F238E27FC236}">
              <a16:creationId xmlns:a16="http://schemas.microsoft.com/office/drawing/2014/main" id="{D30CAD9B-288C-460E-9275-9020B53360DA}"/>
            </a:ext>
          </a:extLst>
        </xdr:cNvPr>
        <xdr:cNvSpPr/>
      </xdr:nvSpPr>
      <xdr:spPr>
        <a:xfrm>
          <a:off x="10149840" y="20284440"/>
          <a:ext cx="175260" cy="198120"/>
        </a:xfrm>
        <a:prstGeom prst="mathMultiply">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312420</xdr:colOff>
      <xdr:row>109</xdr:row>
      <xdr:rowOff>137160</xdr:rowOff>
    </xdr:from>
    <xdr:to>
      <xdr:col>17</xdr:col>
      <xdr:colOff>487680</xdr:colOff>
      <xdr:row>110</xdr:row>
      <xdr:rowOff>152400</xdr:rowOff>
    </xdr:to>
    <xdr:sp macro="" textlink="">
      <xdr:nvSpPr>
        <xdr:cNvPr id="252" name="Multiplication Sign 251">
          <a:extLst>
            <a:ext uri="{FF2B5EF4-FFF2-40B4-BE49-F238E27FC236}">
              <a16:creationId xmlns:a16="http://schemas.microsoft.com/office/drawing/2014/main" id="{F3FA51C3-E61E-4145-9235-C882DA156266}"/>
            </a:ext>
          </a:extLst>
        </xdr:cNvPr>
        <xdr:cNvSpPr/>
      </xdr:nvSpPr>
      <xdr:spPr>
        <a:xfrm>
          <a:off x="10675620" y="20071080"/>
          <a:ext cx="175260" cy="198120"/>
        </a:xfrm>
        <a:prstGeom prst="mathMultiply">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114300</xdr:colOff>
      <xdr:row>110</xdr:row>
      <xdr:rowOff>137160</xdr:rowOff>
    </xdr:from>
    <xdr:to>
      <xdr:col>17</xdr:col>
      <xdr:colOff>289560</xdr:colOff>
      <xdr:row>111</xdr:row>
      <xdr:rowOff>152400</xdr:rowOff>
    </xdr:to>
    <xdr:sp macro="" textlink="">
      <xdr:nvSpPr>
        <xdr:cNvPr id="253" name="Multiplication Sign 252">
          <a:extLst>
            <a:ext uri="{FF2B5EF4-FFF2-40B4-BE49-F238E27FC236}">
              <a16:creationId xmlns:a16="http://schemas.microsoft.com/office/drawing/2014/main" id="{0569EE9D-61C4-42CF-88D0-9648AA7A4222}"/>
            </a:ext>
          </a:extLst>
        </xdr:cNvPr>
        <xdr:cNvSpPr/>
      </xdr:nvSpPr>
      <xdr:spPr>
        <a:xfrm>
          <a:off x="10477500" y="20253960"/>
          <a:ext cx="175260" cy="198120"/>
        </a:xfrm>
        <a:prstGeom prst="mathMultiply">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495300</xdr:colOff>
      <xdr:row>110</xdr:row>
      <xdr:rowOff>45720</xdr:rowOff>
    </xdr:from>
    <xdr:to>
      <xdr:col>16</xdr:col>
      <xdr:colOff>60960</xdr:colOff>
      <xdr:row>111</xdr:row>
      <xdr:rowOff>60960</xdr:rowOff>
    </xdr:to>
    <xdr:sp macro="" textlink="">
      <xdr:nvSpPr>
        <xdr:cNvPr id="254" name="Multiplication Sign 253">
          <a:extLst>
            <a:ext uri="{FF2B5EF4-FFF2-40B4-BE49-F238E27FC236}">
              <a16:creationId xmlns:a16="http://schemas.microsoft.com/office/drawing/2014/main" id="{E0FED02C-8323-40D0-B8F9-EB32CA96AD18}"/>
            </a:ext>
          </a:extLst>
        </xdr:cNvPr>
        <xdr:cNvSpPr/>
      </xdr:nvSpPr>
      <xdr:spPr>
        <a:xfrm>
          <a:off x="9639300" y="20162520"/>
          <a:ext cx="175260" cy="198120"/>
        </a:xfrm>
        <a:prstGeom prst="mathMultiply">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137160</xdr:colOff>
      <xdr:row>108</xdr:row>
      <xdr:rowOff>152400</xdr:rowOff>
    </xdr:from>
    <xdr:to>
      <xdr:col>16</xdr:col>
      <xdr:colOff>312420</xdr:colOff>
      <xdr:row>109</xdr:row>
      <xdr:rowOff>167640</xdr:rowOff>
    </xdr:to>
    <xdr:sp macro="" textlink="">
      <xdr:nvSpPr>
        <xdr:cNvPr id="255" name="Multiplication Sign 254">
          <a:extLst>
            <a:ext uri="{FF2B5EF4-FFF2-40B4-BE49-F238E27FC236}">
              <a16:creationId xmlns:a16="http://schemas.microsoft.com/office/drawing/2014/main" id="{44452618-9852-42C0-B82F-B45CF32BF4C7}"/>
            </a:ext>
          </a:extLst>
        </xdr:cNvPr>
        <xdr:cNvSpPr/>
      </xdr:nvSpPr>
      <xdr:spPr>
        <a:xfrm>
          <a:off x="3185160" y="19903440"/>
          <a:ext cx="175260" cy="198120"/>
        </a:xfrm>
        <a:prstGeom prst="mathMultiply">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533400</xdr:colOff>
      <xdr:row>108</xdr:row>
      <xdr:rowOff>152400</xdr:rowOff>
    </xdr:from>
    <xdr:to>
      <xdr:col>17</xdr:col>
      <xdr:colOff>99060</xdr:colOff>
      <xdr:row>109</xdr:row>
      <xdr:rowOff>167640</xdr:rowOff>
    </xdr:to>
    <xdr:sp macro="" textlink="">
      <xdr:nvSpPr>
        <xdr:cNvPr id="256" name="Multiplication Sign 255">
          <a:extLst>
            <a:ext uri="{FF2B5EF4-FFF2-40B4-BE49-F238E27FC236}">
              <a16:creationId xmlns:a16="http://schemas.microsoft.com/office/drawing/2014/main" id="{AC3CEA8A-46D4-4818-92C4-6D93B8D00917}"/>
            </a:ext>
          </a:extLst>
        </xdr:cNvPr>
        <xdr:cNvSpPr/>
      </xdr:nvSpPr>
      <xdr:spPr>
        <a:xfrm>
          <a:off x="3581400" y="19903440"/>
          <a:ext cx="175260" cy="198120"/>
        </a:xfrm>
        <a:prstGeom prst="mathMultiply">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533400</xdr:colOff>
      <xdr:row>104</xdr:row>
      <xdr:rowOff>121920</xdr:rowOff>
    </xdr:from>
    <xdr:to>
      <xdr:col>16</xdr:col>
      <xdr:colOff>152400</xdr:colOff>
      <xdr:row>104</xdr:row>
      <xdr:rowOff>167639</xdr:rowOff>
    </xdr:to>
    <xdr:sp macro="" textlink="">
      <xdr:nvSpPr>
        <xdr:cNvPr id="257" name="Minus Sign 256">
          <a:extLst>
            <a:ext uri="{FF2B5EF4-FFF2-40B4-BE49-F238E27FC236}">
              <a16:creationId xmlns:a16="http://schemas.microsoft.com/office/drawing/2014/main" id="{DD521C0B-D28C-4AC1-9B5E-2BB4120BEC72}"/>
            </a:ext>
          </a:extLst>
        </xdr:cNvPr>
        <xdr:cNvSpPr/>
      </xdr:nvSpPr>
      <xdr:spPr>
        <a:xfrm>
          <a:off x="2971800" y="1914144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243840</xdr:colOff>
      <xdr:row>105</xdr:row>
      <xdr:rowOff>114300</xdr:rowOff>
    </xdr:from>
    <xdr:to>
      <xdr:col>15</xdr:col>
      <xdr:colOff>472440</xdr:colOff>
      <xdr:row>105</xdr:row>
      <xdr:rowOff>160019</xdr:rowOff>
    </xdr:to>
    <xdr:sp macro="" textlink="">
      <xdr:nvSpPr>
        <xdr:cNvPr id="258" name="Minus Sign 257">
          <a:extLst>
            <a:ext uri="{FF2B5EF4-FFF2-40B4-BE49-F238E27FC236}">
              <a16:creationId xmlns:a16="http://schemas.microsoft.com/office/drawing/2014/main" id="{987963DF-5E8C-4A4E-8D56-22B9F96D5730}"/>
            </a:ext>
          </a:extLst>
        </xdr:cNvPr>
        <xdr:cNvSpPr/>
      </xdr:nvSpPr>
      <xdr:spPr>
        <a:xfrm>
          <a:off x="9387840" y="1931670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22860</xdr:colOff>
      <xdr:row>104</xdr:row>
      <xdr:rowOff>106680</xdr:rowOff>
    </xdr:from>
    <xdr:to>
      <xdr:col>17</xdr:col>
      <xdr:colOff>251460</xdr:colOff>
      <xdr:row>104</xdr:row>
      <xdr:rowOff>152399</xdr:rowOff>
    </xdr:to>
    <xdr:sp macro="" textlink="">
      <xdr:nvSpPr>
        <xdr:cNvPr id="259" name="Minus Sign 258">
          <a:extLst>
            <a:ext uri="{FF2B5EF4-FFF2-40B4-BE49-F238E27FC236}">
              <a16:creationId xmlns:a16="http://schemas.microsoft.com/office/drawing/2014/main" id="{B61ED1C4-54E9-4F85-91F9-348ACEA07ECF}"/>
            </a:ext>
          </a:extLst>
        </xdr:cNvPr>
        <xdr:cNvSpPr/>
      </xdr:nvSpPr>
      <xdr:spPr>
        <a:xfrm>
          <a:off x="3680460" y="1912620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83820</xdr:colOff>
      <xdr:row>107</xdr:row>
      <xdr:rowOff>30480</xdr:rowOff>
    </xdr:from>
    <xdr:to>
      <xdr:col>16</xdr:col>
      <xdr:colOff>312420</xdr:colOff>
      <xdr:row>107</xdr:row>
      <xdr:rowOff>76199</xdr:rowOff>
    </xdr:to>
    <xdr:sp macro="" textlink="">
      <xdr:nvSpPr>
        <xdr:cNvPr id="260" name="Minus Sign 259">
          <a:extLst>
            <a:ext uri="{FF2B5EF4-FFF2-40B4-BE49-F238E27FC236}">
              <a16:creationId xmlns:a16="http://schemas.microsoft.com/office/drawing/2014/main" id="{9EA404D4-9FA3-416B-90B7-AE2793D2A65A}"/>
            </a:ext>
          </a:extLst>
        </xdr:cNvPr>
        <xdr:cNvSpPr/>
      </xdr:nvSpPr>
      <xdr:spPr>
        <a:xfrm>
          <a:off x="9837420" y="1959864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434340</xdr:colOff>
      <xdr:row>106</xdr:row>
      <xdr:rowOff>68580</xdr:rowOff>
    </xdr:from>
    <xdr:to>
      <xdr:col>16</xdr:col>
      <xdr:colOff>53340</xdr:colOff>
      <xdr:row>106</xdr:row>
      <xdr:rowOff>114299</xdr:rowOff>
    </xdr:to>
    <xdr:sp macro="" textlink="">
      <xdr:nvSpPr>
        <xdr:cNvPr id="261" name="Minus Sign 260">
          <a:extLst>
            <a:ext uri="{FF2B5EF4-FFF2-40B4-BE49-F238E27FC236}">
              <a16:creationId xmlns:a16="http://schemas.microsoft.com/office/drawing/2014/main" id="{DC10AF4C-B644-4EAE-8E61-1F067F491C90}"/>
            </a:ext>
          </a:extLst>
        </xdr:cNvPr>
        <xdr:cNvSpPr/>
      </xdr:nvSpPr>
      <xdr:spPr>
        <a:xfrm>
          <a:off x="9578340" y="1945386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342900</xdr:colOff>
      <xdr:row>105</xdr:row>
      <xdr:rowOff>38100</xdr:rowOff>
    </xdr:from>
    <xdr:to>
      <xdr:col>15</xdr:col>
      <xdr:colOff>571500</xdr:colOff>
      <xdr:row>105</xdr:row>
      <xdr:rowOff>83819</xdr:rowOff>
    </xdr:to>
    <xdr:sp macro="" textlink="">
      <xdr:nvSpPr>
        <xdr:cNvPr id="262" name="Minus Sign 261">
          <a:extLst>
            <a:ext uri="{FF2B5EF4-FFF2-40B4-BE49-F238E27FC236}">
              <a16:creationId xmlns:a16="http://schemas.microsoft.com/office/drawing/2014/main" id="{711A26FD-3BE6-4CD3-AD80-AE5A15F5312D}"/>
            </a:ext>
          </a:extLst>
        </xdr:cNvPr>
        <xdr:cNvSpPr/>
      </xdr:nvSpPr>
      <xdr:spPr>
        <a:xfrm>
          <a:off x="9486900" y="1924050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274320</xdr:colOff>
      <xdr:row>105</xdr:row>
      <xdr:rowOff>15240</xdr:rowOff>
    </xdr:from>
    <xdr:to>
      <xdr:col>17</xdr:col>
      <xdr:colOff>502920</xdr:colOff>
      <xdr:row>105</xdr:row>
      <xdr:rowOff>60959</xdr:rowOff>
    </xdr:to>
    <xdr:sp macro="" textlink="">
      <xdr:nvSpPr>
        <xdr:cNvPr id="263" name="Minus Sign 262">
          <a:extLst>
            <a:ext uri="{FF2B5EF4-FFF2-40B4-BE49-F238E27FC236}">
              <a16:creationId xmlns:a16="http://schemas.microsoft.com/office/drawing/2014/main" id="{43B0F3FA-125A-4007-AB31-9A8323A96B34}"/>
            </a:ext>
          </a:extLst>
        </xdr:cNvPr>
        <xdr:cNvSpPr/>
      </xdr:nvSpPr>
      <xdr:spPr>
        <a:xfrm>
          <a:off x="10637520" y="1921764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304800</xdr:colOff>
      <xdr:row>106</xdr:row>
      <xdr:rowOff>160020</xdr:rowOff>
    </xdr:from>
    <xdr:to>
      <xdr:col>17</xdr:col>
      <xdr:colOff>533400</xdr:colOff>
      <xdr:row>107</xdr:row>
      <xdr:rowOff>22859</xdr:rowOff>
    </xdr:to>
    <xdr:sp macro="" textlink="">
      <xdr:nvSpPr>
        <xdr:cNvPr id="264" name="Minus Sign 263">
          <a:extLst>
            <a:ext uri="{FF2B5EF4-FFF2-40B4-BE49-F238E27FC236}">
              <a16:creationId xmlns:a16="http://schemas.microsoft.com/office/drawing/2014/main" id="{78936C1D-99AF-4103-93DD-76168E179EB1}"/>
            </a:ext>
          </a:extLst>
        </xdr:cNvPr>
        <xdr:cNvSpPr/>
      </xdr:nvSpPr>
      <xdr:spPr>
        <a:xfrm>
          <a:off x="10668000" y="1954530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335280</xdr:colOff>
      <xdr:row>107</xdr:row>
      <xdr:rowOff>76200</xdr:rowOff>
    </xdr:from>
    <xdr:to>
      <xdr:col>16</xdr:col>
      <xdr:colOff>563880</xdr:colOff>
      <xdr:row>107</xdr:row>
      <xdr:rowOff>121919</xdr:rowOff>
    </xdr:to>
    <xdr:sp macro="" textlink="">
      <xdr:nvSpPr>
        <xdr:cNvPr id="265" name="Minus Sign 264">
          <a:extLst>
            <a:ext uri="{FF2B5EF4-FFF2-40B4-BE49-F238E27FC236}">
              <a16:creationId xmlns:a16="http://schemas.microsoft.com/office/drawing/2014/main" id="{FFCC0523-6B32-4194-929A-0966CA03A0FA}"/>
            </a:ext>
          </a:extLst>
        </xdr:cNvPr>
        <xdr:cNvSpPr/>
      </xdr:nvSpPr>
      <xdr:spPr>
        <a:xfrm>
          <a:off x="10088880" y="1964436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342900</xdr:colOff>
      <xdr:row>106</xdr:row>
      <xdr:rowOff>30480</xdr:rowOff>
    </xdr:from>
    <xdr:to>
      <xdr:col>17</xdr:col>
      <xdr:colOff>571500</xdr:colOff>
      <xdr:row>106</xdr:row>
      <xdr:rowOff>76199</xdr:rowOff>
    </xdr:to>
    <xdr:sp macro="" textlink="">
      <xdr:nvSpPr>
        <xdr:cNvPr id="266" name="Minus Sign 265">
          <a:extLst>
            <a:ext uri="{FF2B5EF4-FFF2-40B4-BE49-F238E27FC236}">
              <a16:creationId xmlns:a16="http://schemas.microsoft.com/office/drawing/2014/main" id="{A9096623-22BD-4197-BB51-5E3439FDBDB7}"/>
            </a:ext>
          </a:extLst>
        </xdr:cNvPr>
        <xdr:cNvSpPr/>
      </xdr:nvSpPr>
      <xdr:spPr>
        <a:xfrm>
          <a:off x="10706100" y="1941576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53340</xdr:colOff>
      <xdr:row>107</xdr:row>
      <xdr:rowOff>83820</xdr:rowOff>
    </xdr:from>
    <xdr:to>
      <xdr:col>17</xdr:col>
      <xdr:colOff>281940</xdr:colOff>
      <xdr:row>107</xdr:row>
      <xdr:rowOff>129539</xdr:rowOff>
    </xdr:to>
    <xdr:sp macro="" textlink="">
      <xdr:nvSpPr>
        <xdr:cNvPr id="267" name="Minus Sign 266">
          <a:extLst>
            <a:ext uri="{FF2B5EF4-FFF2-40B4-BE49-F238E27FC236}">
              <a16:creationId xmlns:a16="http://schemas.microsoft.com/office/drawing/2014/main" id="{172B50CD-7B7B-4D4B-B0B3-51171E8696A2}"/>
            </a:ext>
          </a:extLst>
        </xdr:cNvPr>
        <xdr:cNvSpPr/>
      </xdr:nvSpPr>
      <xdr:spPr>
        <a:xfrm>
          <a:off x="10416540" y="1965198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297180</xdr:colOff>
      <xdr:row>104</xdr:row>
      <xdr:rowOff>60960</xdr:rowOff>
    </xdr:from>
    <xdr:to>
      <xdr:col>16</xdr:col>
      <xdr:colOff>525780</xdr:colOff>
      <xdr:row>104</xdr:row>
      <xdr:rowOff>106679</xdr:rowOff>
    </xdr:to>
    <xdr:sp macro="" textlink="">
      <xdr:nvSpPr>
        <xdr:cNvPr id="268" name="Minus Sign 267">
          <a:extLst>
            <a:ext uri="{FF2B5EF4-FFF2-40B4-BE49-F238E27FC236}">
              <a16:creationId xmlns:a16="http://schemas.microsoft.com/office/drawing/2014/main" id="{CC27B5A3-3E3D-4DDF-84CB-B32B05743DF7}"/>
            </a:ext>
          </a:extLst>
        </xdr:cNvPr>
        <xdr:cNvSpPr/>
      </xdr:nvSpPr>
      <xdr:spPr>
        <a:xfrm>
          <a:off x="3345180" y="1908048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358140</xdr:colOff>
      <xdr:row>105</xdr:row>
      <xdr:rowOff>68580</xdr:rowOff>
    </xdr:from>
    <xdr:to>
      <xdr:col>17</xdr:col>
      <xdr:colOff>586740</xdr:colOff>
      <xdr:row>105</xdr:row>
      <xdr:rowOff>114299</xdr:rowOff>
    </xdr:to>
    <xdr:sp macro="" textlink="">
      <xdr:nvSpPr>
        <xdr:cNvPr id="269" name="Minus Sign 268">
          <a:extLst>
            <a:ext uri="{FF2B5EF4-FFF2-40B4-BE49-F238E27FC236}">
              <a16:creationId xmlns:a16="http://schemas.microsoft.com/office/drawing/2014/main" id="{6DD387DB-0293-4AA1-A7EA-FCABFD0AD923}"/>
            </a:ext>
          </a:extLst>
        </xdr:cNvPr>
        <xdr:cNvSpPr/>
      </xdr:nvSpPr>
      <xdr:spPr>
        <a:xfrm>
          <a:off x="4015740" y="1927098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419100</xdr:colOff>
      <xdr:row>111</xdr:row>
      <xdr:rowOff>175260</xdr:rowOff>
    </xdr:from>
    <xdr:to>
      <xdr:col>18</xdr:col>
      <xdr:colOff>586740</xdr:colOff>
      <xdr:row>112</xdr:row>
      <xdr:rowOff>0</xdr:rowOff>
    </xdr:to>
    <xdr:cxnSp macro="">
      <xdr:nvCxnSpPr>
        <xdr:cNvPr id="270" name="Straight Arrow Connector 269">
          <a:extLst>
            <a:ext uri="{FF2B5EF4-FFF2-40B4-BE49-F238E27FC236}">
              <a16:creationId xmlns:a16="http://schemas.microsoft.com/office/drawing/2014/main" id="{67EAAC0F-3AFE-436D-98FE-5513C9D52074}"/>
            </a:ext>
          </a:extLst>
        </xdr:cNvPr>
        <xdr:cNvCxnSpPr/>
      </xdr:nvCxnSpPr>
      <xdr:spPr>
        <a:xfrm>
          <a:off x="2247900" y="20474940"/>
          <a:ext cx="2606040" cy="76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472440</xdr:colOff>
      <xdr:row>100</xdr:row>
      <xdr:rowOff>137160</xdr:rowOff>
    </xdr:from>
    <xdr:to>
      <xdr:col>14</xdr:col>
      <xdr:colOff>480060</xdr:colOff>
      <xdr:row>111</xdr:row>
      <xdr:rowOff>175260</xdr:rowOff>
    </xdr:to>
    <xdr:cxnSp macro="">
      <xdr:nvCxnSpPr>
        <xdr:cNvPr id="271" name="Straight Arrow Connector 270">
          <a:extLst>
            <a:ext uri="{FF2B5EF4-FFF2-40B4-BE49-F238E27FC236}">
              <a16:creationId xmlns:a16="http://schemas.microsoft.com/office/drawing/2014/main" id="{13D419A7-1E19-4457-B42F-13A34BF5A2C2}"/>
            </a:ext>
          </a:extLst>
        </xdr:cNvPr>
        <xdr:cNvCxnSpPr/>
      </xdr:nvCxnSpPr>
      <xdr:spPr>
        <a:xfrm flipV="1">
          <a:off x="2301240" y="18425160"/>
          <a:ext cx="7620" cy="20497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563880</xdr:colOff>
      <xdr:row>107</xdr:row>
      <xdr:rowOff>160020</xdr:rowOff>
    </xdr:from>
    <xdr:to>
      <xdr:col>18</xdr:col>
      <xdr:colOff>464820</xdr:colOff>
      <xdr:row>108</xdr:row>
      <xdr:rowOff>114300</xdr:rowOff>
    </xdr:to>
    <xdr:sp macro="" textlink="">
      <xdr:nvSpPr>
        <xdr:cNvPr id="274" name="Flowchart: Data 273">
          <a:extLst>
            <a:ext uri="{FF2B5EF4-FFF2-40B4-BE49-F238E27FC236}">
              <a16:creationId xmlns:a16="http://schemas.microsoft.com/office/drawing/2014/main" id="{C44A21CA-50CE-4C1E-AE9B-AEFA4A33AD2C}"/>
            </a:ext>
          </a:extLst>
        </xdr:cNvPr>
        <xdr:cNvSpPr/>
      </xdr:nvSpPr>
      <xdr:spPr>
        <a:xfrm>
          <a:off x="9098280" y="19728180"/>
          <a:ext cx="2339340" cy="137160"/>
        </a:xfrm>
        <a:prstGeom prst="flowChartInputOutpu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472440</xdr:colOff>
      <xdr:row>102</xdr:row>
      <xdr:rowOff>144780</xdr:rowOff>
    </xdr:from>
    <xdr:to>
      <xdr:col>17</xdr:col>
      <xdr:colOff>335280</xdr:colOff>
      <xdr:row>111</xdr:row>
      <xdr:rowOff>167640</xdr:rowOff>
    </xdr:to>
    <xdr:cxnSp macro="">
      <xdr:nvCxnSpPr>
        <xdr:cNvPr id="275" name="Straight Arrow Connector 274">
          <a:extLst>
            <a:ext uri="{FF2B5EF4-FFF2-40B4-BE49-F238E27FC236}">
              <a16:creationId xmlns:a16="http://schemas.microsoft.com/office/drawing/2014/main" id="{F4A7637B-F964-4ADE-B9F7-D3C447F3AED3}"/>
            </a:ext>
          </a:extLst>
        </xdr:cNvPr>
        <xdr:cNvCxnSpPr/>
      </xdr:nvCxnSpPr>
      <xdr:spPr>
        <a:xfrm flipV="1">
          <a:off x="9006840" y="18798540"/>
          <a:ext cx="1691640" cy="1668780"/>
        </a:xfrm>
        <a:prstGeom prst="straightConnector1">
          <a:avLst/>
        </a:prstGeom>
        <a:ln>
          <a:prstDash val="lg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53340</xdr:colOff>
      <xdr:row>230</xdr:row>
      <xdr:rowOff>74288</xdr:rowOff>
    </xdr:from>
    <xdr:to>
      <xdr:col>11</xdr:col>
      <xdr:colOff>30480</xdr:colOff>
      <xdr:row>247</xdr:row>
      <xdr:rowOff>68579</xdr:rowOff>
    </xdr:to>
    <xdr:pic>
      <xdr:nvPicPr>
        <xdr:cNvPr id="245" name="Picture 244">
          <a:extLst>
            <a:ext uri="{FF2B5EF4-FFF2-40B4-BE49-F238E27FC236}">
              <a16:creationId xmlns:a16="http://schemas.microsoft.com/office/drawing/2014/main" id="{6633CA6F-4281-472C-A0C8-A94E04D357E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2940" y="36284528"/>
          <a:ext cx="6073140" cy="3103251"/>
        </a:xfrm>
        <a:prstGeom prst="rect">
          <a:avLst/>
        </a:prstGeom>
        <a:noFill/>
        <a:ln>
          <a:solidFill>
            <a:srgbClr val="FF0000"/>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38100</xdr:colOff>
      <xdr:row>249</xdr:row>
      <xdr:rowOff>83820</xdr:rowOff>
    </xdr:from>
    <xdr:to>
      <xdr:col>11</xdr:col>
      <xdr:colOff>15240</xdr:colOff>
      <xdr:row>268</xdr:row>
      <xdr:rowOff>152400</xdr:rowOff>
    </xdr:to>
    <xdr:pic>
      <xdr:nvPicPr>
        <xdr:cNvPr id="246" name="Picture 245">
          <a:extLst>
            <a:ext uri="{FF2B5EF4-FFF2-40B4-BE49-F238E27FC236}">
              <a16:creationId xmlns:a16="http://schemas.microsoft.com/office/drawing/2014/main" id="{C3202EA8-1D5F-43C4-BEE9-E64126762EC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47700" y="39768780"/>
          <a:ext cx="6073140" cy="3543300"/>
        </a:xfrm>
        <a:prstGeom prst="rect">
          <a:avLst/>
        </a:prstGeom>
        <a:noFill/>
        <a:ln>
          <a:solidFill>
            <a:srgbClr val="FF0000"/>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266700</xdr:colOff>
      <xdr:row>249</xdr:row>
      <xdr:rowOff>76200</xdr:rowOff>
    </xdr:from>
    <xdr:to>
      <xdr:col>20</xdr:col>
      <xdr:colOff>266700</xdr:colOff>
      <xdr:row>260</xdr:row>
      <xdr:rowOff>83820</xdr:rowOff>
    </xdr:to>
    <xdr:pic>
      <xdr:nvPicPr>
        <xdr:cNvPr id="249" name="Picture 248">
          <a:extLst>
            <a:ext uri="{FF2B5EF4-FFF2-40B4-BE49-F238E27FC236}">
              <a16:creationId xmlns:a16="http://schemas.microsoft.com/office/drawing/2014/main" id="{80F74A95-ED00-4BEA-A9F9-3F3FD688707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972300" y="39761160"/>
          <a:ext cx="5486400" cy="2019300"/>
        </a:xfrm>
        <a:prstGeom prst="rect">
          <a:avLst/>
        </a:prstGeom>
        <a:noFill/>
        <a:ln>
          <a:solidFill>
            <a:srgbClr val="FF0000"/>
          </a:solid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365760</xdr:colOff>
      <xdr:row>134</xdr:row>
      <xdr:rowOff>160020</xdr:rowOff>
    </xdr:from>
    <xdr:to>
      <xdr:col>7</xdr:col>
      <xdr:colOff>556260</xdr:colOff>
      <xdr:row>135</xdr:row>
      <xdr:rowOff>7620</xdr:rowOff>
    </xdr:to>
    <xdr:cxnSp macro="">
      <xdr:nvCxnSpPr>
        <xdr:cNvPr id="5" name="Straight Arrow Connector 4">
          <a:extLst>
            <a:ext uri="{FF2B5EF4-FFF2-40B4-BE49-F238E27FC236}">
              <a16:creationId xmlns:a16="http://schemas.microsoft.com/office/drawing/2014/main" id="{64C7446D-DCBD-404C-998F-2712F0A6B3EB}"/>
            </a:ext>
          </a:extLst>
        </xdr:cNvPr>
        <xdr:cNvCxnSpPr/>
      </xdr:nvCxnSpPr>
      <xdr:spPr>
        <a:xfrm flipV="1">
          <a:off x="1584960" y="24665940"/>
          <a:ext cx="3238500" cy="3048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281940</xdr:colOff>
      <xdr:row>134</xdr:row>
      <xdr:rowOff>160020</xdr:rowOff>
    </xdr:from>
    <xdr:to>
      <xdr:col>3</xdr:col>
      <xdr:colOff>327659</xdr:colOff>
      <xdr:row>135</xdr:row>
      <xdr:rowOff>22859</xdr:rowOff>
    </xdr:to>
    <xdr:sp macro="" textlink="">
      <xdr:nvSpPr>
        <xdr:cNvPr id="38" name="Oval 37">
          <a:extLst>
            <a:ext uri="{FF2B5EF4-FFF2-40B4-BE49-F238E27FC236}">
              <a16:creationId xmlns:a16="http://schemas.microsoft.com/office/drawing/2014/main" id="{E33870FB-8B95-4865-820B-77ED228E3E0F}"/>
            </a:ext>
          </a:extLst>
        </xdr:cNvPr>
        <xdr:cNvSpPr/>
      </xdr:nvSpPr>
      <xdr:spPr>
        <a:xfrm>
          <a:off x="2110740" y="24665940"/>
          <a:ext cx="45719" cy="4571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487680</xdr:colOff>
      <xdr:row>134</xdr:row>
      <xdr:rowOff>152400</xdr:rowOff>
    </xdr:from>
    <xdr:to>
      <xdr:col>3</xdr:col>
      <xdr:colOff>533399</xdr:colOff>
      <xdr:row>135</xdr:row>
      <xdr:rowOff>15239</xdr:rowOff>
    </xdr:to>
    <xdr:sp macro="" textlink="">
      <xdr:nvSpPr>
        <xdr:cNvPr id="272" name="Oval 271">
          <a:extLst>
            <a:ext uri="{FF2B5EF4-FFF2-40B4-BE49-F238E27FC236}">
              <a16:creationId xmlns:a16="http://schemas.microsoft.com/office/drawing/2014/main" id="{EECBB19B-CA77-41DF-8D8B-7FCF4BF6CCFA}"/>
            </a:ext>
          </a:extLst>
        </xdr:cNvPr>
        <xdr:cNvSpPr/>
      </xdr:nvSpPr>
      <xdr:spPr>
        <a:xfrm>
          <a:off x="2316480" y="24658320"/>
          <a:ext cx="45719" cy="4571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121920</xdr:colOff>
      <xdr:row>134</xdr:row>
      <xdr:rowOff>167640</xdr:rowOff>
    </xdr:from>
    <xdr:to>
      <xdr:col>4</xdr:col>
      <xdr:colOff>167639</xdr:colOff>
      <xdr:row>135</xdr:row>
      <xdr:rowOff>30479</xdr:rowOff>
    </xdr:to>
    <xdr:sp macro="" textlink="">
      <xdr:nvSpPr>
        <xdr:cNvPr id="273" name="Oval 272">
          <a:extLst>
            <a:ext uri="{FF2B5EF4-FFF2-40B4-BE49-F238E27FC236}">
              <a16:creationId xmlns:a16="http://schemas.microsoft.com/office/drawing/2014/main" id="{A6EE5B45-BB84-4B14-9C40-A960CFF1778A}"/>
            </a:ext>
          </a:extLst>
        </xdr:cNvPr>
        <xdr:cNvSpPr/>
      </xdr:nvSpPr>
      <xdr:spPr>
        <a:xfrm>
          <a:off x="2560320" y="24673560"/>
          <a:ext cx="45719" cy="4571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236220</xdr:colOff>
      <xdr:row>134</xdr:row>
      <xdr:rowOff>144780</xdr:rowOff>
    </xdr:from>
    <xdr:to>
      <xdr:col>5</xdr:col>
      <xdr:colOff>281939</xdr:colOff>
      <xdr:row>135</xdr:row>
      <xdr:rowOff>7619</xdr:rowOff>
    </xdr:to>
    <xdr:sp macro="" textlink="">
      <xdr:nvSpPr>
        <xdr:cNvPr id="276" name="Oval 275">
          <a:extLst>
            <a:ext uri="{FF2B5EF4-FFF2-40B4-BE49-F238E27FC236}">
              <a16:creationId xmlns:a16="http://schemas.microsoft.com/office/drawing/2014/main" id="{FB0D8D0A-0D60-4E14-A823-C99F34C9E2F2}"/>
            </a:ext>
          </a:extLst>
        </xdr:cNvPr>
        <xdr:cNvSpPr/>
      </xdr:nvSpPr>
      <xdr:spPr>
        <a:xfrm>
          <a:off x="3284220" y="24650700"/>
          <a:ext cx="45719" cy="4571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487680</xdr:colOff>
      <xdr:row>134</xdr:row>
      <xdr:rowOff>137160</xdr:rowOff>
    </xdr:from>
    <xdr:to>
      <xdr:col>4</xdr:col>
      <xdr:colOff>533399</xdr:colOff>
      <xdr:row>134</xdr:row>
      <xdr:rowOff>182879</xdr:rowOff>
    </xdr:to>
    <xdr:sp macro="" textlink="">
      <xdr:nvSpPr>
        <xdr:cNvPr id="277" name="Oval 276">
          <a:extLst>
            <a:ext uri="{FF2B5EF4-FFF2-40B4-BE49-F238E27FC236}">
              <a16:creationId xmlns:a16="http://schemas.microsoft.com/office/drawing/2014/main" id="{E8E7F346-396A-4F9E-9370-50638FA94235}"/>
            </a:ext>
          </a:extLst>
        </xdr:cNvPr>
        <xdr:cNvSpPr/>
      </xdr:nvSpPr>
      <xdr:spPr>
        <a:xfrm>
          <a:off x="2926080" y="24643080"/>
          <a:ext cx="45719" cy="4571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518160</xdr:colOff>
      <xdr:row>134</xdr:row>
      <xdr:rowOff>137160</xdr:rowOff>
    </xdr:from>
    <xdr:to>
      <xdr:col>5</xdr:col>
      <xdr:colOff>563879</xdr:colOff>
      <xdr:row>134</xdr:row>
      <xdr:rowOff>182879</xdr:rowOff>
    </xdr:to>
    <xdr:sp macro="" textlink="">
      <xdr:nvSpPr>
        <xdr:cNvPr id="278" name="Oval 277">
          <a:extLst>
            <a:ext uri="{FF2B5EF4-FFF2-40B4-BE49-F238E27FC236}">
              <a16:creationId xmlns:a16="http://schemas.microsoft.com/office/drawing/2014/main" id="{6BE11E65-1425-4EF0-94CD-BEAA85C8610B}"/>
            </a:ext>
          </a:extLst>
        </xdr:cNvPr>
        <xdr:cNvSpPr/>
      </xdr:nvSpPr>
      <xdr:spPr>
        <a:xfrm>
          <a:off x="3566160" y="24643080"/>
          <a:ext cx="45719" cy="4571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251460</xdr:colOff>
      <xdr:row>134</xdr:row>
      <xdr:rowOff>160020</xdr:rowOff>
    </xdr:from>
    <xdr:to>
      <xdr:col>6</xdr:col>
      <xdr:colOff>297179</xdr:colOff>
      <xdr:row>135</xdr:row>
      <xdr:rowOff>22859</xdr:rowOff>
    </xdr:to>
    <xdr:sp macro="" textlink="">
      <xdr:nvSpPr>
        <xdr:cNvPr id="279" name="Oval 278">
          <a:extLst>
            <a:ext uri="{FF2B5EF4-FFF2-40B4-BE49-F238E27FC236}">
              <a16:creationId xmlns:a16="http://schemas.microsoft.com/office/drawing/2014/main" id="{3E2BB515-B266-4FBA-A813-527326859BA2}"/>
            </a:ext>
          </a:extLst>
        </xdr:cNvPr>
        <xdr:cNvSpPr/>
      </xdr:nvSpPr>
      <xdr:spPr>
        <a:xfrm>
          <a:off x="3909060" y="24665940"/>
          <a:ext cx="45719" cy="4571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579120</xdr:colOff>
      <xdr:row>134</xdr:row>
      <xdr:rowOff>129540</xdr:rowOff>
    </xdr:from>
    <xdr:to>
      <xdr:col>7</xdr:col>
      <xdr:colOff>15239</xdr:colOff>
      <xdr:row>134</xdr:row>
      <xdr:rowOff>175259</xdr:rowOff>
    </xdr:to>
    <xdr:sp macro="" textlink="">
      <xdr:nvSpPr>
        <xdr:cNvPr id="280" name="Oval 279">
          <a:extLst>
            <a:ext uri="{FF2B5EF4-FFF2-40B4-BE49-F238E27FC236}">
              <a16:creationId xmlns:a16="http://schemas.microsoft.com/office/drawing/2014/main" id="{8B0FD657-1321-43B2-A819-FA95B6BF84E8}"/>
            </a:ext>
          </a:extLst>
        </xdr:cNvPr>
        <xdr:cNvSpPr/>
      </xdr:nvSpPr>
      <xdr:spPr>
        <a:xfrm>
          <a:off x="4236720" y="24635460"/>
          <a:ext cx="45719" cy="4571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259080</xdr:colOff>
      <xdr:row>134</xdr:row>
      <xdr:rowOff>160020</xdr:rowOff>
    </xdr:from>
    <xdr:to>
      <xdr:col>7</xdr:col>
      <xdr:colOff>304799</xdr:colOff>
      <xdr:row>135</xdr:row>
      <xdr:rowOff>22859</xdr:rowOff>
    </xdr:to>
    <xdr:sp macro="" textlink="">
      <xdr:nvSpPr>
        <xdr:cNvPr id="281" name="Oval 280">
          <a:extLst>
            <a:ext uri="{FF2B5EF4-FFF2-40B4-BE49-F238E27FC236}">
              <a16:creationId xmlns:a16="http://schemas.microsoft.com/office/drawing/2014/main" id="{4E5B21E4-DCBA-4733-8791-253E802FC441}"/>
            </a:ext>
          </a:extLst>
        </xdr:cNvPr>
        <xdr:cNvSpPr/>
      </xdr:nvSpPr>
      <xdr:spPr>
        <a:xfrm>
          <a:off x="4526280" y="24665940"/>
          <a:ext cx="45719" cy="4571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426720</xdr:colOff>
      <xdr:row>148</xdr:row>
      <xdr:rowOff>175260</xdr:rowOff>
    </xdr:from>
    <xdr:to>
      <xdr:col>8</xdr:col>
      <xdr:colOff>7620</xdr:colOff>
      <xdr:row>149</xdr:row>
      <xdr:rowOff>22860</xdr:rowOff>
    </xdr:to>
    <xdr:cxnSp macro="">
      <xdr:nvCxnSpPr>
        <xdr:cNvPr id="282" name="Straight Arrow Connector 281">
          <a:extLst>
            <a:ext uri="{FF2B5EF4-FFF2-40B4-BE49-F238E27FC236}">
              <a16:creationId xmlns:a16="http://schemas.microsoft.com/office/drawing/2014/main" id="{3E0EE6A0-7590-4947-95A4-89077EF018E9}"/>
            </a:ext>
          </a:extLst>
        </xdr:cNvPr>
        <xdr:cNvCxnSpPr/>
      </xdr:nvCxnSpPr>
      <xdr:spPr>
        <a:xfrm flipV="1">
          <a:off x="1645920" y="27241500"/>
          <a:ext cx="3238500" cy="3048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289560</xdr:colOff>
      <xdr:row>148</xdr:row>
      <xdr:rowOff>167640</xdr:rowOff>
    </xdr:from>
    <xdr:to>
      <xdr:col>5</xdr:col>
      <xdr:colOff>335279</xdr:colOff>
      <xdr:row>149</xdr:row>
      <xdr:rowOff>30479</xdr:rowOff>
    </xdr:to>
    <xdr:sp macro="" textlink="">
      <xdr:nvSpPr>
        <xdr:cNvPr id="283" name="Oval 282">
          <a:extLst>
            <a:ext uri="{FF2B5EF4-FFF2-40B4-BE49-F238E27FC236}">
              <a16:creationId xmlns:a16="http://schemas.microsoft.com/office/drawing/2014/main" id="{A26E60C3-1D3E-4BD0-B3A8-07486D71E85B}"/>
            </a:ext>
          </a:extLst>
        </xdr:cNvPr>
        <xdr:cNvSpPr/>
      </xdr:nvSpPr>
      <xdr:spPr>
        <a:xfrm>
          <a:off x="3337560" y="27233880"/>
          <a:ext cx="45719" cy="4571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320040</xdr:colOff>
      <xdr:row>136</xdr:row>
      <xdr:rowOff>160020</xdr:rowOff>
    </xdr:from>
    <xdr:to>
      <xdr:col>5</xdr:col>
      <xdr:colOff>342900</xdr:colOff>
      <xdr:row>149</xdr:row>
      <xdr:rowOff>15240</xdr:rowOff>
    </xdr:to>
    <xdr:cxnSp macro="">
      <xdr:nvCxnSpPr>
        <xdr:cNvPr id="40" name="Straight Arrow Connector 39">
          <a:extLst>
            <a:ext uri="{FF2B5EF4-FFF2-40B4-BE49-F238E27FC236}">
              <a16:creationId xmlns:a16="http://schemas.microsoft.com/office/drawing/2014/main" id="{455F3DD4-4A7A-4A85-9D38-1AEB211FF95A}"/>
            </a:ext>
          </a:extLst>
        </xdr:cNvPr>
        <xdr:cNvCxnSpPr/>
      </xdr:nvCxnSpPr>
      <xdr:spPr>
        <a:xfrm flipV="1">
          <a:off x="3368040" y="25031700"/>
          <a:ext cx="22860" cy="22326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121920</xdr:colOff>
      <xdr:row>148</xdr:row>
      <xdr:rowOff>167640</xdr:rowOff>
    </xdr:from>
    <xdr:to>
      <xdr:col>6</xdr:col>
      <xdr:colOff>167639</xdr:colOff>
      <xdr:row>149</xdr:row>
      <xdr:rowOff>30479</xdr:rowOff>
    </xdr:to>
    <xdr:sp macro="" textlink="">
      <xdr:nvSpPr>
        <xdr:cNvPr id="284" name="Oval 283">
          <a:extLst>
            <a:ext uri="{FF2B5EF4-FFF2-40B4-BE49-F238E27FC236}">
              <a16:creationId xmlns:a16="http://schemas.microsoft.com/office/drawing/2014/main" id="{3FCD20DB-6E53-4742-8EA2-8A957832A5F1}"/>
            </a:ext>
          </a:extLst>
        </xdr:cNvPr>
        <xdr:cNvSpPr/>
      </xdr:nvSpPr>
      <xdr:spPr>
        <a:xfrm>
          <a:off x="3779520" y="27233880"/>
          <a:ext cx="45719" cy="4571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91440</xdr:colOff>
      <xdr:row>146</xdr:row>
      <xdr:rowOff>106680</xdr:rowOff>
    </xdr:from>
    <xdr:to>
      <xdr:col>6</xdr:col>
      <xdr:colOff>137159</xdr:colOff>
      <xdr:row>146</xdr:row>
      <xdr:rowOff>152399</xdr:rowOff>
    </xdr:to>
    <xdr:sp macro="" textlink="">
      <xdr:nvSpPr>
        <xdr:cNvPr id="285" name="Oval 284">
          <a:extLst>
            <a:ext uri="{FF2B5EF4-FFF2-40B4-BE49-F238E27FC236}">
              <a16:creationId xmlns:a16="http://schemas.microsoft.com/office/drawing/2014/main" id="{4656754E-19B5-4B17-B1AF-B0954D03BAA4}"/>
            </a:ext>
          </a:extLst>
        </xdr:cNvPr>
        <xdr:cNvSpPr/>
      </xdr:nvSpPr>
      <xdr:spPr>
        <a:xfrm>
          <a:off x="3749040" y="26807160"/>
          <a:ext cx="45719" cy="4571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426720</xdr:colOff>
      <xdr:row>148</xdr:row>
      <xdr:rowOff>175260</xdr:rowOff>
    </xdr:from>
    <xdr:to>
      <xdr:col>4</xdr:col>
      <xdr:colOff>472439</xdr:colOff>
      <xdr:row>149</xdr:row>
      <xdr:rowOff>38099</xdr:rowOff>
    </xdr:to>
    <xdr:sp macro="" textlink="">
      <xdr:nvSpPr>
        <xdr:cNvPr id="286" name="Oval 285">
          <a:extLst>
            <a:ext uri="{FF2B5EF4-FFF2-40B4-BE49-F238E27FC236}">
              <a16:creationId xmlns:a16="http://schemas.microsoft.com/office/drawing/2014/main" id="{4C79F89E-5352-4B4D-9D80-8E9586F4FED3}"/>
            </a:ext>
          </a:extLst>
        </xdr:cNvPr>
        <xdr:cNvSpPr/>
      </xdr:nvSpPr>
      <xdr:spPr>
        <a:xfrm>
          <a:off x="2865120" y="27241500"/>
          <a:ext cx="45719" cy="4571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426720</xdr:colOff>
      <xdr:row>146</xdr:row>
      <xdr:rowOff>114300</xdr:rowOff>
    </xdr:from>
    <xdr:to>
      <xdr:col>4</xdr:col>
      <xdr:colOff>472439</xdr:colOff>
      <xdr:row>146</xdr:row>
      <xdr:rowOff>160019</xdr:rowOff>
    </xdr:to>
    <xdr:sp macro="" textlink="">
      <xdr:nvSpPr>
        <xdr:cNvPr id="287" name="Oval 286">
          <a:extLst>
            <a:ext uri="{FF2B5EF4-FFF2-40B4-BE49-F238E27FC236}">
              <a16:creationId xmlns:a16="http://schemas.microsoft.com/office/drawing/2014/main" id="{07239011-7434-4D9D-A607-F286BA94E58D}"/>
            </a:ext>
          </a:extLst>
        </xdr:cNvPr>
        <xdr:cNvSpPr/>
      </xdr:nvSpPr>
      <xdr:spPr>
        <a:xfrm>
          <a:off x="2865120" y="26814780"/>
          <a:ext cx="45719" cy="4571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594360</xdr:colOff>
      <xdr:row>148</xdr:row>
      <xdr:rowOff>175260</xdr:rowOff>
    </xdr:from>
    <xdr:to>
      <xdr:col>7</xdr:col>
      <xdr:colOff>30479</xdr:colOff>
      <xdr:row>149</xdr:row>
      <xdr:rowOff>38099</xdr:rowOff>
    </xdr:to>
    <xdr:sp macro="" textlink="">
      <xdr:nvSpPr>
        <xdr:cNvPr id="288" name="Oval 287">
          <a:extLst>
            <a:ext uri="{FF2B5EF4-FFF2-40B4-BE49-F238E27FC236}">
              <a16:creationId xmlns:a16="http://schemas.microsoft.com/office/drawing/2014/main" id="{70901A10-DBC8-4BFC-ACE3-C5B997FC15AC}"/>
            </a:ext>
          </a:extLst>
        </xdr:cNvPr>
        <xdr:cNvSpPr/>
      </xdr:nvSpPr>
      <xdr:spPr>
        <a:xfrm>
          <a:off x="4251960" y="27241500"/>
          <a:ext cx="45719" cy="4571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0</xdr:colOff>
      <xdr:row>144</xdr:row>
      <xdr:rowOff>45720</xdr:rowOff>
    </xdr:from>
    <xdr:to>
      <xdr:col>7</xdr:col>
      <xdr:colOff>45719</xdr:colOff>
      <xdr:row>144</xdr:row>
      <xdr:rowOff>91439</xdr:rowOff>
    </xdr:to>
    <xdr:sp macro="" textlink="">
      <xdr:nvSpPr>
        <xdr:cNvPr id="289" name="Oval 288">
          <a:extLst>
            <a:ext uri="{FF2B5EF4-FFF2-40B4-BE49-F238E27FC236}">
              <a16:creationId xmlns:a16="http://schemas.microsoft.com/office/drawing/2014/main" id="{D3F2601C-E968-43EC-A150-C11EB31E0264}"/>
            </a:ext>
          </a:extLst>
        </xdr:cNvPr>
        <xdr:cNvSpPr/>
      </xdr:nvSpPr>
      <xdr:spPr>
        <a:xfrm>
          <a:off x="4267200" y="26380440"/>
          <a:ext cx="45719" cy="4571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7620</xdr:colOff>
      <xdr:row>144</xdr:row>
      <xdr:rowOff>45720</xdr:rowOff>
    </xdr:from>
    <xdr:to>
      <xdr:col>4</xdr:col>
      <xdr:colOff>53339</xdr:colOff>
      <xdr:row>144</xdr:row>
      <xdr:rowOff>91439</xdr:rowOff>
    </xdr:to>
    <xdr:sp macro="" textlink="">
      <xdr:nvSpPr>
        <xdr:cNvPr id="290" name="Oval 289">
          <a:extLst>
            <a:ext uri="{FF2B5EF4-FFF2-40B4-BE49-F238E27FC236}">
              <a16:creationId xmlns:a16="http://schemas.microsoft.com/office/drawing/2014/main" id="{3E91AC9F-6CAA-42C1-B200-23CCA7A69834}"/>
            </a:ext>
          </a:extLst>
        </xdr:cNvPr>
        <xdr:cNvSpPr/>
      </xdr:nvSpPr>
      <xdr:spPr>
        <a:xfrm>
          <a:off x="2446020" y="26380440"/>
          <a:ext cx="45719" cy="4571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586740</xdr:colOff>
      <xdr:row>148</xdr:row>
      <xdr:rowOff>175260</xdr:rowOff>
    </xdr:from>
    <xdr:to>
      <xdr:col>4</xdr:col>
      <xdr:colOff>22859</xdr:colOff>
      <xdr:row>149</xdr:row>
      <xdr:rowOff>38099</xdr:rowOff>
    </xdr:to>
    <xdr:sp macro="" textlink="">
      <xdr:nvSpPr>
        <xdr:cNvPr id="291" name="Oval 290">
          <a:extLst>
            <a:ext uri="{FF2B5EF4-FFF2-40B4-BE49-F238E27FC236}">
              <a16:creationId xmlns:a16="http://schemas.microsoft.com/office/drawing/2014/main" id="{3D75D07A-F20F-4E1D-B2F9-B4964652C84F}"/>
            </a:ext>
          </a:extLst>
        </xdr:cNvPr>
        <xdr:cNvSpPr/>
      </xdr:nvSpPr>
      <xdr:spPr>
        <a:xfrm>
          <a:off x="2415540" y="27241500"/>
          <a:ext cx="45719" cy="4571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403860</xdr:colOff>
      <xdr:row>148</xdr:row>
      <xdr:rowOff>152400</xdr:rowOff>
    </xdr:from>
    <xdr:to>
      <xdr:col>7</xdr:col>
      <xdr:colOff>449579</xdr:colOff>
      <xdr:row>149</xdr:row>
      <xdr:rowOff>15239</xdr:rowOff>
    </xdr:to>
    <xdr:sp macro="" textlink="">
      <xdr:nvSpPr>
        <xdr:cNvPr id="292" name="Oval 291">
          <a:extLst>
            <a:ext uri="{FF2B5EF4-FFF2-40B4-BE49-F238E27FC236}">
              <a16:creationId xmlns:a16="http://schemas.microsoft.com/office/drawing/2014/main" id="{3EC36721-6397-44B2-A1E3-F0B4B5E1907A}"/>
            </a:ext>
          </a:extLst>
        </xdr:cNvPr>
        <xdr:cNvSpPr/>
      </xdr:nvSpPr>
      <xdr:spPr>
        <a:xfrm>
          <a:off x="4671060" y="27218640"/>
          <a:ext cx="45719" cy="4571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373380</xdr:colOff>
      <xdr:row>138</xdr:row>
      <xdr:rowOff>22860</xdr:rowOff>
    </xdr:from>
    <xdr:to>
      <xdr:col>7</xdr:col>
      <xdr:colOff>419099</xdr:colOff>
      <xdr:row>138</xdr:row>
      <xdr:rowOff>68579</xdr:rowOff>
    </xdr:to>
    <xdr:sp macro="" textlink="">
      <xdr:nvSpPr>
        <xdr:cNvPr id="293" name="Oval 292">
          <a:extLst>
            <a:ext uri="{FF2B5EF4-FFF2-40B4-BE49-F238E27FC236}">
              <a16:creationId xmlns:a16="http://schemas.microsoft.com/office/drawing/2014/main" id="{301A7E36-E2A7-45A3-90E3-066C9F818223}"/>
            </a:ext>
          </a:extLst>
        </xdr:cNvPr>
        <xdr:cNvSpPr/>
      </xdr:nvSpPr>
      <xdr:spPr>
        <a:xfrm>
          <a:off x="4640580" y="25260300"/>
          <a:ext cx="45719" cy="4571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53340</xdr:colOff>
      <xdr:row>148</xdr:row>
      <xdr:rowOff>167640</xdr:rowOff>
    </xdr:from>
    <xdr:to>
      <xdr:col>3</xdr:col>
      <xdr:colOff>99059</xdr:colOff>
      <xdr:row>149</xdr:row>
      <xdr:rowOff>30479</xdr:rowOff>
    </xdr:to>
    <xdr:sp macro="" textlink="">
      <xdr:nvSpPr>
        <xdr:cNvPr id="294" name="Oval 293">
          <a:extLst>
            <a:ext uri="{FF2B5EF4-FFF2-40B4-BE49-F238E27FC236}">
              <a16:creationId xmlns:a16="http://schemas.microsoft.com/office/drawing/2014/main" id="{3569C62D-36BE-4CFB-A131-545A026EBA7C}"/>
            </a:ext>
          </a:extLst>
        </xdr:cNvPr>
        <xdr:cNvSpPr/>
      </xdr:nvSpPr>
      <xdr:spPr>
        <a:xfrm>
          <a:off x="1882140" y="27233880"/>
          <a:ext cx="45719" cy="4571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38100</xdr:colOff>
      <xdr:row>138</xdr:row>
      <xdr:rowOff>38100</xdr:rowOff>
    </xdr:from>
    <xdr:to>
      <xdr:col>3</xdr:col>
      <xdr:colOff>83819</xdr:colOff>
      <xdr:row>138</xdr:row>
      <xdr:rowOff>83819</xdr:rowOff>
    </xdr:to>
    <xdr:sp macro="" textlink="">
      <xdr:nvSpPr>
        <xdr:cNvPr id="295" name="Oval 294">
          <a:extLst>
            <a:ext uri="{FF2B5EF4-FFF2-40B4-BE49-F238E27FC236}">
              <a16:creationId xmlns:a16="http://schemas.microsoft.com/office/drawing/2014/main" id="{D99B0D86-1522-483B-BD6A-A598A6D4480E}"/>
            </a:ext>
          </a:extLst>
        </xdr:cNvPr>
        <xdr:cNvSpPr/>
      </xdr:nvSpPr>
      <xdr:spPr>
        <a:xfrm>
          <a:off x="1866900" y="25275540"/>
          <a:ext cx="45719" cy="4571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53340</xdr:colOff>
      <xdr:row>138</xdr:row>
      <xdr:rowOff>22860</xdr:rowOff>
    </xdr:from>
    <xdr:to>
      <xdr:col>7</xdr:col>
      <xdr:colOff>396240</xdr:colOff>
      <xdr:row>147</xdr:row>
      <xdr:rowOff>45720</xdr:rowOff>
    </xdr:to>
    <xdr:sp macro="" textlink="">
      <xdr:nvSpPr>
        <xdr:cNvPr id="41" name="Freeform: Shape 40">
          <a:extLst>
            <a:ext uri="{FF2B5EF4-FFF2-40B4-BE49-F238E27FC236}">
              <a16:creationId xmlns:a16="http://schemas.microsoft.com/office/drawing/2014/main" id="{5A7C3B7E-7E75-4A9F-A669-BBC3F0DBC03C}"/>
            </a:ext>
          </a:extLst>
        </xdr:cNvPr>
        <xdr:cNvSpPr/>
      </xdr:nvSpPr>
      <xdr:spPr>
        <a:xfrm>
          <a:off x="1882140" y="25260300"/>
          <a:ext cx="2781300" cy="1668780"/>
        </a:xfrm>
        <a:custGeom>
          <a:avLst/>
          <a:gdLst>
            <a:gd name="connsiteX0" fmla="*/ 0 w 2781300"/>
            <a:gd name="connsiteY0" fmla="*/ 0 h 1668780"/>
            <a:gd name="connsiteX1" fmla="*/ 106680 w 2781300"/>
            <a:gd name="connsiteY1" fmla="*/ 213360 h 1668780"/>
            <a:gd name="connsiteX2" fmla="*/ 198120 w 2781300"/>
            <a:gd name="connsiteY2" fmla="*/ 342900 h 1668780"/>
            <a:gd name="connsiteX3" fmla="*/ 289560 w 2781300"/>
            <a:gd name="connsiteY3" fmla="*/ 480060 h 1668780"/>
            <a:gd name="connsiteX4" fmla="*/ 350520 w 2781300"/>
            <a:gd name="connsiteY4" fmla="*/ 563880 h 1668780"/>
            <a:gd name="connsiteX5" fmla="*/ 396240 w 2781300"/>
            <a:gd name="connsiteY5" fmla="*/ 662940 h 1668780"/>
            <a:gd name="connsiteX6" fmla="*/ 426720 w 2781300"/>
            <a:gd name="connsiteY6" fmla="*/ 746760 h 1668780"/>
            <a:gd name="connsiteX7" fmla="*/ 441960 w 2781300"/>
            <a:gd name="connsiteY7" fmla="*/ 815340 h 1668780"/>
            <a:gd name="connsiteX8" fmla="*/ 464820 w 2781300"/>
            <a:gd name="connsiteY8" fmla="*/ 891540 h 1668780"/>
            <a:gd name="connsiteX9" fmla="*/ 502920 w 2781300"/>
            <a:gd name="connsiteY9" fmla="*/ 990600 h 1668780"/>
            <a:gd name="connsiteX10" fmla="*/ 510540 w 2781300"/>
            <a:gd name="connsiteY10" fmla="*/ 1028700 h 1668780"/>
            <a:gd name="connsiteX11" fmla="*/ 594360 w 2781300"/>
            <a:gd name="connsiteY11" fmla="*/ 1112520 h 1668780"/>
            <a:gd name="connsiteX12" fmla="*/ 662940 w 2781300"/>
            <a:gd name="connsiteY12" fmla="*/ 1234440 h 1668780"/>
            <a:gd name="connsiteX13" fmla="*/ 685800 w 2781300"/>
            <a:gd name="connsiteY13" fmla="*/ 1257300 h 1668780"/>
            <a:gd name="connsiteX14" fmla="*/ 723900 w 2781300"/>
            <a:gd name="connsiteY14" fmla="*/ 1310640 h 1668780"/>
            <a:gd name="connsiteX15" fmla="*/ 792480 w 2781300"/>
            <a:gd name="connsiteY15" fmla="*/ 1379220 h 1668780"/>
            <a:gd name="connsiteX16" fmla="*/ 861060 w 2781300"/>
            <a:gd name="connsiteY16" fmla="*/ 1470660 h 1668780"/>
            <a:gd name="connsiteX17" fmla="*/ 883920 w 2781300"/>
            <a:gd name="connsiteY17" fmla="*/ 1508760 h 1668780"/>
            <a:gd name="connsiteX18" fmla="*/ 906780 w 2781300"/>
            <a:gd name="connsiteY18" fmla="*/ 1516380 h 1668780"/>
            <a:gd name="connsiteX19" fmla="*/ 1005840 w 2781300"/>
            <a:gd name="connsiteY19" fmla="*/ 1607820 h 1668780"/>
            <a:gd name="connsiteX20" fmla="*/ 1120140 w 2781300"/>
            <a:gd name="connsiteY20" fmla="*/ 1645920 h 1668780"/>
            <a:gd name="connsiteX21" fmla="*/ 1249680 w 2781300"/>
            <a:gd name="connsiteY21" fmla="*/ 1668780 h 1668780"/>
            <a:gd name="connsiteX22" fmla="*/ 1859280 w 2781300"/>
            <a:gd name="connsiteY22" fmla="*/ 1653540 h 1668780"/>
            <a:gd name="connsiteX23" fmla="*/ 1973580 w 2781300"/>
            <a:gd name="connsiteY23" fmla="*/ 1584960 h 1668780"/>
            <a:gd name="connsiteX24" fmla="*/ 2065020 w 2781300"/>
            <a:gd name="connsiteY24" fmla="*/ 1531620 h 1668780"/>
            <a:gd name="connsiteX25" fmla="*/ 2141220 w 2781300"/>
            <a:gd name="connsiteY25" fmla="*/ 1432560 h 1668780"/>
            <a:gd name="connsiteX26" fmla="*/ 2179320 w 2781300"/>
            <a:gd name="connsiteY26" fmla="*/ 1371600 h 1668780"/>
            <a:gd name="connsiteX27" fmla="*/ 2308860 w 2781300"/>
            <a:gd name="connsiteY27" fmla="*/ 1272540 h 1668780"/>
            <a:gd name="connsiteX28" fmla="*/ 2339340 w 2781300"/>
            <a:gd name="connsiteY28" fmla="*/ 1257300 h 1668780"/>
            <a:gd name="connsiteX29" fmla="*/ 2400300 w 2781300"/>
            <a:gd name="connsiteY29" fmla="*/ 1219200 h 1668780"/>
            <a:gd name="connsiteX30" fmla="*/ 2446020 w 2781300"/>
            <a:gd name="connsiteY30" fmla="*/ 1165860 h 1668780"/>
            <a:gd name="connsiteX31" fmla="*/ 2506980 w 2781300"/>
            <a:gd name="connsiteY31" fmla="*/ 754380 h 1668780"/>
            <a:gd name="connsiteX32" fmla="*/ 2552700 w 2781300"/>
            <a:gd name="connsiteY32" fmla="*/ 662940 h 1668780"/>
            <a:gd name="connsiteX33" fmla="*/ 2583180 w 2781300"/>
            <a:gd name="connsiteY33" fmla="*/ 601980 h 1668780"/>
            <a:gd name="connsiteX34" fmla="*/ 2651760 w 2781300"/>
            <a:gd name="connsiteY34" fmla="*/ 480060 h 1668780"/>
            <a:gd name="connsiteX35" fmla="*/ 2667000 w 2781300"/>
            <a:gd name="connsiteY35" fmla="*/ 419100 h 1668780"/>
            <a:gd name="connsiteX36" fmla="*/ 2705100 w 2781300"/>
            <a:gd name="connsiteY36" fmla="*/ 365760 h 1668780"/>
            <a:gd name="connsiteX37" fmla="*/ 2766060 w 2781300"/>
            <a:gd name="connsiteY37" fmla="*/ 205740 h 1668780"/>
            <a:gd name="connsiteX38" fmla="*/ 2781300 w 2781300"/>
            <a:gd name="connsiteY38" fmla="*/ 68580 h 166878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Lst>
          <a:rect l="l" t="t" r="r" b="b"/>
          <a:pathLst>
            <a:path w="2781300" h="1668780">
              <a:moveTo>
                <a:pt x="0" y="0"/>
              </a:moveTo>
              <a:cubicBezTo>
                <a:pt x="18778" y="93892"/>
                <a:pt x="11621" y="78693"/>
                <a:pt x="106680" y="213360"/>
              </a:cubicBezTo>
              <a:cubicBezTo>
                <a:pt x="137160" y="256540"/>
                <a:pt x="170927" y="297578"/>
                <a:pt x="198120" y="342900"/>
              </a:cubicBezTo>
              <a:cubicBezTo>
                <a:pt x="238002" y="409369"/>
                <a:pt x="222423" y="385278"/>
                <a:pt x="289560" y="480060"/>
              </a:cubicBezTo>
              <a:cubicBezTo>
                <a:pt x="309529" y="508252"/>
                <a:pt x="336042" y="532512"/>
                <a:pt x="350520" y="563880"/>
              </a:cubicBezTo>
              <a:lnTo>
                <a:pt x="396240" y="662940"/>
              </a:lnTo>
              <a:cubicBezTo>
                <a:pt x="418091" y="772195"/>
                <a:pt x="383742" y="617826"/>
                <a:pt x="426720" y="746760"/>
              </a:cubicBezTo>
              <a:cubicBezTo>
                <a:pt x="434125" y="768976"/>
                <a:pt x="436000" y="792693"/>
                <a:pt x="441960" y="815340"/>
              </a:cubicBezTo>
              <a:cubicBezTo>
                <a:pt x="448709" y="840985"/>
                <a:pt x="456108" y="866493"/>
                <a:pt x="464820" y="891540"/>
              </a:cubicBezTo>
              <a:cubicBezTo>
                <a:pt x="476442" y="924955"/>
                <a:pt x="491732" y="957037"/>
                <a:pt x="502920" y="990600"/>
              </a:cubicBezTo>
              <a:cubicBezTo>
                <a:pt x="507016" y="1002887"/>
                <a:pt x="502769" y="1018339"/>
                <a:pt x="510540" y="1028700"/>
              </a:cubicBezTo>
              <a:cubicBezTo>
                <a:pt x="534248" y="1060311"/>
                <a:pt x="569339" y="1081939"/>
                <a:pt x="594360" y="1112520"/>
              </a:cubicBezTo>
              <a:cubicBezTo>
                <a:pt x="757800" y="1312280"/>
                <a:pt x="592960" y="1122471"/>
                <a:pt x="662940" y="1234440"/>
              </a:cubicBezTo>
              <a:cubicBezTo>
                <a:pt x="668651" y="1243578"/>
                <a:pt x="679068" y="1248885"/>
                <a:pt x="685800" y="1257300"/>
              </a:cubicBezTo>
              <a:cubicBezTo>
                <a:pt x="699450" y="1274362"/>
                <a:pt x="709512" y="1294196"/>
                <a:pt x="723900" y="1310640"/>
              </a:cubicBezTo>
              <a:cubicBezTo>
                <a:pt x="745189" y="1334970"/>
                <a:pt x="771441" y="1354674"/>
                <a:pt x="792480" y="1379220"/>
              </a:cubicBezTo>
              <a:cubicBezTo>
                <a:pt x="817275" y="1408148"/>
                <a:pt x="839088" y="1439534"/>
                <a:pt x="861060" y="1470660"/>
              </a:cubicBezTo>
              <a:cubicBezTo>
                <a:pt x="869601" y="1482760"/>
                <a:pt x="873447" y="1498287"/>
                <a:pt x="883920" y="1508760"/>
              </a:cubicBezTo>
              <a:cubicBezTo>
                <a:pt x="889600" y="1514440"/>
                <a:pt x="899160" y="1513840"/>
                <a:pt x="906780" y="1516380"/>
              </a:cubicBezTo>
              <a:cubicBezTo>
                <a:pt x="943424" y="1562184"/>
                <a:pt x="945661" y="1571044"/>
                <a:pt x="1005840" y="1607820"/>
              </a:cubicBezTo>
              <a:cubicBezTo>
                <a:pt x="1064254" y="1643517"/>
                <a:pt x="1064743" y="1634841"/>
                <a:pt x="1120140" y="1645920"/>
              </a:cubicBezTo>
              <a:cubicBezTo>
                <a:pt x="1234954" y="1668883"/>
                <a:pt x="1142534" y="1655387"/>
                <a:pt x="1249680" y="1668780"/>
              </a:cubicBezTo>
              <a:cubicBezTo>
                <a:pt x="1452880" y="1663700"/>
                <a:pt x="1656487" y="1667367"/>
                <a:pt x="1859280" y="1653540"/>
              </a:cubicBezTo>
              <a:cubicBezTo>
                <a:pt x="1890466" y="1651414"/>
                <a:pt x="1949185" y="1599597"/>
                <a:pt x="1973580" y="1584960"/>
              </a:cubicBezTo>
              <a:cubicBezTo>
                <a:pt x="1996234" y="1571367"/>
                <a:pt x="2044129" y="1555496"/>
                <a:pt x="2065020" y="1531620"/>
              </a:cubicBezTo>
              <a:cubicBezTo>
                <a:pt x="2092453" y="1500268"/>
                <a:pt x="2117006" y="1466459"/>
                <a:pt x="2141220" y="1432560"/>
              </a:cubicBezTo>
              <a:cubicBezTo>
                <a:pt x="2155148" y="1413061"/>
                <a:pt x="2162897" y="1389049"/>
                <a:pt x="2179320" y="1371600"/>
              </a:cubicBezTo>
              <a:cubicBezTo>
                <a:pt x="2204026" y="1345349"/>
                <a:pt x="2270288" y="1295683"/>
                <a:pt x="2308860" y="1272540"/>
              </a:cubicBezTo>
              <a:cubicBezTo>
                <a:pt x="2318600" y="1266696"/>
                <a:pt x="2329707" y="1263320"/>
                <a:pt x="2339340" y="1257300"/>
              </a:cubicBezTo>
              <a:cubicBezTo>
                <a:pt x="2418475" y="1207841"/>
                <a:pt x="2323071" y="1257815"/>
                <a:pt x="2400300" y="1219200"/>
              </a:cubicBezTo>
              <a:cubicBezTo>
                <a:pt x="2415540" y="1201420"/>
                <a:pt x="2431253" y="1184035"/>
                <a:pt x="2446020" y="1165860"/>
              </a:cubicBezTo>
              <a:cubicBezTo>
                <a:pt x="2571103" y="1011912"/>
                <a:pt x="2492588" y="1106981"/>
                <a:pt x="2506980" y="754380"/>
              </a:cubicBezTo>
              <a:cubicBezTo>
                <a:pt x="2508443" y="718540"/>
                <a:pt x="2536435" y="691855"/>
                <a:pt x="2552700" y="662940"/>
              </a:cubicBezTo>
              <a:cubicBezTo>
                <a:pt x="2563838" y="643139"/>
                <a:pt x="2572360" y="621956"/>
                <a:pt x="2583180" y="601980"/>
              </a:cubicBezTo>
              <a:cubicBezTo>
                <a:pt x="2605388" y="560980"/>
                <a:pt x="2630043" y="521322"/>
                <a:pt x="2651760" y="480060"/>
              </a:cubicBezTo>
              <a:cubicBezTo>
                <a:pt x="2705683" y="377606"/>
                <a:pt x="2589747" y="573606"/>
                <a:pt x="2667000" y="419100"/>
              </a:cubicBezTo>
              <a:cubicBezTo>
                <a:pt x="2676772" y="399557"/>
                <a:pt x="2692400" y="383540"/>
                <a:pt x="2705100" y="365760"/>
              </a:cubicBezTo>
              <a:cubicBezTo>
                <a:pt x="2743491" y="250588"/>
                <a:pt x="2722531" y="303680"/>
                <a:pt x="2766060" y="205740"/>
              </a:cubicBezTo>
              <a:cubicBezTo>
                <a:pt x="2774426" y="88614"/>
                <a:pt x="2765033" y="133646"/>
                <a:pt x="2781300" y="68580"/>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167640</xdr:colOff>
      <xdr:row>142</xdr:row>
      <xdr:rowOff>114300</xdr:rowOff>
    </xdr:from>
    <xdr:to>
      <xdr:col>9</xdr:col>
      <xdr:colOff>350520</xdr:colOff>
      <xdr:row>142</xdr:row>
      <xdr:rowOff>137160</xdr:rowOff>
    </xdr:to>
    <xdr:cxnSp macro="">
      <xdr:nvCxnSpPr>
        <xdr:cNvPr id="43" name="Straight Connector 42">
          <a:extLst>
            <a:ext uri="{FF2B5EF4-FFF2-40B4-BE49-F238E27FC236}">
              <a16:creationId xmlns:a16="http://schemas.microsoft.com/office/drawing/2014/main" id="{4AF5C1FF-1C4A-4551-8242-29DC352DA6D2}"/>
            </a:ext>
          </a:extLst>
        </xdr:cNvPr>
        <xdr:cNvCxnSpPr/>
      </xdr:nvCxnSpPr>
      <xdr:spPr>
        <a:xfrm flipV="1">
          <a:off x="777240" y="26083260"/>
          <a:ext cx="5059680" cy="22860"/>
        </a:xfrm>
        <a:prstGeom prst="line">
          <a:avLst/>
        </a:prstGeom>
        <a:ln w="381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68580</xdr:colOff>
      <xdr:row>166</xdr:row>
      <xdr:rowOff>121920</xdr:rowOff>
    </xdr:from>
    <xdr:to>
      <xdr:col>5</xdr:col>
      <xdr:colOff>502920</xdr:colOff>
      <xdr:row>169</xdr:row>
      <xdr:rowOff>167640</xdr:rowOff>
    </xdr:to>
    <xdr:sp macro="" textlink="">
      <xdr:nvSpPr>
        <xdr:cNvPr id="44" name="Double Bracket 43">
          <a:extLst>
            <a:ext uri="{FF2B5EF4-FFF2-40B4-BE49-F238E27FC236}">
              <a16:creationId xmlns:a16="http://schemas.microsoft.com/office/drawing/2014/main" id="{A95B4564-D13E-42DF-B259-70340609D3F4}"/>
            </a:ext>
          </a:extLst>
        </xdr:cNvPr>
        <xdr:cNvSpPr/>
      </xdr:nvSpPr>
      <xdr:spPr>
        <a:xfrm>
          <a:off x="3116580" y="30480000"/>
          <a:ext cx="434340" cy="594360"/>
        </a:xfrm>
        <a:prstGeom prst="bracketPair">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5</xdr:col>
      <xdr:colOff>548640</xdr:colOff>
      <xdr:row>167</xdr:row>
      <xdr:rowOff>152400</xdr:rowOff>
    </xdr:from>
    <xdr:to>
      <xdr:col>6</xdr:col>
      <xdr:colOff>22860</xdr:colOff>
      <xdr:row>168</xdr:row>
      <xdr:rowOff>68580</xdr:rowOff>
    </xdr:to>
    <xdr:sp macro="" textlink="">
      <xdr:nvSpPr>
        <xdr:cNvPr id="45" name="Multiplication Sign 44">
          <a:extLst>
            <a:ext uri="{FF2B5EF4-FFF2-40B4-BE49-F238E27FC236}">
              <a16:creationId xmlns:a16="http://schemas.microsoft.com/office/drawing/2014/main" id="{BBDC0C2A-F840-4F6E-9BB1-8CC3E9923501}"/>
            </a:ext>
          </a:extLst>
        </xdr:cNvPr>
        <xdr:cNvSpPr/>
      </xdr:nvSpPr>
      <xdr:spPr>
        <a:xfrm>
          <a:off x="3596640" y="30693360"/>
          <a:ext cx="83820" cy="99060"/>
        </a:xfrm>
        <a:prstGeom prst="mathMultiply">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106680</xdr:colOff>
      <xdr:row>166</xdr:row>
      <xdr:rowOff>91440</xdr:rowOff>
    </xdr:from>
    <xdr:to>
      <xdr:col>7</xdr:col>
      <xdr:colOff>495300</xdr:colOff>
      <xdr:row>168</xdr:row>
      <xdr:rowOff>99060</xdr:rowOff>
    </xdr:to>
    <xdr:sp macro="" textlink="">
      <xdr:nvSpPr>
        <xdr:cNvPr id="296" name="Double Bracket 295">
          <a:extLst>
            <a:ext uri="{FF2B5EF4-FFF2-40B4-BE49-F238E27FC236}">
              <a16:creationId xmlns:a16="http://schemas.microsoft.com/office/drawing/2014/main" id="{9E61B228-248D-4C77-8CC4-4DFF5586869E}"/>
            </a:ext>
          </a:extLst>
        </xdr:cNvPr>
        <xdr:cNvSpPr/>
      </xdr:nvSpPr>
      <xdr:spPr>
        <a:xfrm>
          <a:off x="3764280" y="30449520"/>
          <a:ext cx="998220" cy="373380"/>
        </a:xfrm>
        <a:prstGeom prst="bracketPair">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4</xdr:col>
      <xdr:colOff>548640</xdr:colOff>
      <xdr:row>170</xdr:row>
      <xdr:rowOff>91440</xdr:rowOff>
    </xdr:from>
    <xdr:to>
      <xdr:col>7</xdr:col>
      <xdr:colOff>83820</xdr:colOff>
      <xdr:row>173</xdr:row>
      <xdr:rowOff>137160</xdr:rowOff>
    </xdr:to>
    <xdr:sp macro="" textlink="">
      <xdr:nvSpPr>
        <xdr:cNvPr id="297" name="Double Bracket 296">
          <a:extLst>
            <a:ext uri="{FF2B5EF4-FFF2-40B4-BE49-F238E27FC236}">
              <a16:creationId xmlns:a16="http://schemas.microsoft.com/office/drawing/2014/main" id="{DFC78EAD-3625-4A33-8F7C-54304146AE78}"/>
            </a:ext>
          </a:extLst>
        </xdr:cNvPr>
        <xdr:cNvSpPr/>
      </xdr:nvSpPr>
      <xdr:spPr>
        <a:xfrm>
          <a:off x="2987040" y="31181040"/>
          <a:ext cx="1363980" cy="594360"/>
        </a:xfrm>
        <a:prstGeom prst="bracketPair">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6</xdr:col>
      <xdr:colOff>419100</xdr:colOff>
      <xdr:row>178</xdr:row>
      <xdr:rowOff>144780</xdr:rowOff>
    </xdr:from>
    <xdr:to>
      <xdr:col>8</xdr:col>
      <xdr:colOff>213360</xdr:colOff>
      <xdr:row>180</xdr:row>
      <xdr:rowOff>60960</xdr:rowOff>
    </xdr:to>
    <xdr:sp macro="" textlink="">
      <xdr:nvSpPr>
        <xdr:cNvPr id="46" name="Arrow: Right 45">
          <a:extLst>
            <a:ext uri="{FF2B5EF4-FFF2-40B4-BE49-F238E27FC236}">
              <a16:creationId xmlns:a16="http://schemas.microsoft.com/office/drawing/2014/main" id="{B81A5397-C326-4D9E-8924-C4C8F9811071}"/>
            </a:ext>
          </a:extLst>
        </xdr:cNvPr>
        <xdr:cNvSpPr/>
      </xdr:nvSpPr>
      <xdr:spPr>
        <a:xfrm>
          <a:off x="4076700" y="32697420"/>
          <a:ext cx="1013460" cy="28194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434340</xdr:colOff>
      <xdr:row>197</xdr:row>
      <xdr:rowOff>0</xdr:rowOff>
    </xdr:from>
    <xdr:to>
      <xdr:col>12</xdr:col>
      <xdr:colOff>0</xdr:colOff>
      <xdr:row>198</xdr:row>
      <xdr:rowOff>15240</xdr:rowOff>
    </xdr:to>
    <xdr:sp macro="" textlink="">
      <xdr:nvSpPr>
        <xdr:cNvPr id="298" name="Multiplication Sign 297">
          <a:extLst>
            <a:ext uri="{FF2B5EF4-FFF2-40B4-BE49-F238E27FC236}">
              <a16:creationId xmlns:a16="http://schemas.microsoft.com/office/drawing/2014/main" id="{9C914010-5C76-46DC-A16D-833B4160A77E}"/>
            </a:ext>
          </a:extLst>
        </xdr:cNvPr>
        <xdr:cNvSpPr/>
      </xdr:nvSpPr>
      <xdr:spPr>
        <a:xfrm>
          <a:off x="7139940" y="36027360"/>
          <a:ext cx="175260" cy="198120"/>
        </a:xfrm>
        <a:prstGeom prst="mathMultiply">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396240</xdr:colOff>
      <xdr:row>197</xdr:row>
      <xdr:rowOff>167640</xdr:rowOff>
    </xdr:from>
    <xdr:to>
      <xdr:col>12</xdr:col>
      <xdr:colOff>571500</xdr:colOff>
      <xdr:row>199</xdr:row>
      <xdr:rowOff>0</xdr:rowOff>
    </xdr:to>
    <xdr:sp macro="" textlink="">
      <xdr:nvSpPr>
        <xdr:cNvPr id="299" name="Multiplication Sign 298">
          <a:extLst>
            <a:ext uri="{FF2B5EF4-FFF2-40B4-BE49-F238E27FC236}">
              <a16:creationId xmlns:a16="http://schemas.microsoft.com/office/drawing/2014/main" id="{5CDB6370-87DE-4671-A006-22584F3D85D3}"/>
            </a:ext>
          </a:extLst>
        </xdr:cNvPr>
        <xdr:cNvSpPr/>
      </xdr:nvSpPr>
      <xdr:spPr>
        <a:xfrm>
          <a:off x="10149840" y="20284440"/>
          <a:ext cx="175260" cy="198120"/>
        </a:xfrm>
        <a:prstGeom prst="mathMultiply">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137160</xdr:colOff>
      <xdr:row>196</xdr:row>
      <xdr:rowOff>144780</xdr:rowOff>
    </xdr:from>
    <xdr:to>
      <xdr:col>11</xdr:col>
      <xdr:colOff>312420</xdr:colOff>
      <xdr:row>197</xdr:row>
      <xdr:rowOff>160020</xdr:rowOff>
    </xdr:to>
    <xdr:sp macro="" textlink="">
      <xdr:nvSpPr>
        <xdr:cNvPr id="300" name="Multiplication Sign 299">
          <a:extLst>
            <a:ext uri="{FF2B5EF4-FFF2-40B4-BE49-F238E27FC236}">
              <a16:creationId xmlns:a16="http://schemas.microsoft.com/office/drawing/2014/main" id="{DD2FBED9-6B05-4514-AD62-027C4DA9005A}"/>
            </a:ext>
          </a:extLst>
        </xdr:cNvPr>
        <xdr:cNvSpPr/>
      </xdr:nvSpPr>
      <xdr:spPr>
        <a:xfrm>
          <a:off x="6842760" y="35989260"/>
          <a:ext cx="175260" cy="198120"/>
        </a:xfrm>
        <a:prstGeom prst="mathMultiply">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114300</xdr:colOff>
      <xdr:row>197</xdr:row>
      <xdr:rowOff>137160</xdr:rowOff>
    </xdr:from>
    <xdr:to>
      <xdr:col>13</xdr:col>
      <xdr:colOff>289560</xdr:colOff>
      <xdr:row>198</xdr:row>
      <xdr:rowOff>152400</xdr:rowOff>
    </xdr:to>
    <xdr:sp macro="" textlink="">
      <xdr:nvSpPr>
        <xdr:cNvPr id="301" name="Multiplication Sign 300">
          <a:extLst>
            <a:ext uri="{FF2B5EF4-FFF2-40B4-BE49-F238E27FC236}">
              <a16:creationId xmlns:a16="http://schemas.microsoft.com/office/drawing/2014/main" id="{976133FB-A7E5-4317-A466-82D2AABEE9E6}"/>
            </a:ext>
          </a:extLst>
        </xdr:cNvPr>
        <xdr:cNvSpPr/>
      </xdr:nvSpPr>
      <xdr:spPr>
        <a:xfrm>
          <a:off x="10477500" y="20253960"/>
          <a:ext cx="175260" cy="198120"/>
        </a:xfrm>
        <a:prstGeom prst="mathMultiply">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579120</xdr:colOff>
      <xdr:row>194</xdr:row>
      <xdr:rowOff>137160</xdr:rowOff>
    </xdr:from>
    <xdr:to>
      <xdr:col>11</xdr:col>
      <xdr:colOff>144780</xdr:colOff>
      <xdr:row>195</xdr:row>
      <xdr:rowOff>152400</xdr:rowOff>
    </xdr:to>
    <xdr:sp macro="" textlink="">
      <xdr:nvSpPr>
        <xdr:cNvPr id="302" name="Multiplication Sign 301">
          <a:extLst>
            <a:ext uri="{FF2B5EF4-FFF2-40B4-BE49-F238E27FC236}">
              <a16:creationId xmlns:a16="http://schemas.microsoft.com/office/drawing/2014/main" id="{1EBA65B8-83DE-46D3-A8FE-E0CED521038A}"/>
            </a:ext>
          </a:extLst>
        </xdr:cNvPr>
        <xdr:cNvSpPr/>
      </xdr:nvSpPr>
      <xdr:spPr>
        <a:xfrm>
          <a:off x="6675120" y="35615880"/>
          <a:ext cx="175260" cy="198120"/>
        </a:xfrm>
        <a:prstGeom prst="mathMultiply">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563880</xdr:colOff>
      <xdr:row>193</xdr:row>
      <xdr:rowOff>0</xdr:rowOff>
    </xdr:from>
    <xdr:to>
      <xdr:col>11</xdr:col>
      <xdr:colOff>129540</xdr:colOff>
      <xdr:row>194</xdr:row>
      <xdr:rowOff>15240</xdr:rowOff>
    </xdr:to>
    <xdr:sp macro="" textlink="">
      <xdr:nvSpPr>
        <xdr:cNvPr id="303" name="Multiplication Sign 302">
          <a:extLst>
            <a:ext uri="{FF2B5EF4-FFF2-40B4-BE49-F238E27FC236}">
              <a16:creationId xmlns:a16="http://schemas.microsoft.com/office/drawing/2014/main" id="{2497FDA1-1A0E-4526-BF59-37A8F478C2E7}"/>
            </a:ext>
          </a:extLst>
        </xdr:cNvPr>
        <xdr:cNvSpPr/>
      </xdr:nvSpPr>
      <xdr:spPr>
        <a:xfrm>
          <a:off x="6659880" y="35295840"/>
          <a:ext cx="175260" cy="198120"/>
        </a:xfrm>
        <a:prstGeom prst="mathMultiply">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426720</xdr:colOff>
      <xdr:row>196</xdr:row>
      <xdr:rowOff>38100</xdr:rowOff>
    </xdr:from>
    <xdr:to>
      <xdr:col>11</xdr:col>
      <xdr:colOff>601980</xdr:colOff>
      <xdr:row>197</xdr:row>
      <xdr:rowOff>53340</xdr:rowOff>
    </xdr:to>
    <xdr:sp macro="" textlink="">
      <xdr:nvSpPr>
        <xdr:cNvPr id="304" name="Multiplication Sign 303">
          <a:extLst>
            <a:ext uri="{FF2B5EF4-FFF2-40B4-BE49-F238E27FC236}">
              <a16:creationId xmlns:a16="http://schemas.microsoft.com/office/drawing/2014/main" id="{CD702D06-B195-4C54-BDB5-EB6CC1737CF7}"/>
            </a:ext>
          </a:extLst>
        </xdr:cNvPr>
        <xdr:cNvSpPr/>
      </xdr:nvSpPr>
      <xdr:spPr>
        <a:xfrm>
          <a:off x="7132320" y="35882580"/>
          <a:ext cx="175260" cy="198120"/>
        </a:xfrm>
        <a:prstGeom prst="mathMultiply">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533400</xdr:colOff>
      <xdr:row>191</xdr:row>
      <xdr:rowOff>121920</xdr:rowOff>
    </xdr:from>
    <xdr:to>
      <xdr:col>12</xdr:col>
      <xdr:colOff>152400</xdr:colOff>
      <xdr:row>191</xdr:row>
      <xdr:rowOff>167639</xdr:rowOff>
    </xdr:to>
    <xdr:sp macro="" textlink="">
      <xdr:nvSpPr>
        <xdr:cNvPr id="305" name="Minus Sign 304">
          <a:extLst>
            <a:ext uri="{FF2B5EF4-FFF2-40B4-BE49-F238E27FC236}">
              <a16:creationId xmlns:a16="http://schemas.microsoft.com/office/drawing/2014/main" id="{270DE44C-8725-4612-BC19-168252569182}"/>
            </a:ext>
          </a:extLst>
        </xdr:cNvPr>
        <xdr:cNvSpPr/>
      </xdr:nvSpPr>
      <xdr:spPr>
        <a:xfrm>
          <a:off x="9677400" y="1914144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381000</xdr:colOff>
      <xdr:row>192</xdr:row>
      <xdr:rowOff>121920</xdr:rowOff>
    </xdr:from>
    <xdr:to>
      <xdr:col>12</xdr:col>
      <xdr:colOff>0</xdr:colOff>
      <xdr:row>192</xdr:row>
      <xdr:rowOff>167639</xdr:rowOff>
    </xdr:to>
    <xdr:sp macro="" textlink="">
      <xdr:nvSpPr>
        <xdr:cNvPr id="306" name="Minus Sign 305">
          <a:extLst>
            <a:ext uri="{FF2B5EF4-FFF2-40B4-BE49-F238E27FC236}">
              <a16:creationId xmlns:a16="http://schemas.microsoft.com/office/drawing/2014/main" id="{4E2BE180-6633-40EF-A2C9-CDB0033DDDCF}"/>
            </a:ext>
          </a:extLst>
        </xdr:cNvPr>
        <xdr:cNvSpPr/>
      </xdr:nvSpPr>
      <xdr:spPr>
        <a:xfrm>
          <a:off x="7086600" y="3523488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22860</xdr:colOff>
      <xdr:row>191</xdr:row>
      <xdr:rowOff>106680</xdr:rowOff>
    </xdr:from>
    <xdr:to>
      <xdr:col>13</xdr:col>
      <xdr:colOff>251460</xdr:colOff>
      <xdr:row>191</xdr:row>
      <xdr:rowOff>152399</xdr:rowOff>
    </xdr:to>
    <xdr:sp macro="" textlink="">
      <xdr:nvSpPr>
        <xdr:cNvPr id="307" name="Minus Sign 306">
          <a:extLst>
            <a:ext uri="{FF2B5EF4-FFF2-40B4-BE49-F238E27FC236}">
              <a16:creationId xmlns:a16="http://schemas.microsoft.com/office/drawing/2014/main" id="{8164F7CA-E4FF-4DEE-A862-FF4F5FF3A87A}"/>
            </a:ext>
          </a:extLst>
        </xdr:cNvPr>
        <xdr:cNvSpPr/>
      </xdr:nvSpPr>
      <xdr:spPr>
        <a:xfrm>
          <a:off x="10386060" y="1912620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83820</xdr:colOff>
      <xdr:row>194</xdr:row>
      <xdr:rowOff>30480</xdr:rowOff>
    </xdr:from>
    <xdr:to>
      <xdr:col>12</xdr:col>
      <xdr:colOff>312420</xdr:colOff>
      <xdr:row>194</xdr:row>
      <xdr:rowOff>76199</xdr:rowOff>
    </xdr:to>
    <xdr:sp macro="" textlink="">
      <xdr:nvSpPr>
        <xdr:cNvPr id="308" name="Minus Sign 307">
          <a:extLst>
            <a:ext uri="{FF2B5EF4-FFF2-40B4-BE49-F238E27FC236}">
              <a16:creationId xmlns:a16="http://schemas.microsoft.com/office/drawing/2014/main" id="{8FA23DF5-0D52-4751-A32E-CF5E2B6E5A2C}"/>
            </a:ext>
          </a:extLst>
        </xdr:cNvPr>
        <xdr:cNvSpPr/>
      </xdr:nvSpPr>
      <xdr:spPr>
        <a:xfrm>
          <a:off x="9837420" y="1959864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541020</xdr:colOff>
      <xdr:row>193</xdr:row>
      <xdr:rowOff>68580</xdr:rowOff>
    </xdr:from>
    <xdr:to>
      <xdr:col>12</xdr:col>
      <xdr:colOff>160020</xdr:colOff>
      <xdr:row>193</xdr:row>
      <xdr:rowOff>114299</xdr:rowOff>
    </xdr:to>
    <xdr:sp macro="" textlink="">
      <xdr:nvSpPr>
        <xdr:cNvPr id="309" name="Minus Sign 308">
          <a:extLst>
            <a:ext uri="{FF2B5EF4-FFF2-40B4-BE49-F238E27FC236}">
              <a16:creationId xmlns:a16="http://schemas.microsoft.com/office/drawing/2014/main" id="{ED1C3632-547F-4E7C-B1A0-E0E688C15AC7}"/>
            </a:ext>
          </a:extLst>
        </xdr:cNvPr>
        <xdr:cNvSpPr/>
      </xdr:nvSpPr>
      <xdr:spPr>
        <a:xfrm>
          <a:off x="7246620" y="3536442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411480</xdr:colOff>
      <xdr:row>192</xdr:row>
      <xdr:rowOff>45720</xdr:rowOff>
    </xdr:from>
    <xdr:to>
      <xdr:col>12</xdr:col>
      <xdr:colOff>30480</xdr:colOff>
      <xdr:row>192</xdr:row>
      <xdr:rowOff>91439</xdr:rowOff>
    </xdr:to>
    <xdr:sp macro="" textlink="">
      <xdr:nvSpPr>
        <xdr:cNvPr id="310" name="Minus Sign 309">
          <a:extLst>
            <a:ext uri="{FF2B5EF4-FFF2-40B4-BE49-F238E27FC236}">
              <a16:creationId xmlns:a16="http://schemas.microsoft.com/office/drawing/2014/main" id="{8ED56E6B-3E06-4313-9823-5647A2AC9AF9}"/>
            </a:ext>
          </a:extLst>
        </xdr:cNvPr>
        <xdr:cNvSpPr/>
      </xdr:nvSpPr>
      <xdr:spPr>
        <a:xfrm>
          <a:off x="7117080" y="3515868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274320</xdr:colOff>
      <xdr:row>192</xdr:row>
      <xdr:rowOff>15240</xdr:rowOff>
    </xdr:from>
    <xdr:to>
      <xdr:col>13</xdr:col>
      <xdr:colOff>502920</xdr:colOff>
      <xdr:row>192</xdr:row>
      <xdr:rowOff>60959</xdr:rowOff>
    </xdr:to>
    <xdr:sp macro="" textlink="">
      <xdr:nvSpPr>
        <xdr:cNvPr id="311" name="Minus Sign 310">
          <a:extLst>
            <a:ext uri="{FF2B5EF4-FFF2-40B4-BE49-F238E27FC236}">
              <a16:creationId xmlns:a16="http://schemas.microsoft.com/office/drawing/2014/main" id="{1E73421A-AD15-4AA5-94D6-49B4BE064054}"/>
            </a:ext>
          </a:extLst>
        </xdr:cNvPr>
        <xdr:cNvSpPr/>
      </xdr:nvSpPr>
      <xdr:spPr>
        <a:xfrm>
          <a:off x="10637520" y="1921764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304800</xdr:colOff>
      <xdr:row>193</xdr:row>
      <xdr:rowOff>160020</xdr:rowOff>
    </xdr:from>
    <xdr:to>
      <xdr:col>13</xdr:col>
      <xdr:colOff>533400</xdr:colOff>
      <xdr:row>194</xdr:row>
      <xdr:rowOff>22859</xdr:rowOff>
    </xdr:to>
    <xdr:sp macro="" textlink="">
      <xdr:nvSpPr>
        <xdr:cNvPr id="312" name="Minus Sign 311">
          <a:extLst>
            <a:ext uri="{FF2B5EF4-FFF2-40B4-BE49-F238E27FC236}">
              <a16:creationId xmlns:a16="http://schemas.microsoft.com/office/drawing/2014/main" id="{65D2A080-C1F5-4F53-8A10-44C1631749CF}"/>
            </a:ext>
          </a:extLst>
        </xdr:cNvPr>
        <xdr:cNvSpPr/>
      </xdr:nvSpPr>
      <xdr:spPr>
        <a:xfrm>
          <a:off x="10668000" y="1954530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335280</xdr:colOff>
      <xdr:row>194</xdr:row>
      <xdr:rowOff>76200</xdr:rowOff>
    </xdr:from>
    <xdr:to>
      <xdr:col>12</xdr:col>
      <xdr:colOff>563880</xdr:colOff>
      <xdr:row>194</xdr:row>
      <xdr:rowOff>121919</xdr:rowOff>
    </xdr:to>
    <xdr:sp macro="" textlink="">
      <xdr:nvSpPr>
        <xdr:cNvPr id="313" name="Minus Sign 312">
          <a:extLst>
            <a:ext uri="{FF2B5EF4-FFF2-40B4-BE49-F238E27FC236}">
              <a16:creationId xmlns:a16="http://schemas.microsoft.com/office/drawing/2014/main" id="{49AA2C17-7E05-441F-A162-3FE62ED723E0}"/>
            </a:ext>
          </a:extLst>
        </xdr:cNvPr>
        <xdr:cNvSpPr/>
      </xdr:nvSpPr>
      <xdr:spPr>
        <a:xfrm>
          <a:off x="10088880" y="1964436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342900</xdr:colOff>
      <xdr:row>193</xdr:row>
      <xdr:rowOff>30480</xdr:rowOff>
    </xdr:from>
    <xdr:to>
      <xdr:col>13</xdr:col>
      <xdr:colOff>571500</xdr:colOff>
      <xdr:row>193</xdr:row>
      <xdr:rowOff>76199</xdr:rowOff>
    </xdr:to>
    <xdr:sp macro="" textlink="">
      <xdr:nvSpPr>
        <xdr:cNvPr id="314" name="Minus Sign 313">
          <a:extLst>
            <a:ext uri="{FF2B5EF4-FFF2-40B4-BE49-F238E27FC236}">
              <a16:creationId xmlns:a16="http://schemas.microsoft.com/office/drawing/2014/main" id="{2270A23E-6030-44EA-B8E4-58FB642F7E8E}"/>
            </a:ext>
          </a:extLst>
        </xdr:cNvPr>
        <xdr:cNvSpPr/>
      </xdr:nvSpPr>
      <xdr:spPr>
        <a:xfrm>
          <a:off x="10706100" y="1941576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53340</xdr:colOff>
      <xdr:row>194</xdr:row>
      <xdr:rowOff>83820</xdr:rowOff>
    </xdr:from>
    <xdr:to>
      <xdr:col>13</xdr:col>
      <xdr:colOff>281940</xdr:colOff>
      <xdr:row>194</xdr:row>
      <xdr:rowOff>129539</xdr:rowOff>
    </xdr:to>
    <xdr:sp macro="" textlink="">
      <xdr:nvSpPr>
        <xdr:cNvPr id="315" name="Minus Sign 314">
          <a:extLst>
            <a:ext uri="{FF2B5EF4-FFF2-40B4-BE49-F238E27FC236}">
              <a16:creationId xmlns:a16="http://schemas.microsoft.com/office/drawing/2014/main" id="{94D9077A-E5CA-4E7D-838D-77445B1928E6}"/>
            </a:ext>
          </a:extLst>
        </xdr:cNvPr>
        <xdr:cNvSpPr/>
      </xdr:nvSpPr>
      <xdr:spPr>
        <a:xfrm>
          <a:off x="10416540" y="1965198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297180</xdr:colOff>
      <xdr:row>191</xdr:row>
      <xdr:rowOff>60960</xdr:rowOff>
    </xdr:from>
    <xdr:to>
      <xdr:col>12</xdr:col>
      <xdr:colOff>525780</xdr:colOff>
      <xdr:row>191</xdr:row>
      <xdr:rowOff>106679</xdr:rowOff>
    </xdr:to>
    <xdr:sp macro="" textlink="">
      <xdr:nvSpPr>
        <xdr:cNvPr id="316" name="Minus Sign 315">
          <a:extLst>
            <a:ext uri="{FF2B5EF4-FFF2-40B4-BE49-F238E27FC236}">
              <a16:creationId xmlns:a16="http://schemas.microsoft.com/office/drawing/2014/main" id="{CB03BB59-EF37-4BDE-9014-AB704C50A1C8}"/>
            </a:ext>
          </a:extLst>
        </xdr:cNvPr>
        <xdr:cNvSpPr/>
      </xdr:nvSpPr>
      <xdr:spPr>
        <a:xfrm>
          <a:off x="10050780" y="1908048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358140</xdr:colOff>
      <xdr:row>192</xdr:row>
      <xdr:rowOff>68580</xdr:rowOff>
    </xdr:from>
    <xdr:to>
      <xdr:col>13</xdr:col>
      <xdr:colOff>586740</xdr:colOff>
      <xdr:row>192</xdr:row>
      <xdr:rowOff>114299</xdr:rowOff>
    </xdr:to>
    <xdr:sp macro="" textlink="">
      <xdr:nvSpPr>
        <xdr:cNvPr id="317" name="Minus Sign 316">
          <a:extLst>
            <a:ext uri="{FF2B5EF4-FFF2-40B4-BE49-F238E27FC236}">
              <a16:creationId xmlns:a16="http://schemas.microsoft.com/office/drawing/2014/main" id="{ED31E767-A697-460D-A34E-2D2890922804}"/>
            </a:ext>
          </a:extLst>
        </xdr:cNvPr>
        <xdr:cNvSpPr/>
      </xdr:nvSpPr>
      <xdr:spPr>
        <a:xfrm>
          <a:off x="10721340" y="1927098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419100</xdr:colOff>
      <xdr:row>198</xdr:row>
      <xdr:rowOff>175260</xdr:rowOff>
    </xdr:from>
    <xdr:to>
      <xdr:col>14</xdr:col>
      <xdr:colOff>586740</xdr:colOff>
      <xdr:row>199</xdr:row>
      <xdr:rowOff>0</xdr:rowOff>
    </xdr:to>
    <xdr:cxnSp macro="">
      <xdr:nvCxnSpPr>
        <xdr:cNvPr id="318" name="Straight Arrow Connector 317">
          <a:extLst>
            <a:ext uri="{FF2B5EF4-FFF2-40B4-BE49-F238E27FC236}">
              <a16:creationId xmlns:a16="http://schemas.microsoft.com/office/drawing/2014/main" id="{FD37DB6D-A9CA-4537-B5A7-97B3AEB424C8}"/>
            </a:ext>
          </a:extLst>
        </xdr:cNvPr>
        <xdr:cNvCxnSpPr/>
      </xdr:nvCxnSpPr>
      <xdr:spPr>
        <a:xfrm>
          <a:off x="8953500" y="20474940"/>
          <a:ext cx="2606040" cy="76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472440</xdr:colOff>
      <xdr:row>187</xdr:row>
      <xdr:rowOff>137160</xdr:rowOff>
    </xdr:from>
    <xdr:to>
      <xdr:col>10</xdr:col>
      <xdr:colOff>480060</xdr:colOff>
      <xdr:row>198</xdr:row>
      <xdr:rowOff>175260</xdr:rowOff>
    </xdr:to>
    <xdr:cxnSp macro="">
      <xdr:nvCxnSpPr>
        <xdr:cNvPr id="319" name="Straight Arrow Connector 318">
          <a:extLst>
            <a:ext uri="{FF2B5EF4-FFF2-40B4-BE49-F238E27FC236}">
              <a16:creationId xmlns:a16="http://schemas.microsoft.com/office/drawing/2014/main" id="{44F87A78-D01C-43AA-8BF2-E3C591E7BDBE}"/>
            </a:ext>
          </a:extLst>
        </xdr:cNvPr>
        <xdr:cNvCxnSpPr/>
      </xdr:nvCxnSpPr>
      <xdr:spPr>
        <a:xfrm flipV="1">
          <a:off x="9006840" y="18425160"/>
          <a:ext cx="7620" cy="20497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243840</xdr:colOff>
      <xdr:row>194</xdr:row>
      <xdr:rowOff>152400</xdr:rowOff>
    </xdr:from>
    <xdr:to>
      <xdr:col>14</xdr:col>
      <xdr:colOff>144780</xdr:colOff>
      <xdr:row>195</xdr:row>
      <xdr:rowOff>106680</xdr:rowOff>
    </xdr:to>
    <xdr:sp macro="" textlink="">
      <xdr:nvSpPr>
        <xdr:cNvPr id="320" name="Flowchart: Data 319">
          <a:extLst>
            <a:ext uri="{FF2B5EF4-FFF2-40B4-BE49-F238E27FC236}">
              <a16:creationId xmlns:a16="http://schemas.microsoft.com/office/drawing/2014/main" id="{AB516557-9005-4B3C-9CFE-AA3BFEAF322B}"/>
            </a:ext>
          </a:extLst>
        </xdr:cNvPr>
        <xdr:cNvSpPr/>
      </xdr:nvSpPr>
      <xdr:spPr>
        <a:xfrm rot="2051600">
          <a:off x="6339840" y="35631120"/>
          <a:ext cx="2339340" cy="137160"/>
        </a:xfrm>
        <a:prstGeom prst="flowChartInputOutpu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472440</xdr:colOff>
      <xdr:row>189</xdr:row>
      <xdr:rowOff>144780</xdr:rowOff>
    </xdr:from>
    <xdr:to>
      <xdr:col>13</xdr:col>
      <xdr:colOff>335280</xdr:colOff>
      <xdr:row>198</xdr:row>
      <xdr:rowOff>167640</xdr:rowOff>
    </xdr:to>
    <xdr:cxnSp macro="">
      <xdr:nvCxnSpPr>
        <xdr:cNvPr id="321" name="Straight Arrow Connector 320">
          <a:extLst>
            <a:ext uri="{FF2B5EF4-FFF2-40B4-BE49-F238E27FC236}">
              <a16:creationId xmlns:a16="http://schemas.microsoft.com/office/drawing/2014/main" id="{F767CC35-3B41-497F-90E4-3D9A3A0CF998}"/>
            </a:ext>
          </a:extLst>
        </xdr:cNvPr>
        <xdr:cNvCxnSpPr/>
      </xdr:nvCxnSpPr>
      <xdr:spPr>
        <a:xfrm flipV="1">
          <a:off x="9006840" y="18798540"/>
          <a:ext cx="1691640" cy="1668780"/>
        </a:xfrm>
        <a:prstGeom prst="straightConnector1">
          <a:avLst/>
        </a:prstGeom>
        <a:ln>
          <a:prstDash val="lg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419100</xdr:colOff>
      <xdr:row>203</xdr:row>
      <xdr:rowOff>144780</xdr:rowOff>
    </xdr:from>
    <xdr:to>
      <xdr:col>8</xdr:col>
      <xdr:colOff>213360</xdr:colOff>
      <xdr:row>205</xdr:row>
      <xdr:rowOff>60960</xdr:rowOff>
    </xdr:to>
    <xdr:sp macro="" textlink="">
      <xdr:nvSpPr>
        <xdr:cNvPr id="322" name="Arrow: Right 321">
          <a:extLst>
            <a:ext uri="{FF2B5EF4-FFF2-40B4-BE49-F238E27FC236}">
              <a16:creationId xmlns:a16="http://schemas.microsoft.com/office/drawing/2014/main" id="{57582197-B63B-46EB-97E2-6061E6CC5D2B}"/>
            </a:ext>
          </a:extLst>
        </xdr:cNvPr>
        <xdr:cNvSpPr/>
      </xdr:nvSpPr>
      <xdr:spPr>
        <a:xfrm>
          <a:off x="4076700" y="32697420"/>
          <a:ext cx="1013460" cy="28194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601980</xdr:colOff>
      <xdr:row>4</xdr:row>
      <xdr:rowOff>22860</xdr:rowOff>
    </xdr:from>
    <xdr:to>
      <xdr:col>13</xdr:col>
      <xdr:colOff>121920</xdr:colOff>
      <xdr:row>4</xdr:row>
      <xdr:rowOff>152400</xdr:rowOff>
    </xdr:to>
    <xdr:sp macro="" textlink="">
      <xdr:nvSpPr>
        <xdr:cNvPr id="3" name="Isosceles Triangle 2">
          <a:extLst>
            <a:ext uri="{FF2B5EF4-FFF2-40B4-BE49-F238E27FC236}">
              <a16:creationId xmlns:a16="http://schemas.microsoft.com/office/drawing/2014/main" id="{A57F651E-14CE-40F6-820D-8E8FB4AF927A}"/>
            </a:ext>
          </a:extLst>
        </xdr:cNvPr>
        <xdr:cNvSpPr/>
      </xdr:nvSpPr>
      <xdr:spPr>
        <a:xfrm>
          <a:off x="7307580" y="258318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137160</xdr:colOff>
      <xdr:row>5</xdr:row>
      <xdr:rowOff>22860</xdr:rowOff>
    </xdr:from>
    <xdr:to>
      <xdr:col>13</xdr:col>
      <xdr:colOff>266700</xdr:colOff>
      <xdr:row>5</xdr:row>
      <xdr:rowOff>152400</xdr:rowOff>
    </xdr:to>
    <xdr:sp macro="" textlink="">
      <xdr:nvSpPr>
        <xdr:cNvPr id="4" name="Isosceles Triangle 3">
          <a:extLst>
            <a:ext uri="{FF2B5EF4-FFF2-40B4-BE49-F238E27FC236}">
              <a16:creationId xmlns:a16="http://schemas.microsoft.com/office/drawing/2014/main" id="{BCC0A1E1-E0F1-4831-A4C8-3AEB919789EC}"/>
            </a:ext>
          </a:extLst>
        </xdr:cNvPr>
        <xdr:cNvSpPr/>
      </xdr:nvSpPr>
      <xdr:spPr>
        <a:xfrm>
          <a:off x="7452360" y="276606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525780</xdr:colOff>
      <xdr:row>6</xdr:row>
      <xdr:rowOff>22860</xdr:rowOff>
    </xdr:from>
    <xdr:to>
      <xdr:col>13</xdr:col>
      <xdr:colOff>45720</xdr:colOff>
      <xdr:row>6</xdr:row>
      <xdr:rowOff>152400</xdr:rowOff>
    </xdr:to>
    <xdr:sp macro="" textlink="">
      <xdr:nvSpPr>
        <xdr:cNvPr id="5" name="Isosceles Triangle 4">
          <a:extLst>
            <a:ext uri="{FF2B5EF4-FFF2-40B4-BE49-F238E27FC236}">
              <a16:creationId xmlns:a16="http://schemas.microsoft.com/office/drawing/2014/main" id="{77D10B9F-719A-4EA7-A0FE-68E0FDC34560}"/>
            </a:ext>
          </a:extLst>
        </xdr:cNvPr>
        <xdr:cNvSpPr/>
      </xdr:nvSpPr>
      <xdr:spPr>
        <a:xfrm>
          <a:off x="7231380" y="294894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342900</xdr:colOff>
      <xdr:row>4</xdr:row>
      <xdr:rowOff>53340</xdr:rowOff>
    </xdr:from>
    <xdr:to>
      <xdr:col>13</xdr:col>
      <xdr:colOff>472440</xdr:colOff>
      <xdr:row>5</xdr:row>
      <xdr:rowOff>0</xdr:rowOff>
    </xdr:to>
    <xdr:sp macro="" textlink="">
      <xdr:nvSpPr>
        <xdr:cNvPr id="6" name="Isosceles Triangle 5">
          <a:extLst>
            <a:ext uri="{FF2B5EF4-FFF2-40B4-BE49-F238E27FC236}">
              <a16:creationId xmlns:a16="http://schemas.microsoft.com/office/drawing/2014/main" id="{8851A045-39B8-4EA4-A7E0-AF93D58B2274}"/>
            </a:ext>
          </a:extLst>
        </xdr:cNvPr>
        <xdr:cNvSpPr/>
      </xdr:nvSpPr>
      <xdr:spPr>
        <a:xfrm>
          <a:off x="7658100" y="261366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495300</xdr:colOff>
      <xdr:row>5</xdr:row>
      <xdr:rowOff>22860</xdr:rowOff>
    </xdr:from>
    <xdr:to>
      <xdr:col>14</xdr:col>
      <xdr:colOff>15240</xdr:colOff>
      <xdr:row>5</xdr:row>
      <xdr:rowOff>152400</xdr:rowOff>
    </xdr:to>
    <xdr:sp macro="" textlink="">
      <xdr:nvSpPr>
        <xdr:cNvPr id="7" name="Isosceles Triangle 6">
          <a:extLst>
            <a:ext uri="{FF2B5EF4-FFF2-40B4-BE49-F238E27FC236}">
              <a16:creationId xmlns:a16="http://schemas.microsoft.com/office/drawing/2014/main" id="{1400A306-9991-42E5-B1FB-FF7844EB75EA}"/>
            </a:ext>
          </a:extLst>
        </xdr:cNvPr>
        <xdr:cNvSpPr/>
      </xdr:nvSpPr>
      <xdr:spPr>
        <a:xfrm>
          <a:off x="7810500" y="276606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449580</xdr:colOff>
      <xdr:row>6</xdr:row>
      <xdr:rowOff>60960</xdr:rowOff>
    </xdr:from>
    <xdr:to>
      <xdr:col>13</xdr:col>
      <xdr:colOff>579120</xdr:colOff>
      <xdr:row>7</xdr:row>
      <xdr:rowOff>7620</xdr:rowOff>
    </xdr:to>
    <xdr:sp macro="" textlink="">
      <xdr:nvSpPr>
        <xdr:cNvPr id="8" name="Isosceles Triangle 7">
          <a:extLst>
            <a:ext uri="{FF2B5EF4-FFF2-40B4-BE49-F238E27FC236}">
              <a16:creationId xmlns:a16="http://schemas.microsoft.com/office/drawing/2014/main" id="{C362B994-71D2-432E-8393-80FFDC244C8F}"/>
            </a:ext>
          </a:extLst>
        </xdr:cNvPr>
        <xdr:cNvSpPr/>
      </xdr:nvSpPr>
      <xdr:spPr>
        <a:xfrm>
          <a:off x="7764780" y="298704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220980</xdr:colOff>
      <xdr:row>6</xdr:row>
      <xdr:rowOff>91440</xdr:rowOff>
    </xdr:from>
    <xdr:to>
      <xdr:col>13</xdr:col>
      <xdr:colOff>350520</xdr:colOff>
      <xdr:row>7</xdr:row>
      <xdr:rowOff>38100</xdr:rowOff>
    </xdr:to>
    <xdr:sp macro="" textlink="">
      <xdr:nvSpPr>
        <xdr:cNvPr id="9" name="Isosceles Triangle 8">
          <a:extLst>
            <a:ext uri="{FF2B5EF4-FFF2-40B4-BE49-F238E27FC236}">
              <a16:creationId xmlns:a16="http://schemas.microsoft.com/office/drawing/2014/main" id="{5520B7F4-6561-4349-9049-C9A838DB870B}"/>
            </a:ext>
          </a:extLst>
        </xdr:cNvPr>
        <xdr:cNvSpPr/>
      </xdr:nvSpPr>
      <xdr:spPr>
        <a:xfrm>
          <a:off x="7536180" y="301752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327660</xdr:colOff>
      <xdr:row>7</xdr:row>
      <xdr:rowOff>83820</xdr:rowOff>
    </xdr:from>
    <xdr:to>
      <xdr:col>13</xdr:col>
      <xdr:colOff>457200</xdr:colOff>
      <xdr:row>8</xdr:row>
      <xdr:rowOff>30480</xdr:rowOff>
    </xdr:to>
    <xdr:sp macro="" textlink="">
      <xdr:nvSpPr>
        <xdr:cNvPr id="10" name="Isosceles Triangle 9">
          <a:extLst>
            <a:ext uri="{FF2B5EF4-FFF2-40B4-BE49-F238E27FC236}">
              <a16:creationId xmlns:a16="http://schemas.microsoft.com/office/drawing/2014/main" id="{DBB71D2E-64D9-46D3-9B60-CB488B3CC16B}"/>
            </a:ext>
          </a:extLst>
        </xdr:cNvPr>
        <xdr:cNvSpPr/>
      </xdr:nvSpPr>
      <xdr:spPr>
        <a:xfrm>
          <a:off x="7642860" y="319278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38100</xdr:colOff>
      <xdr:row>5</xdr:row>
      <xdr:rowOff>175260</xdr:rowOff>
    </xdr:from>
    <xdr:to>
      <xdr:col>14</xdr:col>
      <xdr:colOff>167640</xdr:colOff>
      <xdr:row>6</xdr:row>
      <xdr:rowOff>121920</xdr:rowOff>
    </xdr:to>
    <xdr:sp macro="" textlink="">
      <xdr:nvSpPr>
        <xdr:cNvPr id="11" name="Isosceles Triangle 10">
          <a:extLst>
            <a:ext uri="{FF2B5EF4-FFF2-40B4-BE49-F238E27FC236}">
              <a16:creationId xmlns:a16="http://schemas.microsoft.com/office/drawing/2014/main" id="{DAF5DC81-01D1-4022-A1E6-285FEDA691C5}"/>
            </a:ext>
          </a:extLst>
        </xdr:cNvPr>
        <xdr:cNvSpPr/>
      </xdr:nvSpPr>
      <xdr:spPr>
        <a:xfrm>
          <a:off x="7962900" y="291846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0</xdr:colOff>
      <xdr:row>2</xdr:row>
      <xdr:rowOff>121920</xdr:rowOff>
    </xdr:from>
    <xdr:to>
      <xdr:col>14</xdr:col>
      <xdr:colOff>129540</xdr:colOff>
      <xdr:row>3</xdr:row>
      <xdr:rowOff>68580</xdr:rowOff>
    </xdr:to>
    <xdr:sp macro="" textlink="">
      <xdr:nvSpPr>
        <xdr:cNvPr id="12" name="Isosceles Triangle 11">
          <a:extLst>
            <a:ext uri="{FF2B5EF4-FFF2-40B4-BE49-F238E27FC236}">
              <a16:creationId xmlns:a16="http://schemas.microsoft.com/office/drawing/2014/main" id="{4FCDF84E-9600-4943-B5B0-82F7DB290D47}"/>
            </a:ext>
          </a:extLst>
        </xdr:cNvPr>
        <xdr:cNvSpPr/>
      </xdr:nvSpPr>
      <xdr:spPr>
        <a:xfrm>
          <a:off x="7924800" y="231648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167640</xdr:colOff>
      <xdr:row>3</xdr:row>
      <xdr:rowOff>76200</xdr:rowOff>
    </xdr:from>
    <xdr:to>
      <xdr:col>13</xdr:col>
      <xdr:colOff>297180</xdr:colOff>
      <xdr:row>4</xdr:row>
      <xdr:rowOff>22860</xdr:rowOff>
    </xdr:to>
    <xdr:sp macro="" textlink="">
      <xdr:nvSpPr>
        <xdr:cNvPr id="13" name="Isosceles Triangle 12">
          <a:extLst>
            <a:ext uri="{FF2B5EF4-FFF2-40B4-BE49-F238E27FC236}">
              <a16:creationId xmlns:a16="http://schemas.microsoft.com/office/drawing/2014/main" id="{FF28CBE9-E670-4C52-8894-C98456438997}"/>
            </a:ext>
          </a:extLst>
        </xdr:cNvPr>
        <xdr:cNvSpPr/>
      </xdr:nvSpPr>
      <xdr:spPr>
        <a:xfrm>
          <a:off x="7482840" y="245364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304800</xdr:colOff>
      <xdr:row>2</xdr:row>
      <xdr:rowOff>121920</xdr:rowOff>
    </xdr:from>
    <xdr:to>
      <xdr:col>13</xdr:col>
      <xdr:colOff>434340</xdr:colOff>
      <xdr:row>3</xdr:row>
      <xdr:rowOff>68580</xdr:rowOff>
    </xdr:to>
    <xdr:sp macro="" textlink="">
      <xdr:nvSpPr>
        <xdr:cNvPr id="14" name="Isosceles Triangle 13">
          <a:extLst>
            <a:ext uri="{FF2B5EF4-FFF2-40B4-BE49-F238E27FC236}">
              <a16:creationId xmlns:a16="http://schemas.microsoft.com/office/drawing/2014/main" id="{0A866EDB-C45F-436E-9E29-97F1B0B94002}"/>
            </a:ext>
          </a:extLst>
        </xdr:cNvPr>
        <xdr:cNvSpPr/>
      </xdr:nvSpPr>
      <xdr:spPr>
        <a:xfrm>
          <a:off x="7620000" y="231648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457200</xdr:colOff>
      <xdr:row>3</xdr:row>
      <xdr:rowOff>91440</xdr:rowOff>
    </xdr:from>
    <xdr:to>
      <xdr:col>13</xdr:col>
      <xdr:colOff>586740</xdr:colOff>
      <xdr:row>4</xdr:row>
      <xdr:rowOff>38100</xdr:rowOff>
    </xdr:to>
    <xdr:sp macro="" textlink="">
      <xdr:nvSpPr>
        <xdr:cNvPr id="15" name="Isosceles Triangle 14">
          <a:extLst>
            <a:ext uri="{FF2B5EF4-FFF2-40B4-BE49-F238E27FC236}">
              <a16:creationId xmlns:a16="http://schemas.microsoft.com/office/drawing/2014/main" id="{D79F01D0-1F0D-4C28-B0F8-D13FE72AF18D}"/>
            </a:ext>
          </a:extLst>
        </xdr:cNvPr>
        <xdr:cNvSpPr/>
      </xdr:nvSpPr>
      <xdr:spPr>
        <a:xfrm>
          <a:off x="7772400" y="246888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0</xdr:colOff>
      <xdr:row>4</xdr:row>
      <xdr:rowOff>60960</xdr:rowOff>
    </xdr:from>
    <xdr:to>
      <xdr:col>14</xdr:col>
      <xdr:colOff>129540</xdr:colOff>
      <xdr:row>5</xdr:row>
      <xdr:rowOff>7620</xdr:rowOff>
    </xdr:to>
    <xdr:sp macro="" textlink="">
      <xdr:nvSpPr>
        <xdr:cNvPr id="16" name="Isosceles Triangle 15">
          <a:extLst>
            <a:ext uri="{FF2B5EF4-FFF2-40B4-BE49-F238E27FC236}">
              <a16:creationId xmlns:a16="http://schemas.microsoft.com/office/drawing/2014/main" id="{1669AA0B-9BD2-4CDB-8F6C-B488B5F284AF}"/>
            </a:ext>
          </a:extLst>
        </xdr:cNvPr>
        <xdr:cNvSpPr/>
      </xdr:nvSpPr>
      <xdr:spPr>
        <a:xfrm>
          <a:off x="7924800" y="262128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152400</xdr:colOff>
      <xdr:row>5</xdr:row>
      <xdr:rowOff>30480</xdr:rowOff>
    </xdr:from>
    <xdr:to>
      <xdr:col>14</xdr:col>
      <xdr:colOff>281940</xdr:colOff>
      <xdr:row>5</xdr:row>
      <xdr:rowOff>160020</xdr:rowOff>
    </xdr:to>
    <xdr:sp macro="" textlink="">
      <xdr:nvSpPr>
        <xdr:cNvPr id="17" name="Isosceles Triangle 16">
          <a:extLst>
            <a:ext uri="{FF2B5EF4-FFF2-40B4-BE49-F238E27FC236}">
              <a16:creationId xmlns:a16="http://schemas.microsoft.com/office/drawing/2014/main" id="{BAFAFAAF-D599-44DF-A84E-ACD7334DCDC8}"/>
            </a:ext>
          </a:extLst>
        </xdr:cNvPr>
        <xdr:cNvSpPr/>
      </xdr:nvSpPr>
      <xdr:spPr>
        <a:xfrm>
          <a:off x="8077200" y="277368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213360</xdr:colOff>
      <xdr:row>4</xdr:row>
      <xdr:rowOff>137160</xdr:rowOff>
    </xdr:from>
    <xdr:to>
      <xdr:col>10</xdr:col>
      <xdr:colOff>388620</xdr:colOff>
      <xdr:row>5</xdr:row>
      <xdr:rowOff>152400</xdr:rowOff>
    </xdr:to>
    <xdr:sp macro="" textlink="">
      <xdr:nvSpPr>
        <xdr:cNvPr id="19" name="Multiplication Sign 18">
          <a:extLst>
            <a:ext uri="{FF2B5EF4-FFF2-40B4-BE49-F238E27FC236}">
              <a16:creationId xmlns:a16="http://schemas.microsoft.com/office/drawing/2014/main" id="{A6F9DC42-4C73-465E-A8D0-09EAF94D7B0D}"/>
            </a:ext>
          </a:extLst>
        </xdr:cNvPr>
        <xdr:cNvSpPr/>
      </xdr:nvSpPr>
      <xdr:spPr>
        <a:xfrm>
          <a:off x="5699760" y="2697480"/>
          <a:ext cx="175260" cy="198120"/>
        </a:xfrm>
        <a:prstGeom prst="mathMultiply">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137160</xdr:colOff>
      <xdr:row>6</xdr:row>
      <xdr:rowOff>76200</xdr:rowOff>
    </xdr:from>
    <xdr:to>
      <xdr:col>10</xdr:col>
      <xdr:colOff>312420</xdr:colOff>
      <xdr:row>7</xdr:row>
      <xdr:rowOff>91440</xdr:rowOff>
    </xdr:to>
    <xdr:sp macro="" textlink="">
      <xdr:nvSpPr>
        <xdr:cNvPr id="20" name="Multiplication Sign 19">
          <a:extLst>
            <a:ext uri="{FF2B5EF4-FFF2-40B4-BE49-F238E27FC236}">
              <a16:creationId xmlns:a16="http://schemas.microsoft.com/office/drawing/2014/main" id="{F75B7D86-04FC-4FD1-BF87-986A42E0FCA5}"/>
            </a:ext>
          </a:extLst>
        </xdr:cNvPr>
        <xdr:cNvSpPr/>
      </xdr:nvSpPr>
      <xdr:spPr>
        <a:xfrm>
          <a:off x="5623560" y="3002280"/>
          <a:ext cx="175260" cy="198120"/>
        </a:xfrm>
        <a:prstGeom prst="mathMultiply">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381000</xdr:colOff>
      <xdr:row>7</xdr:row>
      <xdr:rowOff>129540</xdr:rowOff>
    </xdr:from>
    <xdr:to>
      <xdr:col>10</xdr:col>
      <xdr:colOff>556260</xdr:colOff>
      <xdr:row>8</xdr:row>
      <xdr:rowOff>144780</xdr:rowOff>
    </xdr:to>
    <xdr:sp macro="" textlink="">
      <xdr:nvSpPr>
        <xdr:cNvPr id="21" name="Multiplication Sign 20">
          <a:extLst>
            <a:ext uri="{FF2B5EF4-FFF2-40B4-BE49-F238E27FC236}">
              <a16:creationId xmlns:a16="http://schemas.microsoft.com/office/drawing/2014/main" id="{0491DB3C-8A7F-4DF1-A85A-4C6903F85E5D}"/>
            </a:ext>
          </a:extLst>
        </xdr:cNvPr>
        <xdr:cNvSpPr/>
      </xdr:nvSpPr>
      <xdr:spPr>
        <a:xfrm>
          <a:off x="5867400" y="3238500"/>
          <a:ext cx="175260" cy="198120"/>
        </a:xfrm>
        <a:prstGeom prst="mathMultiply">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594360</xdr:colOff>
      <xdr:row>9</xdr:row>
      <xdr:rowOff>45720</xdr:rowOff>
    </xdr:from>
    <xdr:to>
      <xdr:col>11</xdr:col>
      <xdr:colOff>160020</xdr:colOff>
      <xdr:row>10</xdr:row>
      <xdr:rowOff>60960</xdr:rowOff>
    </xdr:to>
    <xdr:sp macro="" textlink="">
      <xdr:nvSpPr>
        <xdr:cNvPr id="22" name="Multiplication Sign 21">
          <a:extLst>
            <a:ext uri="{FF2B5EF4-FFF2-40B4-BE49-F238E27FC236}">
              <a16:creationId xmlns:a16="http://schemas.microsoft.com/office/drawing/2014/main" id="{F28358E6-63FD-4B2E-8732-19F83BAE053C}"/>
            </a:ext>
          </a:extLst>
        </xdr:cNvPr>
        <xdr:cNvSpPr/>
      </xdr:nvSpPr>
      <xdr:spPr>
        <a:xfrm>
          <a:off x="6080760" y="3520440"/>
          <a:ext cx="175260" cy="198120"/>
        </a:xfrm>
        <a:prstGeom prst="mathMultiply">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213360</xdr:colOff>
      <xdr:row>8</xdr:row>
      <xdr:rowOff>15240</xdr:rowOff>
    </xdr:from>
    <xdr:to>
      <xdr:col>11</xdr:col>
      <xdr:colOff>388620</xdr:colOff>
      <xdr:row>9</xdr:row>
      <xdr:rowOff>30480</xdr:rowOff>
    </xdr:to>
    <xdr:sp macro="" textlink="">
      <xdr:nvSpPr>
        <xdr:cNvPr id="23" name="Multiplication Sign 22">
          <a:extLst>
            <a:ext uri="{FF2B5EF4-FFF2-40B4-BE49-F238E27FC236}">
              <a16:creationId xmlns:a16="http://schemas.microsoft.com/office/drawing/2014/main" id="{56EDC642-4E10-4A1D-80C3-EEF4A85027F5}"/>
            </a:ext>
          </a:extLst>
        </xdr:cNvPr>
        <xdr:cNvSpPr/>
      </xdr:nvSpPr>
      <xdr:spPr>
        <a:xfrm>
          <a:off x="6309360" y="3307080"/>
          <a:ext cx="175260" cy="198120"/>
        </a:xfrm>
        <a:prstGeom prst="mathMultiply">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0</xdr:colOff>
      <xdr:row>8</xdr:row>
      <xdr:rowOff>0</xdr:rowOff>
    </xdr:from>
    <xdr:to>
      <xdr:col>10</xdr:col>
      <xdr:colOff>175260</xdr:colOff>
      <xdr:row>9</xdr:row>
      <xdr:rowOff>15240</xdr:rowOff>
    </xdr:to>
    <xdr:sp macro="" textlink="">
      <xdr:nvSpPr>
        <xdr:cNvPr id="24" name="Multiplication Sign 23">
          <a:extLst>
            <a:ext uri="{FF2B5EF4-FFF2-40B4-BE49-F238E27FC236}">
              <a16:creationId xmlns:a16="http://schemas.microsoft.com/office/drawing/2014/main" id="{7F49FD21-F28A-46AE-A684-7933AC49C8D6}"/>
            </a:ext>
          </a:extLst>
        </xdr:cNvPr>
        <xdr:cNvSpPr/>
      </xdr:nvSpPr>
      <xdr:spPr>
        <a:xfrm>
          <a:off x="5486400" y="3291840"/>
          <a:ext cx="175260" cy="198120"/>
        </a:xfrm>
        <a:prstGeom prst="mathMultiply">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114300</xdr:colOff>
      <xdr:row>10</xdr:row>
      <xdr:rowOff>106680</xdr:rowOff>
    </xdr:from>
    <xdr:to>
      <xdr:col>10</xdr:col>
      <xdr:colOff>289560</xdr:colOff>
      <xdr:row>11</xdr:row>
      <xdr:rowOff>121920</xdr:rowOff>
    </xdr:to>
    <xdr:sp macro="" textlink="">
      <xdr:nvSpPr>
        <xdr:cNvPr id="25" name="Multiplication Sign 24">
          <a:extLst>
            <a:ext uri="{FF2B5EF4-FFF2-40B4-BE49-F238E27FC236}">
              <a16:creationId xmlns:a16="http://schemas.microsoft.com/office/drawing/2014/main" id="{014F502D-8B27-4BA9-9EF6-85FE12A7F656}"/>
            </a:ext>
          </a:extLst>
        </xdr:cNvPr>
        <xdr:cNvSpPr/>
      </xdr:nvSpPr>
      <xdr:spPr>
        <a:xfrm>
          <a:off x="5600700" y="3764280"/>
          <a:ext cx="175260" cy="198120"/>
        </a:xfrm>
        <a:prstGeom prst="mathMultiply">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373380</xdr:colOff>
      <xdr:row>4</xdr:row>
      <xdr:rowOff>99060</xdr:rowOff>
    </xdr:from>
    <xdr:to>
      <xdr:col>11</xdr:col>
      <xdr:colOff>548640</xdr:colOff>
      <xdr:row>5</xdr:row>
      <xdr:rowOff>114300</xdr:rowOff>
    </xdr:to>
    <xdr:sp macro="" textlink="">
      <xdr:nvSpPr>
        <xdr:cNvPr id="26" name="Multiplication Sign 25">
          <a:extLst>
            <a:ext uri="{FF2B5EF4-FFF2-40B4-BE49-F238E27FC236}">
              <a16:creationId xmlns:a16="http://schemas.microsoft.com/office/drawing/2014/main" id="{1CD617B0-7D1A-4130-9C67-A78FBC76DBA6}"/>
            </a:ext>
          </a:extLst>
        </xdr:cNvPr>
        <xdr:cNvSpPr/>
      </xdr:nvSpPr>
      <xdr:spPr>
        <a:xfrm>
          <a:off x="6469380" y="2659380"/>
          <a:ext cx="175260" cy="198120"/>
        </a:xfrm>
        <a:prstGeom prst="mathMultiply">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457200</xdr:colOff>
      <xdr:row>10</xdr:row>
      <xdr:rowOff>91440</xdr:rowOff>
    </xdr:from>
    <xdr:to>
      <xdr:col>11</xdr:col>
      <xdr:colOff>22860</xdr:colOff>
      <xdr:row>11</xdr:row>
      <xdr:rowOff>106680</xdr:rowOff>
    </xdr:to>
    <xdr:sp macro="" textlink="">
      <xdr:nvSpPr>
        <xdr:cNvPr id="27" name="Multiplication Sign 26">
          <a:extLst>
            <a:ext uri="{FF2B5EF4-FFF2-40B4-BE49-F238E27FC236}">
              <a16:creationId xmlns:a16="http://schemas.microsoft.com/office/drawing/2014/main" id="{4F8474CF-81F1-49D7-8A89-23F5D5C712B2}"/>
            </a:ext>
          </a:extLst>
        </xdr:cNvPr>
        <xdr:cNvSpPr/>
      </xdr:nvSpPr>
      <xdr:spPr>
        <a:xfrm>
          <a:off x="5943600" y="3749040"/>
          <a:ext cx="175260" cy="198120"/>
        </a:xfrm>
        <a:prstGeom prst="mathMultiply">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182880</xdr:colOff>
      <xdr:row>35</xdr:row>
      <xdr:rowOff>91440</xdr:rowOff>
    </xdr:from>
    <xdr:to>
      <xdr:col>14</xdr:col>
      <xdr:colOff>182880</xdr:colOff>
      <xdr:row>35</xdr:row>
      <xdr:rowOff>99060</xdr:rowOff>
    </xdr:to>
    <xdr:cxnSp macro="">
      <xdr:nvCxnSpPr>
        <xdr:cNvPr id="29" name="Straight Arrow Connector 28">
          <a:extLst>
            <a:ext uri="{FF2B5EF4-FFF2-40B4-BE49-F238E27FC236}">
              <a16:creationId xmlns:a16="http://schemas.microsoft.com/office/drawing/2014/main" id="{D03A34E3-D752-42B4-A918-7990FE7447D6}"/>
            </a:ext>
          </a:extLst>
        </xdr:cNvPr>
        <xdr:cNvCxnSpPr/>
      </xdr:nvCxnSpPr>
      <xdr:spPr>
        <a:xfrm flipV="1">
          <a:off x="6278880" y="6492240"/>
          <a:ext cx="2438400" cy="76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228600</xdr:colOff>
      <xdr:row>23</xdr:row>
      <xdr:rowOff>160020</xdr:rowOff>
    </xdr:from>
    <xdr:to>
      <xdr:col>10</xdr:col>
      <xdr:colOff>228600</xdr:colOff>
      <xdr:row>35</xdr:row>
      <xdr:rowOff>137160</xdr:rowOff>
    </xdr:to>
    <xdr:cxnSp macro="">
      <xdr:nvCxnSpPr>
        <xdr:cNvPr id="33" name="Straight Arrow Connector 32">
          <a:extLst>
            <a:ext uri="{FF2B5EF4-FFF2-40B4-BE49-F238E27FC236}">
              <a16:creationId xmlns:a16="http://schemas.microsoft.com/office/drawing/2014/main" id="{65A60256-14E3-4CE8-B770-4F2C379A380A}"/>
            </a:ext>
          </a:extLst>
        </xdr:cNvPr>
        <xdr:cNvCxnSpPr/>
      </xdr:nvCxnSpPr>
      <xdr:spPr>
        <a:xfrm flipV="1">
          <a:off x="6324600" y="4366260"/>
          <a:ext cx="0" cy="2171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198120</xdr:colOff>
      <xdr:row>28</xdr:row>
      <xdr:rowOff>83820</xdr:rowOff>
    </xdr:from>
    <xdr:to>
      <xdr:col>12</xdr:col>
      <xdr:colOff>320040</xdr:colOff>
      <xdr:row>29</xdr:row>
      <xdr:rowOff>15240</xdr:rowOff>
    </xdr:to>
    <xdr:sp macro="" textlink="">
      <xdr:nvSpPr>
        <xdr:cNvPr id="35" name="Oval 34">
          <a:extLst>
            <a:ext uri="{FF2B5EF4-FFF2-40B4-BE49-F238E27FC236}">
              <a16:creationId xmlns:a16="http://schemas.microsoft.com/office/drawing/2014/main" id="{7557AD0E-02DF-4C3D-97FD-7E97632CA2D5}"/>
            </a:ext>
          </a:extLst>
        </xdr:cNvPr>
        <xdr:cNvSpPr/>
      </xdr:nvSpPr>
      <xdr:spPr>
        <a:xfrm>
          <a:off x="2026920" y="118110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434340</xdr:colOff>
      <xdr:row>29</xdr:row>
      <xdr:rowOff>22860</xdr:rowOff>
    </xdr:from>
    <xdr:to>
      <xdr:col>12</xdr:col>
      <xdr:colOff>556260</xdr:colOff>
      <xdr:row>29</xdr:row>
      <xdr:rowOff>137160</xdr:rowOff>
    </xdr:to>
    <xdr:sp macro="" textlink="">
      <xdr:nvSpPr>
        <xdr:cNvPr id="36" name="Oval 35">
          <a:extLst>
            <a:ext uri="{FF2B5EF4-FFF2-40B4-BE49-F238E27FC236}">
              <a16:creationId xmlns:a16="http://schemas.microsoft.com/office/drawing/2014/main" id="{2E343011-C823-4CD1-9C5D-361B14CA6C57}"/>
            </a:ext>
          </a:extLst>
        </xdr:cNvPr>
        <xdr:cNvSpPr/>
      </xdr:nvSpPr>
      <xdr:spPr>
        <a:xfrm>
          <a:off x="2263140" y="130302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45720</xdr:colOff>
      <xdr:row>30</xdr:row>
      <xdr:rowOff>175260</xdr:rowOff>
    </xdr:from>
    <xdr:to>
      <xdr:col>13</xdr:col>
      <xdr:colOff>167640</xdr:colOff>
      <xdr:row>31</xdr:row>
      <xdr:rowOff>106680</xdr:rowOff>
    </xdr:to>
    <xdr:sp macro="" textlink="">
      <xdr:nvSpPr>
        <xdr:cNvPr id="38" name="Oval 37">
          <a:extLst>
            <a:ext uri="{FF2B5EF4-FFF2-40B4-BE49-F238E27FC236}">
              <a16:creationId xmlns:a16="http://schemas.microsoft.com/office/drawing/2014/main" id="{E35C3583-E83F-45FD-85F3-B7F306D631F5}"/>
            </a:ext>
          </a:extLst>
        </xdr:cNvPr>
        <xdr:cNvSpPr/>
      </xdr:nvSpPr>
      <xdr:spPr>
        <a:xfrm>
          <a:off x="2484120" y="163830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266700</xdr:colOff>
      <xdr:row>31</xdr:row>
      <xdr:rowOff>53340</xdr:rowOff>
    </xdr:from>
    <xdr:to>
      <xdr:col>13</xdr:col>
      <xdr:colOff>388620</xdr:colOff>
      <xdr:row>31</xdr:row>
      <xdr:rowOff>167640</xdr:rowOff>
    </xdr:to>
    <xdr:sp macro="" textlink="">
      <xdr:nvSpPr>
        <xdr:cNvPr id="39" name="Oval 38">
          <a:extLst>
            <a:ext uri="{FF2B5EF4-FFF2-40B4-BE49-F238E27FC236}">
              <a16:creationId xmlns:a16="http://schemas.microsoft.com/office/drawing/2014/main" id="{E8D4CE0B-06C2-41FF-9F2F-5D117722ED8D}"/>
            </a:ext>
          </a:extLst>
        </xdr:cNvPr>
        <xdr:cNvSpPr/>
      </xdr:nvSpPr>
      <xdr:spPr>
        <a:xfrm>
          <a:off x="2705100" y="169926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350520</xdr:colOff>
      <xdr:row>32</xdr:row>
      <xdr:rowOff>114300</xdr:rowOff>
    </xdr:from>
    <xdr:to>
      <xdr:col>13</xdr:col>
      <xdr:colOff>472440</xdr:colOff>
      <xdr:row>33</xdr:row>
      <xdr:rowOff>45720</xdr:rowOff>
    </xdr:to>
    <xdr:sp macro="" textlink="">
      <xdr:nvSpPr>
        <xdr:cNvPr id="40" name="Oval 39">
          <a:extLst>
            <a:ext uri="{FF2B5EF4-FFF2-40B4-BE49-F238E27FC236}">
              <a16:creationId xmlns:a16="http://schemas.microsoft.com/office/drawing/2014/main" id="{480559D4-E330-4D2B-8315-237D90FC062E}"/>
            </a:ext>
          </a:extLst>
        </xdr:cNvPr>
        <xdr:cNvSpPr/>
      </xdr:nvSpPr>
      <xdr:spPr>
        <a:xfrm>
          <a:off x="2788920" y="194310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0</xdr:colOff>
      <xdr:row>29</xdr:row>
      <xdr:rowOff>0</xdr:rowOff>
    </xdr:from>
    <xdr:to>
      <xdr:col>12</xdr:col>
      <xdr:colOff>121920</xdr:colOff>
      <xdr:row>29</xdr:row>
      <xdr:rowOff>114300</xdr:rowOff>
    </xdr:to>
    <xdr:sp macro="" textlink="">
      <xdr:nvSpPr>
        <xdr:cNvPr id="41" name="Oval 40">
          <a:extLst>
            <a:ext uri="{FF2B5EF4-FFF2-40B4-BE49-F238E27FC236}">
              <a16:creationId xmlns:a16="http://schemas.microsoft.com/office/drawing/2014/main" id="{9F473F2A-65C3-44FF-9F4E-7E74AA7101B4}"/>
            </a:ext>
          </a:extLst>
        </xdr:cNvPr>
        <xdr:cNvSpPr/>
      </xdr:nvSpPr>
      <xdr:spPr>
        <a:xfrm>
          <a:off x="1828800" y="128016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563880</xdr:colOff>
      <xdr:row>31</xdr:row>
      <xdr:rowOff>76200</xdr:rowOff>
    </xdr:from>
    <xdr:to>
      <xdr:col>12</xdr:col>
      <xdr:colOff>76200</xdr:colOff>
      <xdr:row>32</xdr:row>
      <xdr:rowOff>7620</xdr:rowOff>
    </xdr:to>
    <xdr:sp macro="" textlink="">
      <xdr:nvSpPr>
        <xdr:cNvPr id="42" name="Oval 41">
          <a:extLst>
            <a:ext uri="{FF2B5EF4-FFF2-40B4-BE49-F238E27FC236}">
              <a16:creationId xmlns:a16="http://schemas.microsoft.com/office/drawing/2014/main" id="{B7CECDA6-C28A-47FB-96A1-AF2A6D82F0F7}"/>
            </a:ext>
          </a:extLst>
        </xdr:cNvPr>
        <xdr:cNvSpPr/>
      </xdr:nvSpPr>
      <xdr:spPr>
        <a:xfrm>
          <a:off x="1783080" y="172212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373380</xdr:colOff>
      <xdr:row>31</xdr:row>
      <xdr:rowOff>114300</xdr:rowOff>
    </xdr:from>
    <xdr:to>
      <xdr:col>12</xdr:col>
      <xdr:colOff>495300</xdr:colOff>
      <xdr:row>32</xdr:row>
      <xdr:rowOff>45720</xdr:rowOff>
    </xdr:to>
    <xdr:sp macro="" textlink="">
      <xdr:nvSpPr>
        <xdr:cNvPr id="43" name="Oval 42">
          <a:extLst>
            <a:ext uri="{FF2B5EF4-FFF2-40B4-BE49-F238E27FC236}">
              <a16:creationId xmlns:a16="http://schemas.microsoft.com/office/drawing/2014/main" id="{AC3A880A-5499-4DBF-9ECC-AA1E5AD571BB}"/>
            </a:ext>
          </a:extLst>
        </xdr:cNvPr>
        <xdr:cNvSpPr/>
      </xdr:nvSpPr>
      <xdr:spPr>
        <a:xfrm>
          <a:off x="2202180" y="176022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99060</xdr:colOff>
      <xdr:row>32</xdr:row>
      <xdr:rowOff>38100</xdr:rowOff>
    </xdr:from>
    <xdr:to>
      <xdr:col>13</xdr:col>
      <xdr:colOff>220980</xdr:colOff>
      <xdr:row>32</xdr:row>
      <xdr:rowOff>152400</xdr:rowOff>
    </xdr:to>
    <xdr:sp macro="" textlink="">
      <xdr:nvSpPr>
        <xdr:cNvPr id="44" name="Oval 43">
          <a:extLst>
            <a:ext uri="{FF2B5EF4-FFF2-40B4-BE49-F238E27FC236}">
              <a16:creationId xmlns:a16="http://schemas.microsoft.com/office/drawing/2014/main" id="{5BA815FC-BFC1-472C-98FC-C450A19CBE73}"/>
            </a:ext>
          </a:extLst>
        </xdr:cNvPr>
        <xdr:cNvSpPr/>
      </xdr:nvSpPr>
      <xdr:spPr>
        <a:xfrm>
          <a:off x="2537460" y="186690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0</xdr:colOff>
      <xdr:row>28</xdr:row>
      <xdr:rowOff>0</xdr:rowOff>
    </xdr:from>
    <xdr:to>
      <xdr:col>13</xdr:col>
      <xdr:colOff>121920</xdr:colOff>
      <xdr:row>28</xdr:row>
      <xdr:rowOff>114300</xdr:rowOff>
    </xdr:to>
    <xdr:sp macro="" textlink="">
      <xdr:nvSpPr>
        <xdr:cNvPr id="45" name="Oval 44">
          <a:extLst>
            <a:ext uri="{FF2B5EF4-FFF2-40B4-BE49-F238E27FC236}">
              <a16:creationId xmlns:a16="http://schemas.microsoft.com/office/drawing/2014/main" id="{4049CC2E-C579-47AA-8B99-F429EC82A089}"/>
            </a:ext>
          </a:extLst>
        </xdr:cNvPr>
        <xdr:cNvSpPr/>
      </xdr:nvSpPr>
      <xdr:spPr>
        <a:xfrm>
          <a:off x="2438400" y="109728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76200</xdr:colOff>
      <xdr:row>29</xdr:row>
      <xdr:rowOff>68580</xdr:rowOff>
    </xdr:from>
    <xdr:to>
      <xdr:col>13</xdr:col>
      <xdr:colOff>198120</xdr:colOff>
      <xdr:row>30</xdr:row>
      <xdr:rowOff>0</xdr:rowOff>
    </xdr:to>
    <xdr:sp macro="" textlink="">
      <xdr:nvSpPr>
        <xdr:cNvPr id="46" name="Oval 45">
          <a:extLst>
            <a:ext uri="{FF2B5EF4-FFF2-40B4-BE49-F238E27FC236}">
              <a16:creationId xmlns:a16="http://schemas.microsoft.com/office/drawing/2014/main" id="{BCCE9FC6-74C2-4A0B-9336-6E941E8C15A3}"/>
            </a:ext>
          </a:extLst>
        </xdr:cNvPr>
        <xdr:cNvSpPr/>
      </xdr:nvSpPr>
      <xdr:spPr>
        <a:xfrm>
          <a:off x="2514600" y="134874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228600</xdr:colOff>
      <xdr:row>30</xdr:row>
      <xdr:rowOff>22860</xdr:rowOff>
    </xdr:from>
    <xdr:to>
      <xdr:col>13</xdr:col>
      <xdr:colOff>350520</xdr:colOff>
      <xdr:row>30</xdr:row>
      <xdr:rowOff>137160</xdr:rowOff>
    </xdr:to>
    <xdr:sp macro="" textlink="">
      <xdr:nvSpPr>
        <xdr:cNvPr id="47" name="Oval 46">
          <a:extLst>
            <a:ext uri="{FF2B5EF4-FFF2-40B4-BE49-F238E27FC236}">
              <a16:creationId xmlns:a16="http://schemas.microsoft.com/office/drawing/2014/main" id="{5597555E-DB5D-49AC-B105-0A752967A7FB}"/>
            </a:ext>
          </a:extLst>
        </xdr:cNvPr>
        <xdr:cNvSpPr/>
      </xdr:nvSpPr>
      <xdr:spPr>
        <a:xfrm>
          <a:off x="2667000" y="148590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457200</xdr:colOff>
      <xdr:row>30</xdr:row>
      <xdr:rowOff>91440</xdr:rowOff>
    </xdr:from>
    <xdr:to>
      <xdr:col>13</xdr:col>
      <xdr:colOff>579120</xdr:colOff>
      <xdr:row>31</xdr:row>
      <xdr:rowOff>22860</xdr:rowOff>
    </xdr:to>
    <xdr:sp macro="" textlink="">
      <xdr:nvSpPr>
        <xdr:cNvPr id="48" name="Oval 47">
          <a:extLst>
            <a:ext uri="{FF2B5EF4-FFF2-40B4-BE49-F238E27FC236}">
              <a16:creationId xmlns:a16="http://schemas.microsoft.com/office/drawing/2014/main" id="{3CB97010-7C6F-4CE4-B599-FADB48F4C4EF}"/>
            </a:ext>
          </a:extLst>
        </xdr:cNvPr>
        <xdr:cNvSpPr/>
      </xdr:nvSpPr>
      <xdr:spPr>
        <a:xfrm>
          <a:off x="2895600" y="155448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198120</xdr:colOff>
      <xdr:row>28</xdr:row>
      <xdr:rowOff>83820</xdr:rowOff>
    </xdr:from>
    <xdr:to>
      <xdr:col>11</xdr:col>
      <xdr:colOff>320040</xdr:colOff>
      <xdr:row>29</xdr:row>
      <xdr:rowOff>15240</xdr:rowOff>
    </xdr:to>
    <xdr:sp macro="" textlink="">
      <xdr:nvSpPr>
        <xdr:cNvPr id="49" name="Oval 48">
          <a:extLst>
            <a:ext uri="{FF2B5EF4-FFF2-40B4-BE49-F238E27FC236}">
              <a16:creationId xmlns:a16="http://schemas.microsoft.com/office/drawing/2014/main" id="{7F540BC7-F87B-4430-ACF2-7C8B2AF1F69B}"/>
            </a:ext>
          </a:extLst>
        </xdr:cNvPr>
        <xdr:cNvSpPr/>
      </xdr:nvSpPr>
      <xdr:spPr>
        <a:xfrm>
          <a:off x="2026920" y="118110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434340</xdr:colOff>
      <xdr:row>29</xdr:row>
      <xdr:rowOff>22860</xdr:rowOff>
    </xdr:from>
    <xdr:to>
      <xdr:col>11</xdr:col>
      <xdr:colOff>556260</xdr:colOff>
      <xdr:row>29</xdr:row>
      <xdr:rowOff>137160</xdr:rowOff>
    </xdr:to>
    <xdr:sp macro="" textlink="">
      <xdr:nvSpPr>
        <xdr:cNvPr id="50" name="Oval 49">
          <a:extLst>
            <a:ext uri="{FF2B5EF4-FFF2-40B4-BE49-F238E27FC236}">
              <a16:creationId xmlns:a16="http://schemas.microsoft.com/office/drawing/2014/main" id="{2E3D57D0-F9AE-46BF-9735-B8884B02B107}"/>
            </a:ext>
          </a:extLst>
        </xdr:cNvPr>
        <xdr:cNvSpPr/>
      </xdr:nvSpPr>
      <xdr:spPr>
        <a:xfrm>
          <a:off x="2263140" y="130302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502920</xdr:colOff>
      <xdr:row>30</xdr:row>
      <xdr:rowOff>22860</xdr:rowOff>
    </xdr:from>
    <xdr:to>
      <xdr:col>12</xdr:col>
      <xdr:colOff>15240</xdr:colOff>
      <xdr:row>30</xdr:row>
      <xdr:rowOff>137160</xdr:rowOff>
    </xdr:to>
    <xdr:sp macro="" textlink="">
      <xdr:nvSpPr>
        <xdr:cNvPr id="51" name="Oval 50">
          <a:extLst>
            <a:ext uri="{FF2B5EF4-FFF2-40B4-BE49-F238E27FC236}">
              <a16:creationId xmlns:a16="http://schemas.microsoft.com/office/drawing/2014/main" id="{7B673259-24C0-4FBD-86F2-93855498BC79}"/>
            </a:ext>
          </a:extLst>
        </xdr:cNvPr>
        <xdr:cNvSpPr/>
      </xdr:nvSpPr>
      <xdr:spPr>
        <a:xfrm>
          <a:off x="2331720" y="148590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45720</xdr:colOff>
      <xdr:row>30</xdr:row>
      <xdr:rowOff>175260</xdr:rowOff>
    </xdr:from>
    <xdr:to>
      <xdr:col>12</xdr:col>
      <xdr:colOff>167640</xdr:colOff>
      <xdr:row>31</xdr:row>
      <xdr:rowOff>106680</xdr:rowOff>
    </xdr:to>
    <xdr:sp macro="" textlink="">
      <xdr:nvSpPr>
        <xdr:cNvPr id="52" name="Oval 51">
          <a:extLst>
            <a:ext uri="{FF2B5EF4-FFF2-40B4-BE49-F238E27FC236}">
              <a16:creationId xmlns:a16="http://schemas.microsoft.com/office/drawing/2014/main" id="{D46F76B1-0AE2-499D-8479-9FB47A3BD81D}"/>
            </a:ext>
          </a:extLst>
        </xdr:cNvPr>
        <xdr:cNvSpPr/>
      </xdr:nvSpPr>
      <xdr:spPr>
        <a:xfrm>
          <a:off x="2484120" y="163830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266700</xdr:colOff>
      <xdr:row>31</xdr:row>
      <xdr:rowOff>53340</xdr:rowOff>
    </xdr:from>
    <xdr:to>
      <xdr:col>12</xdr:col>
      <xdr:colOff>388620</xdr:colOff>
      <xdr:row>31</xdr:row>
      <xdr:rowOff>167640</xdr:rowOff>
    </xdr:to>
    <xdr:sp macro="" textlink="">
      <xdr:nvSpPr>
        <xdr:cNvPr id="53" name="Oval 52">
          <a:extLst>
            <a:ext uri="{FF2B5EF4-FFF2-40B4-BE49-F238E27FC236}">
              <a16:creationId xmlns:a16="http://schemas.microsoft.com/office/drawing/2014/main" id="{DD2DA4EE-5A16-4CE2-BE16-2454EE80CD78}"/>
            </a:ext>
          </a:extLst>
        </xdr:cNvPr>
        <xdr:cNvSpPr/>
      </xdr:nvSpPr>
      <xdr:spPr>
        <a:xfrm>
          <a:off x="2705100" y="169926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350520</xdr:colOff>
      <xdr:row>32</xdr:row>
      <xdr:rowOff>114300</xdr:rowOff>
    </xdr:from>
    <xdr:to>
      <xdr:col>12</xdr:col>
      <xdr:colOff>472440</xdr:colOff>
      <xdr:row>33</xdr:row>
      <xdr:rowOff>45720</xdr:rowOff>
    </xdr:to>
    <xdr:sp macro="" textlink="">
      <xdr:nvSpPr>
        <xdr:cNvPr id="54" name="Oval 53">
          <a:extLst>
            <a:ext uri="{FF2B5EF4-FFF2-40B4-BE49-F238E27FC236}">
              <a16:creationId xmlns:a16="http://schemas.microsoft.com/office/drawing/2014/main" id="{2EB6E8B7-780B-4A5A-9574-57506B94FDBD}"/>
            </a:ext>
          </a:extLst>
        </xdr:cNvPr>
        <xdr:cNvSpPr/>
      </xdr:nvSpPr>
      <xdr:spPr>
        <a:xfrm>
          <a:off x="2788920" y="194310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0</xdr:colOff>
      <xdr:row>29</xdr:row>
      <xdr:rowOff>0</xdr:rowOff>
    </xdr:from>
    <xdr:to>
      <xdr:col>11</xdr:col>
      <xdr:colOff>121920</xdr:colOff>
      <xdr:row>29</xdr:row>
      <xdr:rowOff>114300</xdr:rowOff>
    </xdr:to>
    <xdr:sp macro="" textlink="">
      <xdr:nvSpPr>
        <xdr:cNvPr id="55" name="Oval 54">
          <a:extLst>
            <a:ext uri="{FF2B5EF4-FFF2-40B4-BE49-F238E27FC236}">
              <a16:creationId xmlns:a16="http://schemas.microsoft.com/office/drawing/2014/main" id="{88C16323-04CA-4AE6-B07F-33DB1A1B4517}"/>
            </a:ext>
          </a:extLst>
        </xdr:cNvPr>
        <xdr:cNvSpPr/>
      </xdr:nvSpPr>
      <xdr:spPr>
        <a:xfrm>
          <a:off x="1828800" y="128016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563880</xdr:colOff>
      <xdr:row>31</xdr:row>
      <xdr:rowOff>76200</xdr:rowOff>
    </xdr:from>
    <xdr:to>
      <xdr:col>11</xdr:col>
      <xdr:colOff>76200</xdr:colOff>
      <xdr:row>32</xdr:row>
      <xdr:rowOff>7620</xdr:rowOff>
    </xdr:to>
    <xdr:sp macro="" textlink="">
      <xdr:nvSpPr>
        <xdr:cNvPr id="56" name="Oval 55">
          <a:extLst>
            <a:ext uri="{FF2B5EF4-FFF2-40B4-BE49-F238E27FC236}">
              <a16:creationId xmlns:a16="http://schemas.microsoft.com/office/drawing/2014/main" id="{D0062252-C959-4A25-A587-ED0B8600AB9B}"/>
            </a:ext>
          </a:extLst>
        </xdr:cNvPr>
        <xdr:cNvSpPr/>
      </xdr:nvSpPr>
      <xdr:spPr>
        <a:xfrm>
          <a:off x="1783080" y="172212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373380</xdr:colOff>
      <xdr:row>31</xdr:row>
      <xdr:rowOff>114300</xdr:rowOff>
    </xdr:from>
    <xdr:to>
      <xdr:col>11</xdr:col>
      <xdr:colOff>495300</xdr:colOff>
      <xdr:row>32</xdr:row>
      <xdr:rowOff>45720</xdr:rowOff>
    </xdr:to>
    <xdr:sp macro="" textlink="">
      <xdr:nvSpPr>
        <xdr:cNvPr id="57" name="Oval 56">
          <a:extLst>
            <a:ext uri="{FF2B5EF4-FFF2-40B4-BE49-F238E27FC236}">
              <a16:creationId xmlns:a16="http://schemas.microsoft.com/office/drawing/2014/main" id="{D55EE1D8-F6DA-43EE-BC98-2FC66A5090EA}"/>
            </a:ext>
          </a:extLst>
        </xdr:cNvPr>
        <xdr:cNvSpPr/>
      </xdr:nvSpPr>
      <xdr:spPr>
        <a:xfrm>
          <a:off x="2202180" y="176022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99060</xdr:colOff>
      <xdr:row>32</xdr:row>
      <xdr:rowOff>38100</xdr:rowOff>
    </xdr:from>
    <xdr:to>
      <xdr:col>12</xdr:col>
      <xdr:colOff>220980</xdr:colOff>
      <xdr:row>32</xdr:row>
      <xdr:rowOff>152400</xdr:rowOff>
    </xdr:to>
    <xdr:sp macro="" textlink="">
      <xdr:nvSpPr>
        <xdr:cNvPr id="58" name="Oval 57">
          <a:extLst>
            <a:ext uri="{FF2B5EF4-FFF2-40B4-BE49-F238E27FC236}">
              <a16:creationId xmlns:a16="http://schemas.microsoft.com/office/drawing/2014/main" id="{0A7706A6-53A6-40D2-A624-2C4A50B0CEB1}"/>
            </a:ext>
          </a:extLst>
        </xdr:cNvPr>
        <xdr:cNvSpPr/>
      </xdr:nvSpPr>
      <xdr:spPr>
        <a:xfrm>
          <a:off x="2537460" y="186690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0</xdr:colOff>
      <xdr:row>28</xdr:row>
      <xdr:rowOff>0</xdr:rowOff>
    </xdr:from>
    <xdr:to>
      <xdr:col>12</xdr:col>
      <xdr:colOff>121920</xdr:colOff>
      <xdr:row>28</xdr:row>
      <xdr:rowOff>114300</xdr:rowOff>
    </xdr:to>
    <xdr:sp macro="" textlink="">
      <xdr:nvSpPr>
        <xdr:cNvPr id="59" name="Oval 58">
          <a:extLst>
            <a:ext uri="{FF2B5EF4-FFF2-40B4-BE49-F238E27FC236}">
              <a16:creationId xmlns:a16="http://schemas.microsoft.com/office/drawing/2014/main" id="{452C2F20-C662-4E6C-834B-A505D7AC5DDD}"/>
            </a:ext>
          </a:extLst>
        </xdr:cNvPr>
        <xdr:cNvSpPr/>
      </xdr:nvSpPr>
      <xdr:spPr>
        <a:xfrm>
          <a:off x="2438400" y="109728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76200</xdr:colOff>
      <xdr:row>29</xdr:row>
      <xdr:rowOff>68580</xdr:rowOff>
    </xdr:from>
    <xdr:to>
      <xdr:col>12</xdr:col>
      <xdr:colOff>198120</xdr:colOff>
      <xdr:row>30</xdr:row>
      <xdr:rowOff>0</xdr:rowOff>
    </xdr:to>
    <xdr:sp macro="" textlink="">
      <xdr:nvSpPr>
        <xdr:cNvPr id="60" name="Oval 59">
          <a:extLst>
            <a:ext uri="{FF2B5EF4-FFF2-40B4-BE49-F238E27FC236}">
              <a16:creationId xmlns:a16="http://schemas.microsoft.com/office/drawing/2014/main" id="{CE850E1B-A693-47EC-8B99-5ED52F6256EE}"/>
            </a:ext>
          </a:extLst>
        </xdr:cNvPr>
        <xdr:cNvSpPr/>
      </xdr:nvSpPr>
      <xdr:spPr>
        <a:xfrm>
          <a:off x="2514600" y="134874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228600</xdr:colOff>
      <xdr:row>30</xdr:row>
      <xdr:rowOff>22860</xdr:rowOff>
    </xdr:from>
    <xdr:to>
      <xdr:col>12</xdr:col>
      <xdr:colOff>350520</xdr:colOff>
      <xdr:row>30</xdr:row>
      <xdr:rowOff>137160</xdr:rowOff>
    </xdr:to>
    <xdr:sp macro="" textlink="">
      <xdr:nvSpPr>
        <xdr:cNvPr id="61" name="Oval 60">
          <a:extLst>
            <a:ext uri="{FF2B5EF4-FFF2-40B4-BE49-F238E27FC236}">
              <a16:creationId xmlns:a16="http://schemas.microsoft.com/office/drawing/2014/main" id="{044D3071-C57C-4193-AC00-845FEE4C6B5C}"/>
            </a:ext>
          </a:extLst>
        </xdr:cNvPr>
        <xdr:cNvSpPr/>
      </xdr:nvSpPr>
      <xdr:spPr>
        <a:xfrm>
          <a:off x="2667000" y="148590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457200</xdr:colOff>
      <xdr:row>30</xdr:row>
      <xdr:rowOff>91440</xdr:rowOff>
    </xdr:from>
    <xdr:to>
      <xdr:col>12</xdr:col>
      <xdr:colOff>579120</xdr:colOff>
      <xdr:row>31</xdr:row>
      <xdr:rowOff>22860</xdr:rowOff>
    </xdr:to>
    <xdr:sp macro="" textlink="">
      <xdr:nvSpPr>
        <xdr:cNvPr id="62" name="Oval 61">
          <a:extLst>
            <a:ext uri="{FF2B5EF4-FFF2-40B4-BE49-F238E27FC236}">
              <a16:creationId xmlns:a16="http://schemas.microsoft.com/office/drawing/2014/main" id="{41260D39-A70B-410D-9CEB-680AD00131D6}"/>
            </a:ext>
          </a:extLst>
        </xdr:cNvPr>
        <xdr:cNvSpPr/>
      </xdr:nvSpPr>
      <xdr:spPr>
        <a:xfrm>
          <a:off x="2895600" y="155448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464820</xdr:colOff>
      <xdr:row>26</xdr:row>
      <xdr:rowOff>15240</xdr:rowOff>
    </xdr:from>
    <xdr:to>
      <xdr:col>14</xdr:col>
      <xdr:colOff>68580</xdr:colOff>
      <xdr:row>33</xdr:row>
      <xdr:rowOff>83820</xdr:rowOff>
    </xdr:to>
    <xdr:cxnSp macro="">
      <xdr:nvCxnSpPr>
        <xdr:cNvPr id="64" name="Straight Connector 63">
          <a:extLst>
            <a:ext uri="{FF2B5EF4-FFF2-40B4-BE49-F238E27FC236}">
              <a16:creationId xmlns:a16="http://schemas.microsoft.com/office/drawing/2014/main" id="{72DEBD8D-CD51-4F49-8890-E056721180AA}"/>
            </a:ext>
          </a:extLst>
        </xdr:cNvPr>
        <xdr:cNvCxnSpPr/>
      </xdr:nvCxnSpPr>
      <xdr:spPr>
        <a:xfrm flipV="1">
          <a:off x="6560820" y="4770120"/>
          <a:ext cx="2042160" cy="134874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53340</xdr:colOff>
      <xdr:row>34</xdr:row>
      <xdr:rowOff>53340</xdr:rowOff>
    </xdr:from>
    <xdr:to>
      <xdr:col>10</xdr:col>
      <xdr:colOff>99059</xdr:colOff>
      <xdr:row>35</xdr:row>
      <xdr:rowOff>114300</xdr:rowOff>
    </xdr:to>
    <xdr:sp macro="" textlink="">
      <xdr:nvSpPr>
        <xdr:cNvPr id="66" name="Left Brace 65">
          <a:extLst>
            <a:ext uri="{FF2B5EF4-FFF2-40B4-BE49-F238E27FC236}">
              <a16:creationId xmlns:a16="http://schemas.microsoft.com/office/drawing/2014/main" id="{D837C038-5A5C-40C6-B883-A1E33899322A}"/>
            </a:ext>
          </a:extLst>
        </xdr:cNvPr>
        <xdr:cNvSpPr/>
      </xdr:nvSpPr>
      <xdr:spPr>
        <a:xfrm>
          <a:off x="6149340" y="6271260"/>
          <a:ext cx="45719" cy="243840"/>
        </a:xfrm>
        <a:prstGeom prst="leftBrace">
          <a:avLst/>
        </a:prstGeom>
        <a:ln>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13</xdr:col>
      <xdr:colOff>38100</xdr:colOff>
      <xdr:row>27</xdr:row>
      <xdr:rowOff>76200</xdr:rowOff>
    </xdr:from>
    <xdr:to>
      <xdr:col>15</xdr:col>
      <xdr:colOff>358140</xdr:colOff>
      <xdr:row>27</xdr:row>
      <xdr:rowOff>91440</xdr:rowOff>
    </xdr:to>
    <xdr:cxnSp macro="">
      <xdr:nvCxnSpPr>
        <xdr:cNvPr id="69" name="Straight Connector 68">
          <a:extLst>
            <a:ext uri="{FF2B5EF4-FFF2-40B4-BE49-F238E27FC236}">
              <a16:creationId xmlns:a16="http://schemas.microsoft.com/office/drawing/2014/main" id="{DFAB3B97-3F49-4F30-8540-F9D6FD7A8735}"/>
            </a:ext>
          </a:extLst>
        </xdr:cNvPr>
        <xdr:cNvCxnSpPr/>
      </xdr:nvCxnSpPr>
      <xdr:spPr>
        <a:xfrm flipV="1">
          <a:off x="7962900" y="5013960"/>
          <a:ext cx="1539240" cy="1524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556260</xdr:colOff>
      <xdr:row>26</xdr:row>
      <xdr:rowOff>114300</xdr:rowOff>
    </xdr:from>
    <xdr:to>
      <xdr:col>14</xdr:col>
      <xdr:colOff>76371</xdr:colOff>
      <xdr:row>27</xdr:row>
      <xdr:rowOff>91440</xdr:rowOff>
    </xdr:to>
    <xdr:sp macro="" textlink="">
      <xdr:nvSpPr>
        <xdr:cNvPr id="71" name="Freeform: Shape 70">
          <a:extLst>
            <a:ext uri="{FF2B5EF4-FFF2-40B4-BE49-F238E27FC236}">
              <a16:creationId xmlns:a16="http://schemas.microsoft.com/office/drawing/2014/main" id="{6183DF39-DBFB-4811-B890-B24FBF005101}"/>
            </a:ext>
          </a:extLst>
        </xdr:cNvPr>
        <xdr:cNvSpPr/>
      </xdr:nvSpPr>
      <xdr:spPr>
        <a:xfrm>
          <a:off x="8481060" y="4869180"/>
          <a:ext cx="129711" cy="160020"/>
        </a:xfrm>
        <a:custGeom>
          <a:avLst/>
          <a:gdLst>
            <a:gd name="connsiteX0" fmla="*/ 0 w 129711"/>
            <a:gd name="connsiteY0" fmla="*/ 0 h 160020"/>
            <a:gd name="connsiteX1" fmla="*/ 38100 w 129711"/>
            <a:gd name="connsiteY1" fmla="*/ 22860 h 160020"/>
            <a:gd name="connsiteX2" fmla="*/ 83820 w 129711"/>
            <a:gd name="connsiteY2" fmla="*/ 38100 h 160020"/>
            <a:gd name="connsiteX3" fmla="*/ 121920 w 129711"/>
            <a:gd name="connsiteY3" fmla="*/ 91440 h 160020"/>
            <a:gd name="connsiteX4" fmla="*/ 129540 w 129711"/>
            <a:gd name="connsiteY4" fmla="*/ 160020 h 16002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29711" h="160020">
              <a:moveTo>
                <a:pt x="0" y="0"/>
              </a:moveTo>
              <a:cubicBezTo>
                <a:pt x="12700" y="7620"/>
                <a:pt x="24617" y="16731"/>
                <a:pt x="38100" y="22860"/>
              </a:cubicBezTo>
              <a:cubicBezTo>
                <a:pt x="52724" y="29507"/>
                <a:pt x="71387" y="27927"/>
                <a:pt x="83820" y="38100"/>
              </a:cubicBezTo>
              <a:cubicBezTo>
                <a:pt x="100731" y="51936"/>
                <a:pt x="109220" y="73660"/>
                <a:pt x="121920" y="91440"/>
              </a:cubicBezTo>
              <a:cubicBezTo>
                <a:pt x="131533" y="139503"/>
                <a:pt x="129540" y="116588"/>
                <a:pt x="129540" y="160020"/>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563880</xdr:colOff>
      <xdr:row>43</xdr:row>
      <xdr:rowOff>144780</xdr:rowOff>
    </xdr:from>
    <xdr:to>
      <xdr:col>6</xdr:col>
      <xdr:colOff>236220</xdr:colOff>
      <xdr:row>45</xdr:row>
      <xdr:rowOff>46751</xdr:rowOff>
    </xdr:to>
    <xdr:sp macro="" textlink="">
      <xdr:nvSpPr>
        <xdr:cNvPr id="73" name="Freeform: Shape 72">
          <a:extLst>
            <a:ext uri="{FF2B5EF4-FFF2-40B4-BE49-F238E27FC236}">
              <a16:creationId xmlns:a16="http://schemas.microsoft.com/office/drawing/2014/main" id="{B86215C9-8CF2-4FEA-9CB5-43736761B7FC}"/>
            </a:ext>
          </a:extLst>
        </xdr:cNvPr>
        <xdr:cNvSpPr/>
      </xdr:nvSpPr>
      <xdr:spPr>
        <a:xfrm>
          <a:off x="3611880" y="8008620"/>
          <a:ext cx="281940" cy="267731"/>
        </a:xfrm>
        <a:custGeom>
          <a:avLst/>
          <a:gdLst>
            <a:gd name="connsiteX0" fmla="*/ 205740 w 281940"/>
            <a:gd name="connsiteY0" fmla="*/ 0 h 267731"/>
            <a:gd name="connsiteX1" fmla="*/ 121920 w 281940"/>
            <a:gd name="connsiteY1" fmla="*/ 45720 h 267731"/>
            <a:gd name="connsiteX2" fmla="*/ 76200 w 281940"/>
            <a:gd name="connsiteY2" fmla="*/ 68580 h 267731"/>
            <a:gd name="connsiteX3" fmla="*/ 0 w 281940"/>
            <a:gd name="connsiteY3" fmla="*/ 99060 h 267731"/>
            <a:gd name="connsiteX4" fmla="*/ 137160 w 281940"/>
            <a:gd name="connsiteY4" fmla="*/ 121920 h 267731"/>
            <a:gd name="connsiteX5" fmla="*/ 152400 w 281940"/>
            <a:gd name="connsiteY5" fmla="*/ 144780 h 267731"/>
            <a:gd name="connsiteX6" fmla="*/ 15240 w 281940"/>
            <a:gd name="connsiteY6" fmla="*/ 259080 h 267731"/>
            <a:gd name="connsiteX7" fmla="*/ 38100 w 281940"/>
            <a:gd name="connsiteY7" fmla="*/ 266700 h 267731"/>
            <a:gd name="connsiteX8" fmla="*/ 281940 w 281940"/>
            <a:gd name="connsiteY8" fmla="*/ 266700 h 26773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281940" h="267731">
              <a:moveTo>
                <a:pt x="205740" y="0"/>
              </a:moveTo>
              <a:cubicBezTo>
                <a:pt x="135207" y="14107"/>
                <a:pt x="197472" y="-4648"/>
                <a:pt x="121920" y="45720"/>
              </a:cubicBezTo>
              <a:cubicBezTo>
                <a:pt x="107743" y="55171"/>
                <a:pt x="91158" y="60421"/>
                <a:pt x="76200" y="68580"/>
              </a:cubicBezTo>
              <a:cubicBezTo>
                <a:pt x="19225" y="99657"/>
                <a:pt x="59417" y="87177"/>
                <a:pt x="0" y="99060"/>
              </a:cubicBezTo>
              <a:cubicBezTo>
                <a:pt x="31370" y="102546"/>
                <a:pt x="107708" y="108533"/>
                <a:pt x="137160" y="121920"/>
              </a:cubicBezTo>
              <a:cubicBezTo>
                <a:pt x="145497" y="125710"/>
                <a:pt x="147320" y="137160"/>
                <a:pt x="152400" y="144780"/>
              </a:cubicBezTo>
              <a:cubicBezTo>
                <a:pt x="106680" y="182880"/>
                <a:pt x="-41220" y="240260"/>
                <a:pt x="15240" y="259080"/>
              </a:cubicBezTo>
              <a:cubicBezTo>
                <a:pt x="22860" y="261620"/>
                <a:pt x="30071" y="266471"/>
                <a:pt x="38100" y="266700"/>
              </a:cubicBezTo>
              <a:cubicBezTo>
                <a:pt x="119347" y="269021"/>
                <a:pt x="200660" y="266700"/>
                <a:pt x="281940" y="266700"/>
              </a:cubicBezTo>
            </a:path>
          </a:pathLst>
        </a:cu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60960</xdr:colOff>
      <xdr:row>59</xdr:row>
      <xdr:rowOff>15240</xdr:rowOff>
    </xdr:from>
    <xdr:to>
      <xdr:col>8</xdr:col>
      <xdr:colOff>54183</xdr:colOff>
      <xdr:row>70</xdr:row>
      <xdr:rowOff>15268</xdr:rowOff>
    </xdr:to>
    <xdr:sp macro="" textlink="">
      <xdr:nvSpPr>
        <xdr:cNvPr id="30" name="Freeform: Shape 29">
          <a:extLst>
            <a:ext uri="{FF2B5EF4-FFF2-40B4-BE49-F238E27FC236}">
              <a16:creationId xmlns:a16="http://schemas.microsoft.com/office/drawing/2014/main" id="{91373B2A-F91B-462B-83E4-EC85E20BA660}"/>
            </a:ext>
          </a:extLst>
        </xdr:cNvPr>
        <xdr:cNvSpPr/>
      </xdr:nvSpPr>
      <xdr:spPr>
        <a:xfrm>
          <a:off x="1889760" y="10805160"/>
          <a:ext cx="3041223" cy="2011708"/>
        </a:xfrm>
        <a:custGeom>
          <a:avLst/>
          <a:gdLst>
            <a:gd name="connsiteX0" fmla="*/ 0 w 3041223"/>
            <a:gd name="connsiteY0" fmla="*/ 30480 h 2011708"/>
            <a:gd name="connsiteX1" fmla="*/ 99060 w 3041223"/>
            <a:gd name="connsiteY1" fmla="*/ 327660 h 2011708"/>
            <a:gd name="connsiteX2" fmla="*/ 114300 w 3041223"/>
            <a:gd name="connsiteY2" fmla="*/ 396240 h 2011708"/>
            <a:gd name="connsiteX3" fmla="*/ 213360 w 3041223"/>
            <a:gd name="connsiteY3" fmla="*/ 899160 h 2011708"/>
            <a:gd name="connsiteX4" fmla="*/ 243840 w 3041223"/>
            <a:gd name="connsiteY4" fmla="*/ 990600 h 2011708"/>
            <a:gd name="connsiteX5" fmla="*/ 289560 w 3041223"/>
            <a:gd name="connsiteY5" fmla="*/ 1165860 h 2011708"/>
            <a:gd name="connsiteX6" fmla="*/ 381000 w 3041223"/>
            <a:gd name="connsiteY6" fmla="*/ 1325880 h 2011708"/>
            <a:gd name="connsiteX7" fmla="*/ 441960 w 3041223"/>
            <a:gd name="connsiteY7" fmla="*/ 1424940 h 2011708"/>
            <a:gd name="connsiteX8" fmla="*/ 586740 w 3041223"/>
            <a:gd name="connsiteY8" fmla="*/ 1592580 h 2011708"/>
            <a:gd name="connsiteX9" fmla="*/ 617220 w 3041223"/>
            <a:gd name="connsiteY9" fmla="*/ 1615440 h 2011708"/>
            <a:gd name="connsiteX10" fmla="*/ 754380 w 3041223"/>
            <a:gd name="connsiteY10" fmla="*/ 1706880 h 2011708"/>
            <a:gd name="connsiteX11" fmla="*/ 784860 w 3041223"/>
            <a:gd name="connsiteY11" fmla="*/ 1722120 h 2011708"/>
            <a:gd name="connsiteX12" fmla="*/ 853440 w 3041223"/>
            <a:gd name="connsiteY12" fmla="*/ 1767840 h 2011708"/>
            <a:gd name="connsiteX13" fmla="*/ 906780 w 3041223"/>
            <a:gd name="connsiteY13" fmla="*/ 1798320 h 2011708"/>
            <a:gd name="connsiteX14" fmla="*/ 1005840 w 3041223"/>
            <a:gd name="connsiteY14" fmla="*/ 1866900 h 2011708"/>
            <a:gd name="connsiteX15" fmla="*/ 1059180 w 3041223"/>
            <a:gd name="connsiteY15" fmla="*/ 1897380 h 2011708"/>
            <a:gd name="connsiteX16" fmla="*/ 1181100 w 3041223"/>
            <a:gd name="connsiteY16" fmla="*/ 1920240 h 2011708"/>
            <a:gd name="connsiteX17" fmla="*/ 1402080 w 3041223"/>
            <a:gd name="connsiteY17" fmla="*/ 1981200 h 2011708"/>
            <a:gd name="connsiteX18" fmla="*/ 1485900 w 3041223"/>
            <a:gd name="connsiteY18" fmla="*/ 1996440 h 2011708"/>
            <a:gd name="connsiteX19" fmla="*/ 1524000 w 3041223"/>
            <a:gd name="connsiteY19" fmla="*/ 2011680 h 2011708"/>
            <a:gd name="connsiteX20" fmla="*/ 1935480 w 3041223"/>
            <a:gd name="connsiteY20" fmla="*/ 1859280 h 2011708"/>
            <a:gd name="connsiteX21" fmla="*/ 2156460 w 3041223"/>
            <a:gd name="connsiteY21" fmla="*/ 1684020 h 2011708"/>
            <a:gd name="connsiteX22" fmla="*/ 2286000 w 3041223"/>
            <a:gd name="connsiteY22" fmla="*/ 1623060 h 2011708"/>
            <a:gd name="connsiteX23" fmla="*/ 2369820 w 3041223"/>
            <a:gd name="connsiteY23" fmla="*/ 1577340 h 2011708"/>
            <a:gd name="connsiteX24" fmla="*/ 2560320 w 3041223"/>
            <a:gd name="connsiteY24" fmla="*/ 1280160 h 2011708"/>
            <a:gd name="connsiteX25" fmla="*/ 2567940 w 3041223"/>
            <a:gd name="connsiteY25" fmla="*/ 1257300 h 2011708"/>
            <a:gd name="connsiteX26" fmla="*/ 2689860 w 3041223"/>
            <a:gd name="connsiteY26" fmla="*/ 1013460 h 2011708"/>
            <a:gd name="connsiteX27" fmla="*/ 2750820 w 3041223"/>
            <a:gd name="connsiteY27" fmla="*/ 769620 h 2011708"/>
            <a:gd name="connsiteX28" fmla="*/ 2804160 w 3041223"/>
            <a:gd name="connsiteY28" fmla="*/ 624840 h 2011708"/>
            <a:gd name="connsiteX29" fmla="*/ 2811780 w 3041223"/>
            <a:gd name="connsiteY29" fmla="*/ 586740 h 2011708"/>
            <a:gd name="connsiteX30" fmla="*/ 2842260 w 3041223"/>
            <a:gd name="connsiteY30" fmla="*/ 541020 h 2011708"/>
            <a:gd name="connsiteX31" fmla="*/ 2857500 w 3041223"/>
            <a:gd name="connsiteY31" fmla="*/ 502920 h 2011708"/>
            <a:gd name="connsiteX32" fmla="*/ 2887980 w 3041223"/>
            <a:gd name="connsiteY32" fmla="*/ 441960 h 2011708"/>
            <a:gd name="connsiteX33" fmla="*/ 2926080 w 3041223"/>
            <a:gd name="connsiteY33" fmla="*/ 327660 h 2011708"/>
            <a:gd name="connsiteX34" fmla="*/ 2941320 w 3041223"/>
            <a:gd name="connsiteY34" fmla="*/ 289560 h 2011708"/>
            <a:gd name="connsiteX35" fmla="*/ 2948940 w 3041223"/>
            <a:gd name="connsiteY35" fmla="*/ 259080 h 2011708"/>
            <a:gd name="connsiteX36" fmla="*/ 3002280 w 3041223"/>
            <a:gd name="connsiteY36" fmla="*/ 198120 h 2011708"/>
            <a:gd name="connsiteX37" fmla="*/ 3017520 w 3041223"/>
            <a:gd name="connsiteY37" fmla="*/ 121920 h 2011708"/>
            <a:gd name="connsiteX38" fmla="*/ 3040380 w 3041223"/>
            <a:gd name="connsiteY38" fmla="*/ 68580 h 2011708"/>
            <a:gd name="connsiteX39" fmla="*/ 3040380 w 3041223"/>
            <a:gd name="connsiteY39" fmla="*/ 0 h 201170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Lst>
          <a:rect l="l" t="t" r="r" b="b"/>
          <a:pathLst>
            <a:path w="3041223" h="2011708">
              <a:moveTo>
                <a:pt x="0" y="30480"/>
              </a:moveTo>
              <a:cubicBezTo>
                <a:pt x="64039" y="137212"/>
                <a:pt x="49887" y="106381"/>
                <a:pt x="99060" y="327660"/>
              </a:cubicBezTo>
              <a:cubicBezTo>
                <a:pt x="104140" y="350520"/>
                <a:pt x="109958" y="373228"/>
                <a:pt x="114300" y="396240"/>
              </a:cubicBezTo>
              <a:cubicBezTo>
                <a:pt x="143599" y="551522"/>
                <a:pt x="171230" y="740001"/>
                <a:pt x="213360" y="899160"/>
              </a:cubicBezTo>
              <a:cubicBezTo>
                <a:pt x="221582" y="930219"/>
                <a:pt x="235014" y="959707"/>
                <a:pt x="243840" y="990600"/>
              </a:cubicBezTo>
              <a:cubicBezTo>
                <a:pt x="260426" y="1048652"/>
                <a:pt x="266700" y="1109980"/>
                <a:pt x="289560" y="1165860"/>
              </a:cubicBezTo>
              <a:cubicBezTo>
                <a:pt x="312821" y="1222720"/>
                <a:pt x="349852" y="1272928"/>
                <a:pt x="381000" y="1325880"/>
              </a:cubicBezTo>
              <a:cubicBezTo>
                <a:pt x="400658" y="1359298"/>
                <a:pt x="418006" y="1394453"/>
                <a:pt x="441960" y="1424940"/>
              </a:cubicBezTo>
              <a:cubicBezTo>
                <a:pt x="509304" y="1510650"/>
                <a:pt x="515554" y="1527326"/>
                <a:pt x="586740" y="1592580"/>
              </a:cubicBezTo>
              <a:cubicBezTo>
                <a:pt x="596102" y="1601162"/>
                <a:pt x="606727" y="1608286"/>
                <a:pt x="617220" y="1615440"/>
              </a:cubicBezTo>
              <a:cubicBezTo>
                <a:pt x="662620" y="1646395"/>
                <a:pt x="708022" y="1677379"/>
                <a:pt x="754380" y="1706880"/>
              </a:cubicBezTo>
              <a:cubicBezTo>
                <a:pt x="763963" y="1712978"/>
                <a:pt x="775186" y="1716167"/>
                <a:pt x="784860" y="1722120"/>
              </a:cubicBezTo>
              <a:cubicBezTo>
                <a:pt x="808259" y="1736519"/>
                <a:pt x="830142" y="1753279"/>
                <a:pt x="853440" y="1767840"/>
              </a:cubicBezTo>
              <a:cubicBezTo>
                <a:pt x="870805" y="1778693"/>
                <a:pt x="889610" y="1787160"/>
                <a:pt x="906780" y="1798320"/>
              </a:cubicBezTo>
              <a:cubicBezTo>
                <a:pt x="940453" y="1820207"/>
                <a:pt x="970971" y="1846975"/>
                <a:pt x="1005840" y="1866900"/>
              </a:cubicBezTo>
              <a:cubicBezTo>
                <a:pt x="1023620" y="1877060"/>
                <a:pt x="1039589" y="1891418"/>
                <a:pt x="1059180" y="1897380"/>
              </a:cubicBezTo>
              <a:cubicBezTo>
                <a:pt x="1098737" y="1909419"/>
                <a:pt x="1140460" y="1912620"/>
                <a:pt x="1181100" y="1920240"/>
              </a:cubicBezTo>
              <a:cubicBezTo>
                <a:pt x="1289621" y="1974501"/>
                <a:pt x="1087669" y="1876396"/>
                <a:pt x="1402080" y="1981200"/>
              </a:cubicBezTo>
              <a:cubicBezTo>
                <a:pt x="1444367" y="1995296"/>
                <a:pt x="1416970" y="1987824"/>
                <a:pt x="1485900" y="1996440"/>
              </a:cubicBezTo>
              <a:cubicBezTo>
                <a:pt x="1498600" y="2001520"/>
                <a:pt x="1510337" y="2012331"/>
                <a:pt x="1524000" y="2011680"/>
              </a:cubicBezTo>
              <a:cubicBezTo>
                <a:pt x="1876016" y="1994917"/>
                <a:pt x="1730128" y="2033383"/>
                <a:pt x="1935480" y="1859280"/>
              </a:cubicBezTo>
              <a:cubicBezTo>
                <a:pt x="2007190" y="1798482"/>
                <a:pt x="2081492" y="1740752"/>
                <a:pt x="2156460" y="1684020"/>
              </a:cubicBezTo>
              <a:cubicBezTo>
                <a:pt x="2224762" y="1632332"/>
                <a:pt x="2207853" y="1654319"/>
                <a:pt x="2286000" y="1623060"/>
              </a:cubicBezTo>
              <a:cubicBezTo>
                <a:pt x="2315484" y="1611267"/>
                <a:pt x="2342737" y="1593590"/>
                <a:pt x="2369820" y="1577340"/>
              </a:cubicBezTo>
              <a:cubicBezTo>
                <a:pt x="2470008" y="1448526"/>
                <a:pt x="2431914" y="1503181"/>
                <a:pt x="2560320" y="1280160"/>
              </a:cubicBezTo>
              <a:cubicBezTo>
                <a:pt x="2564328" y="1273199"/>
                <a:pt x="2563955" y="1264274"/>
                <a:pt x="2567940" y="1257300"/>
              </a:cubicBezTo>
              <a:cubicBezTo>
                <a:pt x="2645145" y="1122192"/>
                <a:pt x="2652276" y="1146448"/>
                <a:pt x="2689860" y="1013460"/>
              </a:cubicBezTo>
              <a:cubicBezTo>
                <a:pt x="2712645" y="932836"/>
                <a:pt x="2721856" y="848236"/>
                <a:pt x="2750820" y="769620"/>
              </a:cubicBezTo>
              <a:cubicBezTo>
                <a:pt x="2768600" y="721360"/>
                <a:pt x="2787896" y="673632"/>
                <a:pt x="2804160" y="624840"/>
              </a:cubicBezTo>
              <a:cubicBezTo>
                <a:pt x="2808256" y="612553"/>
                <a:pt x="2806421" y="598531"/>
                <a:pt x="2811780" y="586740"/>
              </a:cubicBezTo>
              <a:cubicBezTo>
                <a:pt x="2819359" y="570066"/>
                <a:pt x="2833489" y="557100"/>
                <a:pt x="2842260" y="541020"/>
              </a:cubicBezTo>
              <a:cubicBezTo>
                <a:pt x="2848810" y="529012"/>
                <a:pt x="2851768" y="515339"/>
                <a:pt x="2857500" y="502920"/>
              </a:cubicBezTo>
              <a:cubicBezTo>
                <a:pt x="2867020" y="482293"/>
                <a:pt x="2879701" y="463116"/>
                <a:pt x="2887980" y="441960"/>
              </a:cubicBezTo>
              <a:cubicBezTo>
                <a:pt x="2902615" y="404560"/>
                <a:pt x="2912813" y="365566"/>
                <a:pt x="2926080" y="327660"/>
              </a:cubicBezTo>
              <a:cubicBezTo>
                <a:pt x="2930599" y="314750"/>
                <a:pt x="2936995" y="302536"/>
                <a:pt x="2941320" y="289560"/>
              </a:cubicBezTo>
              <a:cubicBezTo>
                <a:pt x="2944632" y="279625"/>
                <a:pt x="2943131" y="267794"/>
                <a:pt x="2948940" y="259080"/>
              </a:cubicBezTo>
              <a:cubicBezTo>
                <a:pt x="2963917" y="236614"/>
                <a:pt x="2984500" y="218440"/>
                <a:pt x="3002280" y="198120"/>
              </a:cubicBezTo>
              <a:cubicBezTo>
                <a:pt x="3007360" y="172720"/>
                <a:pt x="3010404" y="146826"/>
                <a:pt x="3017520" y="121920"/>
              </a:cubicBezTo>
              <a:cubicBezTo>
                <a:pt x="3022886" y="103138"/>
                <a:pt x="3038690" y="88865"/>
                <a:pt x="3040380" y="68580"/>
              </a:cubicBezTo>
              <a:cubicBezTo>
                <a:pt x="3042278" y="45799"/>
                <a:pt x="3040380" y="22860"/>
                <a:pt x="3040380" y="0"/>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53340</xdr:colOff>
      <xdr:row>58</xdr:row>
      <xdr:rowOff>83820</xdr:rowOff>
    </xdr:from>
    <xdr:to>
      <xdr:col>3</xdr:col>
      <xdr:colOff>304800</xdr:colOff>
      <xdr:row>64</xdr:row>
      <xdr:rowOff>91440</xdr:rowOff>
    </xdr:to>
    <xdr:cxnSp macro="">
      <xdr:nvCxnSpPr>
        <xdr:cNvPr id="32" name="Straight Connector 31">
          <a:extLst>
            <a:ext uri="{FF2B5EF4-FFF2-40B4-BE49-F238E27FC236}">
              <a16:creationId xmlns:a16="http://schemas.microsoft.com/office/drawing/2014/main" id="{38569787-891C-43BF-9D59-990C891FAFFB}"/>
            </a:ext>
          </a:extLst>
        </xdr:cNvPr>
        <xdr:cNvCxnSpPr>
          <a:endCxn id="30" idx="4"/>
        </xdr:cNvCxnSpPr>
      </xdr:nvCxnSpPr>
      <xdr:spPr>
        <a:xfrm>
          <a:off x="1882140" y="10690860"/>
          <a:ext cx="251460" cy="11049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3</xdr:col>
      <xdr:colOff>175260</xdr:colOff>
      <xdr:row>61</xdr:row>
      <xdr:rowOff>45720</xdr:rowOff>
    </xdr:from>
    <xdr:to>
      <xdr:col>7</xdr:col>
      <xdr:colOff>464820</xdr:colOff>
      <xdr:row>62</xdr:row>
      <xdr:rowOff>7620</xdr:rowOff>
    </xdr:to>
    <xdr:cxnSp macro="">
      <xdr:nvCxnSpPr>
        <xdr:cNvPr id="65" name="Straight Connector 64">
          <a:extLst>
            <a:ext uri="{FF2B5EF4-FFF2-40B4-BE49-F238E27FC236}">
              <a16:creationId xmlns:a16="http://schemas.microsoft.com/office/drawing/2014/main" id="{C438D472-8BFA-4F1D-8421-C330272E3959}"/>
            </a:ext>
          </a:extLst>
        </xdr:cNvPr>
        <xdr:cNvCxnSpPr>
          <a:stCxn id="30" idx="2"/>
          <a:endCxn id="30" idx="30"/>
        </xdr:cNvCxnSpPr>
      </xdr:nvCxnSpPr>
      <xdr:spPr>
        <a:xfrm>
          <a:off x="2004060" y="11201400"/>
          <a:ext cx="2727960" cy="14478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274320</xdr:colOff>
      <xdr:row>62</xdr:row>
      <xdr:rowOff>7620</xdr:rowOff>
    </xdr:from>
    <xdr:to>
      <xdr:col>7</xdr:col>
      <xdr:colOff>464820</xdr:colOff>
      <xdr:row>64</xdr:row>
      <xdr:rowOff>0</xdr:rowOff>
    </xdr:to>
    <xdr:cxnSp macro="">
      <xdr:nvCxnSpPr>
        <xdr:cNvPr id="72" name="Straight Connector 71">
          <a:extLst>
            <a:ext uri="{FF2B5EF4-FFF2-40B4-BE49-F238E27FC236}">
              <a16:creationId xmlns:a16="http://schemas.microsoft.com/office/drawing/2014/main" id="{78F9A407-4E2B-404C-80DA-F00C2D51AFA8}"/>
            </a:ext>
          </a:extLst>
        </xdr:cNvPr>
        <xdr:cNvCxnSpPr>
          <a:stCxn id="30" idx="3"/>
          <a:endCxn id="30" idx="30"/>
        </xdr:cNvCxnSpPr>
      </xdr:nvCxnSpPr>
      <xdr:spPr>
        <a:xfrm flipV="1">
          <a:off x="2103120" y="11346180"/>
          <a:ext cx="2628900" cy="35814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274320</xdr:colOff>
      <xdr:row>64</xdr:row>
      <xdr:rowOff>0</xdr:rowOff>
    </xdr:from>
    <xdr:to>
      <xdr:col>7</xdr:col>
      <xdr:colOff>182880</xdr:colOff>
      <xdr:row>66</xdr:row>
      <xdr:rowOff>15240</xdr:rowOff>
    </xdr:to>
    <xdr:cxnSp macro="">
      <xdr:nvCxnSpPr>
        <xdr:cNvPr id="74" name="Straight Connector 73">
          <a:extLst>
            <a:ext uri="{FF2B5EF4-FFF2-40B4-BE49-F238E27FC236}">
              <a16:creationId xmlns:a16="http://schemas.microsoft.com/office/drawing/2014/main" id="{B17ED905-EB73-4F52-A335-034F083FCBEE}"/>
            </a:ext>
          </a:extLst>
        </xdr:cNvPr>
        <xdr:cNvCxnSpPr>
          <a:stCxn id="30" idx="3"/>
          <a:endCxn id="30" idx="24"/>
        </xdr:cNvCxnSpPr>
      </xdr:nvCxnSpPr>
      <xdr:spPr>
        <a:xfrm>
          <a:off x="2103120" y="11704320"/>
          <a:ext cx="2346960" cy="38100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38100</xdr:colOff>
      <xdr:row>66</xdr:row>
      <xdr:rowOff>15240</xdr:rowOff>
    </xdr:from>
    <xdr:to>
      <xdr:col>7</xdr:col>
      <xdr:colOff>182880</xdr:colOff>
      <xdr:row>67</xdr:row>
      <xdr:rowOff>144780</xdr:rowOff>
    </xdr:to>
    <xdr:cxnSp macro="">
      <xdr:nvCxnSpPr>
        <xdr:cNvPr id="77" name="Straight Connector 76">
          <a:extLst>
            <a:ext uri="{FF2B5EF4-FFF2-40B4-BE49-F238E27FC236}">
              <a16:creationId xmlns:a16="http://schemas.microsoft.com/office/drawing/2014/main" id="{600284C5-A1B1-4F42-A8FE-0CB013EB14EB}"/>
            </a:ext>
          </a:extLst>
        </xdr:cNvPr>
        <xdr:cNvCxnSpPr>
          <a:stCxn id="30" idx="8"/>
          <a:endCxn id="30" idx="24"/>
        </xdr:cNvCxnSpPr>
      </xdr:nvCxnSpPr>
      <xdr:spPr>
        <a:xfrm flipV="1">
          <a:off x="2476500" y="12085320"/>
          <a:ext cx="1973580" cy="31242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68580</xdr:colOff>
      <xdr:row>67</xdr:row>
      <xdr:rowOff>167640</xdr:rowOff>
    </xdr:from>
    <xdr:to>
      <xdr:col>6</xdr:col>
      <xdr:colOff>167640</xdr:colOff>
      <xdr:row>69</xdr:row>
      <xdr:rowOff>45720</xdr:rowOff>
    </xdr:to>
    <xdr:cxnSp macro="">
      <xdr:nvCxnSpPr>
        <xdr:cNvPr id="80" name="Straight Connector 79">
          <a:extLst>
            <a:ext uri="{FF2B5EF4-FFF2-40B4-BE49-F238E27FC236}">
              <a16:creationId xmlns:a16="http://schemas.microsoft.com/office/drawing/2014/main" id="{ED04F6D9-3048-445E-ACBA-6D919956B0A3}"/>
            </a:ext>
          </a:extLst>
        </xdr:cNvPr>
        <xdr:cNvCxnSpPr>
          <a:stCxn id="30" idx="9"/>
          <a:endCxn id="30" idx="20"/>
        </xdr:cNvCxnSpPr>
      </xdr:nvCxnSpPr>
      <xdr:spPr>
        <a:xfrm>
          <a:off x="2506980" y="12420600"/>
          <a:ext cx="1318260" cy="24384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365760</xdr:colOff>
      <xdr:row>69</xdr:row>
      <xdr:rowOff>45720</xdr:rowOff>
    </xdr:from>
    <xdr:to>
      <xdr:col>6</xdr:col>
      <xdr:colOff>167640</xdr:colOff>
      <xdr:row>70</xdr:row>
      <xdr:rowOff>15240</xdr:rowOff>
    </xdr:to>
    <xdr:cxnSp macro="">
      <xdr:nvCxnSpPr>
        <xdr:cNvPr id="83" name="Straight Connector 82">
          <a:extLst>
            <a:ext uri="{FF2B5EF4-FFF2-40B4-BE49-F238E27FC236}">
              <a16:creationId xmlns:a16="http://schemas.microsoft.com/office/drawing/2014/main" id="{411DD870-4962-4740-BEF8-99B459DE0A73}"/>
            </a:ext>
          </a:extLst>
        </xdr:cNvPr>
        <xdr:cNvCxnSpPr>
          <a:stCxn id="30" idx="19"/>
          <a:endCxn id="30" idx="20"/>
        </xdr:cNvCxnSpPr>
      </xdr:nvCxnSpPr>
      <xdr:spPr>
        <a:xfrm flipV="1">
          <a:off x="3413760" y="12664440"/>
          <a:ext cx="411480" cy="15240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327660</xdr:colOff>
      <xdr:row>69</xdr:row>
      <xdr:rowOff>129540</xdr:rowOff>
    </xdr:from>
    <xdr:to>
      <xdr:col>5</xdr:col>
      <xdr:colOff>441960</xdr:colOff>
      <xdr:row>70</xdr:row>
      <xdr:rowOff>76200</xdr:rowOff>
    </xdr:to>
    <xdr:sp macro="" textlink="">
      <xdr:nvSpPr>
        <xdr:cNvPr id="87" name="Oval 86">
          <a:extLst>
            <a:ext uri="{FF2B5EF4-FFF2-40B4-BE49-F238E27FC236}">
              <a16:creationId xmlns:a16="http://schemas.microsoft.com/office/drawing/2014/main" id="{35DBDEA5-1B2A-4105-BA80-D178E27FD89E}"/>
            </a:ext>
          </a:extLst>
        </xdr:cNvPr>
        <xdr:cNvSpPr/>
      </xdr:nvSpPr>
      <xdr:spPr>
        <a:xfrm>
          <a:off x="3375660" y="12748260"/>
          <a:ext cx="114300" cy="12954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106680</xdr:colOff>
      <xdr:row>60</xdr:row>
      <xdr:rowOff>144780</xdr:rowOff>
    </xdr:from>
    <xdr:to>
      <xdr:col>3</xdr:col>
      <xdr:colOff>220980</xdr:colOff>
      <xdr:row>61</xdr:row>
      <xdr:rowOff>91440</xdr:rowOff>
    </xdr:to>
    <xdr:sp macro="" textlink="">
      <xdr:nvSpPr>
        <xdr:cNvPr id="88" name="Oval 87">
          <a:extLst>
            <a:ext uri="{FF2B5EF4-FFF2-40B4-BE49-F238E27FC236}">
              <a16:creationId xmlns:a16="http://schemas.microsoft.com/office/drawing/2014/main" id="{D423B082-5B18-4A85-9C6C-94F64570FD0B}"/>
            </a:ext>
          </a:extLst>
        </xdr:cNvPr>
        <xdr:cNvSpPr/>
      </xdr:nvSpPr>
      <xdr:spPr>
        <a:xfrm>
          <a:off x="1935480" y="11117580"/>
          <a:ext cx="114300" cy="12954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182880</xdr:colOff>
      <xdr:row>98</xdr:row>
      <xdr:rowOff>91440</xdr:rowOff>
    </xdr:from>
    <xdr:to>
      <xdr:col>7</xdr:col>
      <xdr:colOff>182880</xdr:colOff>
      <xdr:row>98</xdr:row>
      <xdr:rowOff>99060</xdr:rowOff>
    </xdr:to>
    <xdr:cxnSp macro="">
      <xdr:nvCxnSpPr>
        <xdr:cNvPr id="89" name="Straight Arrow Connector 88">
          <a:extLst>
            <a:ext uri="{FF2B5EF4-FFF2-40B4-BE49-F238E27FC236}">
              <a16:creationId xmlns:a16="http://schemas.microsoft.com/office/drawing/2014/main" id="{EC78BEE0-5F77-4CB5-A48F-14BCE7B1E4E6}"/>
            </a:ext>
          </a:extLst>
        </xdr:cNvPr>
        <xdr:cNvCxnSpPr/>
      </xdr:nvCxnSpPr>
      <xdr:spPr>
        <a:xfrm flipV="1">
          <a:off x="6278880" y="6492240"/>
          <a:ext cx="2438400" cy="76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228600</xdr:colOff>
      <xdr:row>86</xdr:row>
      <xdr:rowOff>160020</xdr:rowOff>
    </xdr:from>
    <xdr:to>
      <xdr:col>3</xdr:col>
      <xdr:colOff>228600</xdr:colOff>
      <xdr:row>98</xdr:row>
      <xdr:rowOff>137160</xdr:rowOff>
    </xdr:to>
    <xdr:cxnSp macro="">
      <xdr:nvCxnSpPr>
        <xdr:cNvPr id="90" name="Straight Arrow Connector 89">
          <a:extLst>
            <a:ext uri="{FF2B5EF4-FFF2-40B4-BE49-F238E27FC236}">
              <a16:creationId xmlns:a16="http://schemas.microsoft.com/office/drawing/2014/main" id="{7F57C1FD-E6BC-4F7C-BC95-E45F708CE408}"/>
            </a:ext>
          </a:extLst>
        </xdr:cNvPr>
        <xdr:cNvCxnSpPr/>
      </xdr:nvCxnSpPr>
      <xdr:spPr>
        <a:xfrm flipV="1">
          <a:off x="6324600" y="4366260"/>
          <a:ext cx="0" cy="2171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198120</xdr:colOff>
      <xdr:row>91</xdr:row>
      <xdr:rowOff>83820</xdr:rowOff>
    </xdr:from>
    <xdr:to>
      <xdr:col>5</xdr:col>
      <xdr:colOff>320040</xdr:colOff>
      <xdr:row>92</xdr:row>
      <xdr:rowOff>15240</xdr:rowOff>
    </xdr:to>
    <xdr:sp macro="" textlink="">
      <xdr:nvSpPr>
        <xdr:cNvPr id="91" name="Oval 90">
          <a:extLst>
            <a:ext uri="{FF2B5EF4-FFF2-40B4-BE49-F238E27FC236}">
              <a16:creationId xmlns:a16="http://schemas.microsoft.com/office/drawing/2014/main" id="{2351A9E0-59F8-4A0F-9423-47EDD4D6EF7D}"/>
            </a:ext>
          </a:extLst>
        </xdr:cNvPr>
        <xdr:cNvSpPr/>
      </xdr:nvSpPr>
      <xdr:spPr>
        <a:xfrm>
          <a:off x="7513320" y="520446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434340</xdr:colOff>
      <xdr:row>92</xdr:row>
      <xdr:rowOff>22860</xdr:rowOff>
    </xdr:from>
    <xdr:to>
      <xdr:col>5</xdr:col>
      <xdr:colOff>556260</xdr:colOff>
      <xdr:row>92</xdr:row>
      <xdr:rowOff>137160</xdr:rowOff>
    </xdr:to>
    <xdr:sp macro="" textlink="">
      <xdr:nvSpPr>
        <xdr:cNvPr id="92" name="Oval 91">
          <a:extLst>
            <a:ext uri="{FF2B5EF4-FFF2-40B4-BE49-F238E27FC236}">
              <a16:creationId xmlns:a16="http://schemas.microsoft.com/office/drawing/2014/main" id="{758DCF1F-E39C-40EB-A5D3-8AC17E6406C1}"/>
            </a:ext>
          </a:extLst>
        </xdr:cNvPr>
        <xdr:cNvSpPr/>
      </xdr:nvSpPr>
      <xdr:spPr>
        <a:xfrm>
          <a:off x="7749540" y="532638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502920</xdr:colOff>
      <xdr:row>93</xdr:row>
      <xdr:rowOff>22860</xdr:rowOff>
    </xdr:from>
    <xdr:to>
      <xdr:col>6</xdr:col>
      <xdr:colOff>15240</xdr:colOff>
      <xdr:row>93</xdr:row>
      <xdr:rowOff>137160</xdr:rowOff>
    </xdr:to>
    <xdr:sp macro="" textlink="">
      <xdr:nvSpPr>
        <xdr:cNvPr id="93" name="Oval 92">
          <a:extLst>
            <a:ext uri="{FF2B5EF4-FFF2-40B4-BE49-F238E27FC236}">
              <a16:creationId xmlns:a16="http://schemas.microsoft.com/office/drawing/2014/main" id="{B89735BB-1362-4421-B2F0-14579E96CE45}"/>
            </a:ext>
          </a:extLst>
        </xdr:cNvPr>
        <xdr:cNvSpPr/>
      </xdr:nvSpPr>
      <xdr:spPr>
        <a:xfrm>
          <a:off x="7818120" y="550926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45720</xdr:colOff>
      <xdr:row>93</xdr:row>
      <xdr:rowOff>175260</xdr:rowOff>
    </xdr:from>
    <xdr:to>
      <xdr:col>6</xdr:col>
      <xdr:colOff>167640</xdr:colOff>
      <xdr:row>94</xdr:row>
      <xdr:rowOff>106680</xdr:rowOff>
    </xdr:to>
    <xdr:sp macro="" textlink="">
      <xdr:nvSpPr>
        <xdr:cNvPr id="94" name="Oval 93">
          <a:extLst>
            <a:ext uri="{FF2B5EF4-FFF2-40B4-BE49-F238E27FC236}">
              <a16:creationId xmlns:a16="http://schemas.microsoft.com/office/drawing/2014/main" id="{64405430-5AA2-4053-9B66-6EB02C170C33}"/>
            </a:ext>
          </a:extLst>
        </xdr:cNvPr>
        <xdr:cNvSpPr/>
      </xdr:nvSpPr>
      <xdr:spPr>
        <a:xfrm>
          <a:off x="7970520" y="566166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266700</xdr:colOff>
      <xdr:row>94</xdr:row>
      <xdr:rowOff>53340</xdr:rowOff>
    </xdr:from>
    <xdr:to>
      <xdr:col>6</xdr:col>
      <xdr:colOff>388620</xdr:colOff>
      <xdr:row>94</xdr:row>
      <xdr:rowOff>167640</xdr:rowOff>
    </xdr:to>
    <xdr:sp macro="" textlink="">
      <xdr:nvSpPr>
        <xdr:cNvPr id="95" name="Oval 94">
          <a:extLst>
            <a:ext uri="{FF2B5EF4-FFF2-40B4-BE49-F238E27FC236}">
              <a16:creationId xmlns:a16="http://schemas.microsoft.com/office/drawing/2014/main" id="{53A3BB9A-3650-439E-A4FA-A4D8FCFBCF42}"/>
            </a:ext>
          </a:extLst>
        </xdr:cNvPr>
        <xdr:cNvSpPr/>
      </xdr:nvSpPr>
      <xdr:spPr>
        <a:xfrm>
          <a:off x="8191500" y="572262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472440</xdr:colOff>
      <xdr:row>95</xdr:row>
      <xdr:rowOff>53340</xdr:rowOff>
    </xdr:from>
    <xdr:to>
      <xdr:col>6</xdr:col>
      <xdr:colOff>594360</xdr:colOff>
      <xdr:row>95</xdr:row>
      <xdr:rowOff>167640</xdr:rowOff>
    </xdr:to>
    <xdr:sp macro="" textlink="">
      <xdr:nvSpPr>
        <xdr:cNvPr id="96" name="Oval 95">
          <a:extLst>
            <a:ext uri="{FF2B5EF4-FFF2-40B4-BE49-F238E27FC236}">
              <a16:creationId xmlns:a16="http://schemas.microsoft.com/office/drawing/2014/main" id="{E767C6BC-29E2-4CFE-8003-845D8853E6D2}"/>
            </a:ext>
          </a:extLst>
        </xdr:cNvPr>
        <xdr:cNvSpPr/>
      </xdr:nvSpPr>
      <xdr:spPr>
        <a:xfrm>
          <a:off x="4130040" y="1742694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0</xdr:colOff>
      <xdr:row>92</xdr:row>
      <xdr:rowOff>0</xdr:rowOff>
    </xdr:from>
    <xdr:to>
      <xdr:col>5</xdr:col>
      <xdr:colOff>121920</xdr:colOff>
      <xdr:row>92</xdr:row>
      <xdr:rowOff>114300</xdr:rowOff>
    </xdr:to>
    <xdr:sp macro="" textlink="">
      <xdr:nvSpPr>
        <xdr:cNvPr id="97" name="Oval 96">
          <a:extLst>
            <a:ext uri="{FF2B5EF4-FFF2-40B4-BE49-F238E27FC236}">
              <a16:creationId xmlns:a16="http://schemas.microsoft.com/office/drawing/2014/main" id="{3E83515C-E78C-4C23-B9A3-2CD505557F11}"/>
            </a:ext>
          </a:extLst>
        </xdr:cNvPr>
        <xdr:cNvSpPr/>
      </xdr:nvSpPr>
      <xdr:spPr>
        <a:xfrm>
          <a:off x="7315200" y="530352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563880</xdr:colOff>
      <xdr:row>94</xdr:row>
      <xdr:rowOff>76200</xdr:rowOff>
    </xdr:from>
    <xdr:to>
      <xdr:col>5</xdr:col>
      <xdr:colOff>76200</xdr:colOff>
      <xdr:row>95</xdr:row>
      <xdr:rowOff>7620</xdr:rowOff>
    </xdr:to>
    <xdr:sp macro="" textlink="">
      <xdr:nvSpPr>
        <xdr:cNvPr id="98" name="Oval 97">
          <a:extLst>
            <a:ext uri="{FF2B5EF4-FFF2-40B4-BE49-F238E27FC236}">
              <a16:creationId xmlns:a16="http://schemas.microsoft.com/office/drawing/2014/main" id="{2AE9F219-3F14-4BC2-B942-2BD490C2A31F}"/>
            </a:ext>
          </a:extLst>
        </xdr:cNvPr>
        <xdr:cNvSpPr/>
      </xdr:nvSpPr>
      <xdr:spPr>
        <a:xfrm>
          <a:off x="7269480" y="574548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373380</xdr:colOff>
      <xdr:row>94</xdr:row>
      <xdr:rowOff>114300</xdr:rowOff>
    </xdr:from>
    <xdr:to>
      <xdr:col>5</xdr:col>
      <xdr:colOff>495300</xdr:colOff>
      <xdr:row>95</xdr:row>
      <xdr:rowOff>45720</xdr:rowOff>
    </xdr:to>
    <xdr:sp macro="" textlink="">
      <xdr:nvSpPr>
        <xdr:cNvPr id="99" name="Oval 98">
          <a:extLst>
            <a:ext uri="{FF2B5EF4-FFF2-40B4-BE49-F238E27FC236}">
              <a16:creationId xmlns:a16="http://schemas.microsoft.com/office/drawing/2014/main" id="{A65930E2-1EE6-40C2-BA86-37421FF0FD84}"/>
            </a:ext>
          </a:extLst>
        </xdr:cNvPr>
        <xdr:cNvSpPr/>
      </xdr:nvSpPr>
      <xdr:spPr>
        <a:xfrm>
          <a:off x="7688580" y="578358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99060</xdr:colOff>
      <xdr:row>95</xdr:row>
      <xdr:rowOff>38100</xdr:rowOff>
    </xdr:from>
    <xdr:to>
      <xdr:col>6</xdr:col>
      <xdr:colOff>220980</xdr:colOff>
      <xdr:row>95</xdr:row>
      <xdr:rowOff>152400</xdr:rowOff>
    </xdr:to>
    <xdr:sp macro="" textlink="">
      <xdr:nvSpPr>
        <xdr:cNvPr id="100" name="Oval 99">
          <a:extLst>
            <a:ext uri="{FF2B5EF4-FFF2-40B4-BE49-F238E27FC236}">
              <a16:creationId xmlns:a16="http://schemas.microsoft.com/office/drawing/2014/main" id="{DDD29C97-30BF-47A1-A4E2-EB54B922A456}"/>
            </a:ext>
          </a:extLst>
        </xdr:cNvPr>
        <xdr:cNvSpPr/>
      </xdr:nvSpPr>
      <xdr:spPr>
        <a:xfrm>
          <a:off x="8023860" y="589026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0</xdr:colOff>
      <xdr:row>91</xdr:row>
      <xdr:rowOff>0</xdr:rowOff>
    </xdr:from>
    <xdr:to>
      <xdr:col>6</xdr:col>
      <xdr:colOff>121920</xdr:colOff>
      <xdr:row>91</xdr:row>
      <xdr:rowOff>114300</xdr:rowOff>
    </xdr:to>
    <xdr:sp macro="" textlink="">
      <xdr:nvSpPr>
        <xdr:cNvPr id="101" name="Oval 100">
          <a:extLst>
            <a:ext uri="{FF2B5EF4-FFF2-40B4-BE49-F238E27FC236}">
              <a16:creationId xmlns:a16="http://schemas.microsoft.com/office/drawing/2014/main" id="{56729D10-5AB8-4C77-B862-BD9A2466C741}"/>
            </a:ext>
          </a:extLst>
        </xdr:cNvPr>
        <xdr:cNvSpPr/>
      </xdr:nvSpPr>
      <xdr:spPr>
        <a:xfrm>
          <a:off x="7924800" y="512064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76200</xdr:colOff>
      <xdr:row>92</xdr:row>
      <xdr:rowOff>68580</xdr:rowOff>
    </xdr:from>
    <xdr:to>
      <xdr:col>6</xdr:col>
      <xdr:colOff>198120</xdr:colOff>
      <xdr:row>93</xdr:row>
      <xdr:rowOff>0</xdr:rowOff>
    </xdr:to>
    <xdr:sp macro="" textlink="">
      <xdr:nvSpPr>
        <xdr:cNvPr id="102" name="Oval 101">
          <a:extLst>
            <a:ext uri="{FF2B5EF4-FFF2-40B4-BE49-F238E27FC236}">
              <a16:creationId xmlns:a16="http://schemas.microsoft.com/office/drawing/2014/main" id="{029485A0-1B53-4FC5-8578-EFEBE8AF6D88}"/>
            </a:ext>
          </a:extLst>
        </xdr:cNvPr>
        <xdr:cNvSpPr/>
      </xdr:nvSpPr>
      <xdr:spPr>
        <a:xfrm>
          <a:off x="8001000" y="537210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228600</xdr:colOff>
      <xdr:row>93</xdr:row>
      <xdr:rowOff>22860</xdr:rowOff>
    </xdr:from>
    <xdr:to>
      <xdr:col>6</xdr:col>
      <xdr:colOff>350520</xdr:colOff>
      <xdr:row>93</xdr:row>
      <xdr:rowOff>137160</xdr:rowOff>
    </xdr:to>
    <xdr:sp macro="" textlink="">
      <xdr:nvSpPr>
        <xdr:cNvPr id="103" name="Oval 102">
          <a:extLst>
            <a:ext uri="{FF2B5EF4-FFF2-40B4-BE49-F238E27FC236}">
              <a16:creationId xmlns:a16="http://schemas.microsoft.com/office/drawing/2014/main" id="{6DD23DEE-AC42-4216-AE4D-7C730CE9462D}"/>
            </a:ext>
          </a:extLst>
        </xdr:cNvPr>
        <xdr:cNvSpPr/>
      </xdr:nvSpPr>
      <xdr:spPr>
        <a:xfrm>
          <a:off x="8153400" y="550926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457200</xdr:colOff>
      <xdr:row>93</xdr:row>
      <xdr:rowOff>91440</xdr:rowOff>
    </xdr:from>
    <xdr:to>
      <xdr:col>6</xdr:col>
      <xdr:colOff>579120</xdr:colOff>
      <xdr:row>94</xdr:row>
      <xdr:rowOff>22860</xdr:rowOff>
    </xdr:to>
    <xdr:sp macro="" textlink="">
      <xdr:nvSpPr>
        <xdr:cNvPr id="104" name="Oval 103">
          <a:extLst>
            <a:ext uri="{FF2B5EF4-FFF2-40B4-BE49-F238E27FC236}">
              <a16:creationId xmlns:a16="http://schemas.microsoft.com/office/drawing/2014/main" id="{C87D7C7A-F121-41EE-AF07-0D64E3ACF7E2}"/>
            </a:ext>
          </a:extLst>
        </xdr:cNvPr>
        <xdr:cNvSpPr/>
      </xdr:nvSpPr>
      <xdr:spPr>
        <a:xfrm>
          <a:off x="8382000" y="557784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198120</xdr:colOff>
      <xdr:row>91</xdr:row>
      <xdr:rowOff>83820</xdr:rowOff>
    </xdr:from>
    <xdr:to>
      <xdr:col>4</xdr:col>
      <xdr:colOff>320040</xdr:colOff>
      <xdr:row>92</xdr:row>
      <xdr:rowOff>15240</xdr:rowOff>
    </xdr:to>
    <xdr:sp macro="" textlink="">
      <xdr:nvSpPr>
        <xdr:cNvPr id="105" name="Oval 104">
          <a:extLst>
            <a:ext uri="{FF2B5EF4-FFF2-40B4-BE49-F238E27FC236}">
              <a16:creationId xmlns:a16="http://schemas.microsoft.com/office/drawing/2014/main" id="{DEDE89B4-3029-4B37-8BD4-6FBC3BB15A84}"/>
            </a:ext>
          </a:extLst>
        </xdr:cNvPr>
        <xdr:cNvSpPr/>
      </xdr:nvSpPr>
      <xdr:spPr>
        <a:xfrm>
          <a:off x="6903720" y="520446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434340</xdr:colOff>
      <xdr:row>92</xdr:row>
      <xdr:rowOff>22860</xdr:rowOff>
    </xdr:from>
    <xdr:to>
      <xdr:col>4</xdr:col>
      <xdr:colOff>556260</xdr:colOff>
      <xdr:row>92</xdr:row>
      <xdr:rowOff>137160</xdr:rowOff>
    </xdr:to>
    <xdr:sp macro="" textlink="">
      <xdr:nvSpPr>
        <xdr:cNvPr id="106" name="Oval 105">
          <a:extLst>
            <a:ext uri="{FF2B5EF4-FFF2-40B4-BE49-F238E27FC236}">
              <a16:creationId xmlns:a16="http://schemas.microsoft.com/office/drawing/2014/main" id="{52A0CAE3-BF03-491F-8E09-EB1EFE209DE8}"/>
            </a:ext>
          </a:extLst>
        </xdr:cNvPr>
        <xdr:cNvSpPr/>
      </xdr:nvSpPr>
      <xdr:spPr>
        <a:xfrm>
          <a:off x="7139940" y="532638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502920</xdr:colOff>
      <xdr:row>93</xdr:row>
      <xdr:rowOff>22860</xdr:rowOff>
    </xdr:from>
    <xdr:to>
      <xdr:col>5</xdr:col>
      <xdr:colOff>15240</xdr:colOff>
      <xdr:row>93</xdr:row>
      <xdr:rowOff>137160</xdr:rowOff>
    </xdr:to>
    <xdr:sp macro="" textlink="">
      <xdr:nvSpPr>
        <xdr:cNvPr id="107" name="Oval 106">
          <a:extLst>
            <a:ext uri="{FF2B5EF4-FFF2-40B4-BE49-F238E27FC236}">
              <a16:creationId xmlns:a16="http://schemas.microsoft.com/office/drawing/2014/main" id="{FB3F7170-CFE5-4857-B835-8905FE7BCB45}"/>
            </a:ext>
          </a:extLst>
        </xdr:cNvPr>
        <xdr:cNvSpPr/>
      </xdr:nvSpPr>
      <xdr:spPr>
        <a:xfrm>
          <a:off x="7208520" y="550926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45720</xdr:colOff>
      <xdr:row>93</xdr:row>
      <xdr:rowOff>175260</xdr:rowOff>
    </xdr:from>
    <xdr:to>
      <xdr:col>5</xdr:col>
      <xdr:colOff>167640</xdr:colOff>
      <xdr:row>94</xdr:row>
      <xdr:rowOff>106680</xdr:rowOff>
    </xdr:to>
    <xdr:sp macro="" textlink="">
      <xdr:nvSpPr>
        <xdr:cNvPr id="108" name="Oval 107">
          <a:extLst>
            <a:ext uri="{FF2B5EF4-FFF2-40B4-BE49-F238E27FC236}">
              <a16:creationId xmlns:a16="http://schemas.microsoft.com/office/drawing/2014/main" id="{8733C304-6A57-4600-9F6F-D756ABF77115}"/>
            </a:ext>
          </a:extLst>
        </xdr:cNvPr>
        <xdr:cNvSpPr/>
      </xdr:nvSpPr>
      <xdr:spPr>
        <a:xfrm>
          <a:off x="7360920" y="566166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266700</xdr:colOff>
      <xdr:row>94</xdr:row>
      <xdr:rowOff>53340</xdr:rowOff>
    </xdr:from>
    <xdr:to>
      <xdr:col>5</xdr:col>
      <xdr:colOff>388620</xdr:colOff>
      <xdr:row>94</xdr:row>
      <xdr:rowOff>167640</xdr:rowOff>
    </xdr:to>
    <xdr:sp macro="" textlink="">
      <xdr:nvSpPr>
        <xdr:cNvPr id="109" name="Oval 108">
          <a:extLst>
            <a:ext uri="{FF2B5EF4-FFF2-40B4-BE49-F238E27FC236}">
              <a16:creationId xmlns:a16="http://schemas.microsoft.com/office/drawing/2014/main" id="{CD69B36B-03AC-4E93-A9CB-E037DE8123A9}"/>
            </a:ext>
          </a:extLst>
        </xdr:cNvPr>
        <xdr:cNvSpPr/>
      </xdr:nvSpPr>
      <xdr:spPr>
        <a:xfrm>
          <a:off x="7581900" y="572262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350520</xdr:colOff>
      <xdr:row>95</xdr:row>
      <xdr:rowOff>114300</xdr:rowOff>
    </xdr:from>
    <xdr:to>
      <xdr:col>5</xdr:col>
      <xdr:colOff>472440</xdr:colOff>
      <xdr:row>96</xdr:row>
      <xdr:rowOff>45720</xdr:rowOff>
    </xdr:to>
    <xdr:sp macro="" textlink="">
      <xdr:nvSpPr>
        <xdr:cNvPr id="110" name="Oval 109">
          <a:extLst>
            <a:ext uri="{FF2B5EF4-FFF2-40B4-BE49-F238E27FC236}">
              <a16:creationId xmlns:a16="http://schemas.microsoft.com/office/drawing/2014/main" id="{12F4EFA9-1BFE-47B2-B499-EA3FB6BD799D}"/>
            </a:ext>
          </a:extLst>
        </xdr:cNvPr>
        <xdr:cNvSpPr/>
      </xdr:nvSpPr>
      <xdr:spPr>
        <a:xfrm>
          <a:off x="7665720" y="596646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0</xdr:colOff>
      <xdr:row>92</xdr:row>
      <xdr:rowOff>0</xdr:rowOff>
    </xdr:from>
    <xdr:to>
      <xdr:col>4</xdr:col>
      <xdr:colOff>121920</xdr:colOff>
      <xdr:row>92</xdr:row>
      <xdr:rowOff>114300</xdr:rowOff>
    </xdr:to>
    <xdr:sp macro="" textlink="">
      <xdr:nvSpPr>
        <xdr:cNvPr id="111" name="Oval 110">
          <a:extLst>
            <a:ext uri="{FF2B5EF4-FFF2-40B4-BE49-F238E27FC236}">
              <a16:creationId xmlns:a16="http://schemas.microsoft.com/office/drawing/2014/main" id="{B3F28719-0BD5-4FAC-AFAF-575DDE6632E2}"/>
            </a:ext>
          </a:extLst>
        </xdr:cNvPr>
        <xdr:cNvSpPr/>
      </xdr:nvSpPr>
      <xdr:spPr>
        <a:xfrm>
          <a:off x="6705600" y="530352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563880</xdr:colOff>
      <xdr:row>94</xdr:row>
      <xdr:rowOff>76200</xdr:rowOff>
    </xdr:from>
    <xdr:to>
      <xdr:col>4</xdr:col>
      <xdr:colOff>76200</xdr:colOff>
      <xdr:row>95</xdr:row>
      <xdr:rowOff>7620</xdr:rowOff>
    </xdr:to>
    <xdr:sp macro="" textlink="">
      <xdr:nvSpPr>
        <xdr:cNvPr id="112" name="Oval 111">
          <a:extLst>
            <a:ext uri="{FF2B5EF4-FFF2-40B4-BE49-F238E27FC236}">
              <a16:creationId xmlns:a16="http://schemas.microsoft.com/office/drawing/2014/main" id="{18959FDD-9C5C-4973-A1AD-76F5C152BE8E}"/>
            </a:ext>
          </a:extLst>
        </xdr:cNvPr>
        <xdr:cNvSpPr/>
      </xdr:nvSpPr>
      <xdr:spPr>
        <a:xfrm>
          <a:off x="6659880" y="574548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373380</xdr:colOff>
      <xdr:row>94</xdr:row>
      <xdr:rowOff>114300</xdr:rowOff>
    </xdr:from>
    <xdr:to>
      <xdr:col>4</xdr:col>
      <xdr:colOff>495300</xdr:colOff>
      <xdr:row>95</xdr:row>
      <xdr:rowOff>45720</xdr:rowOff>
    </xdr:to>
    <xdr:sp macro="" textlink="">
      <xdr:nvSpPr>
        <xdr:cNvPr id="113" name="Oval 112">
          <a:extLst>
            <a:ext uri="{FF2B5EF4-FFF2-40B4-BE49-F238E27FC236}">
              <a16:creationId xmlns:a16="http://schemas.microsoft.com/office/drawing/2014/main" id="{9BDDD18E-8B64-4A4B-9DA7-C597E4A280E1}"/>
            </a:ext>
          </a:extLst>
        </xdr:cNvPr>
        <xdr:cNvSpPr/>
      </xdr:nvSpPr>
      <xdr:spPr>
        <a:xfrm>
          <a:off x="7078980" y="578358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99060</xdr:colOff>
      <xdr:row>95</xdr:row>
      <xdr:rowOff>38100</xdr:rowOff>
    </xdr:from>
    <xdr:to>
      <xdr:col>5</xdr:col>
      <xdr:colOff>220980</xdr:colOff>
      <xdr:row>95</xdr:row>
      <xdr:rowOff>152400</xdr:rowOff>
    </xdr:to>
    <xdr:sp macro="" textlink="">
      <xdr:nvSpPr>
        <xdr:cNvPr id="114" name="Oval 113">
          <a:extLst>
            <a:ext uri="{FF2B5EF4-FFF2-40B4-BE49-F238E27FC236}">
              <a16:creationId xmlns:a16="http://schemas.microsoft.com/office/drawing/2014/main" id="{3BE4D22F-4BBD-4574-872B-47E40095DEFD}"/>
            </a:ext>
          </a:extLst>
        </xdr:cNvPr>
        <xdr:cNvSpPr/>
      </xdr:nvSpPr>
      <xdr:spPr>
        <a:xfrm>
          <a:off x="7414260" y="589026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0</xdr:colOff>
      <xdr:row>91</xdr:row>
      <xdr:rowOff>0</xdr:rowOff>
    </xdr:from>
    <xdr:to>
      <xdr:col>5</xdr:col>
      <xdr:colOff>121920</xdr:colOff>
      <xdr:row>91</xdr:row>
      <xdr:rowOff>114300</xdr:rowOff>
    </xdr:to>
    <xdr:sp macro="" textlink="">
      <xdr:nvSpPr>
        <xdr:cNvPr id="115" name="Oval 114">
          <a:extLst>
            <a:ext uri="{FF2B5EF4-FFF2-40B4-BE49-F238E27FC236}">
              <a16:creationId xmlns:a16="http://schemas.microsoft.com/office/drawing/2014/main" id="{9CB09D16-2395-4F79-83E5-E9D3384020A6}"/>
            </a:ext>
          </a:extLst>
        </xdr:cNvPr>
        <xdr:cNvSpPr/>
      </xdr:nvSpPr>
      <xdr:spPr>
        <a:xfrm>
          <a:off x="7315200" y="512064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76200</xdr:colOff>
      <xdr:row>92</xdr:row>
      <xdr:rowOff>68580</xdr:rowOff>
    </xdr:from>
    <xdr:to>
      <xdr:col>5</xdr:col>
      <xdr:colOff>198120</xdr:colOff>
      <xdr:row>93</xdr:row>
      <xdr:rowOff>0</xdr:rowOff>
    </xdr:to>
    <xdr:sp macro="" textlink="">
      <xdr:nvSpPr>
        <xdr:cNvPr id="116" name="Oval 115">
          <a:extLst>
            <a:ext uri="{FF2B5EF4-FFF2-40B4-BE49-F238E27FC236}">
              <a16:creationId xmlns:a16="http://schemas.microsoft.com/office/drawing/2014/main" id="{F3C570D6-EECA-41C1-92DF-FE4146651DD4}"/>
            </a:ext>
          </a:extLst>
        </xdr:cNvPr>
        <xdr:cNvSpPr/>
      </xdr:nvSpPr>
      <xdr:spPr>
        <a:xfrm>
          <a:off x="7391400" y="537210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228600</xdr:colOff>
      <xdr:row>93</xdr:row>
      <xdr:rowOff>22860</xdr:rowOff>
    </xdr:from>
    <xdr:to>
      <xdr:col>5</xdr:col>
      <xdr:colOff>350520</xdr:colOff>
      <xdr:row>93</xdr:row>
      <xdr:rowOff>137160</xdr:rowOff>
    </xdr:to>
    <xdr:sp macro="" textlink="">
      <xdr:nvSpPr>
        <xdr:cNvPr id="117" name="Oval 116">
          <a:extLst>
            <a:ext uri="{FF2B5EF4-FFF2-40B4-BE49-F238E27FC236}">
              <a16:creationId xmlns:a16="http://schemas.microsoft.com/office/drawing/2014/main" id="{E919E33D-3E7A-4ED8-9CDC-E7E287335FF5}"/>
            </a:ext>
          </a:extLst>
        </xdr:cNvPr>
        <xdr:cNvSpPr/>
      </xdr:nvSpPr>
      <xdr:spPr>
        <a:xfrm>
          <a:off x="7543800" y="550926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457200</xdr:colOff>
      <xdr:row>93</xdr:row>
      <xdr:rowOff>91440</xdr:rowOff>
    </xdr:from>
    <xdr:to>
      <xdr:col>5</xdr:col>
      <xdr:colOff>579120</xdr:colOff>
      <xdr:row>94</xdr:row>
      <xdr:rowOff>22860</xdr:rowOff>
    </xdr:to>
    <xdr:sp macro="" textlink="">
      <xdr:nvSpPr>
        <xdr:cNvPr id="118" name="Oval 117">
          <a:extLst>
            <a:ext uri="{FF2B5EF4-FFF2-40B4-BE49-F238E27FC236}">
              <a16:creationId xmlns:a16="http://schemas.microsoft.com/office/drawing/2014/main" id="{F405DEA3-A372-4FB9-A474-7064F94C1646}"/>
            </a:ext>
          </a:extLst>
        </xdr:cNvPr>
        <xdr:cNvSpPr/>
      </xdr:nvSpPr>
      <xdr:spPr>
        <a:xfrm>
          <a:off x="7772400" y="557784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464820</xdr:colOff>
      <xdr:row>89</xdr:row>
      <xdr:rowOff>15240</xdr:rowOff>
    </xdr:from>
    <xdr:to>
      <xdr:col>7</xdr:col>
      <xdr:colOff>68580</xdr:colOff>
      <xdr:row>96</xdr:row>
      <xdr:rowOff>83820</xdr:rowOff>
    </xdr:to>
    <xdr:cxnSp macro="">
      <xdr:nvCxnSpPr>
        <xdr:cNvPr id="119" name="Straight Connector 118">
          <a:extLst>
            <a:ext uri="{FF2B5EF4-FFF2-40B4-BE49-F238E27FC236}">
              <a16:creationId xmlns:a16="http://schemas.microsoft.com/office/drawing/2014/main" id="{CDF10B13-EAEB-4C5C-A70E-AE16D9ADDFFC}"/>
            </a:ext>
          </a:extLst>
        </xdr:cNvPr>
        <xdr:cNvCxnSpPr/>
      </xdr:nvCxnSpPr>
      <xdr:spPr>
        <a:xfrm flipV="1">
          <a:off x="6560820" y="4770120"/>
          <a:ext cx="2042160" cy="1348740"/>
        </a:xfrm>
        <a:prstGeom prst="line">
          <a:avLst/>
        </a:prstGeom>
        <a:ln w="19050">
          <a:solidFill>
            <a:srgbClr val="FFC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373380</xdr:colOff>
      <xdr:row>91</xdr:row>
      <xdr:rowOff>15240</xdr:rowOff>
    </xdr:from>
    <xdr:to>
      <xdr:col>7</xdr:col>
      <xdr:colOff>548640</xdr:colOff>
      <xdr:row>95</xdr:row>
      <xdr:rowOff>22860</xdr:rowOff>
    </xdr:to>
    <xdr:cxnSp macro="">
      <xdr:nvCxnSpPr>
        <xdr:cNvPr id="126" name="Straight Connector 125">
          <a:extLst>
            <a:ext uri="{FF2B5EF4-FFF2-40B4-BE49-F238E27FC236}">
              <a16:creationId xmlns:a16="http://schemas.microsoft.com/office/drawing/2014/main" id="{7D4891A6-0D52-41D9-A6FE-26C41D638C22}"/>
            </a:ext>
          </a:extLst>
        </xdr:cNvPr>
        <xdr:cNvCxnSpPr/>
      </xdr:nvCxnSpPr>
      <xdr:spPr>
        <a:xfrm flipV="1">
          <a:off x="2202180" y="16657320"/>
          <a:ext cx="2613660" cy="739140"/>
        </a:xfrm>
        <a:prstGeom prst="line">
          <a:avLst/>
        </a:prstGeom>
        <a:ln>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518160</xdr:colOff>
      <xdr:row>87</xdr:row>
      <xdr:rowOff>114300</xdr:rowOff>
    </xdr:from>
    <xdr:to>
      <xdr:col>6</xdr:col>
      <xdr:colOff>68580</xdr:colOff>
      <xdr:row>97</xdr:row>
      <xdr:rowOff>121920</xdr:rowOff>
    </xdr:to>
    <xdr:cxnSp macro="">
      <xdr:nvCxnSpPr>
        <xdr:cNvPr id="128" name="Straight Connector 127">
          <a:extLst>
            <a:ext uri="{FF2B5EF4-FFF2-40B4-BE49-F238E27FC236}">
              <a16:creationId xmlns:a16="http://schemas.microsoft.com/office/drawing/2014/main" id="{6740CAC1-24F3-4201-BE40-77F8465B5D9C}"/>
            </a:ext>
          </a:extLst>
        </xdr:cNvPr>
        <xdr:cNvCxnSpPr/>
      </xdr:nvCxnSpPr>
      <xdr:spPr>
        <a:xfrm flipV="1">
          <a:off x="2956560" y="16024860"/>
          <a:ext cx="769620" cy="1836420"/>
        </a:xfrm>
        <a:prstGeom prst="line">
          <a:avLst/>
        </a:prstGeom>
        <a:ln>
          <a:solidFill>
            <a:srgbClr val="00B0F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104065</xdr:colOff>
      <xdr:row>92</xdr:row>
      <xdr:rowOff>97561</xdr:rowOff>
    </xdr:from>
    <xdr:to>
      <xdr:col>4</xdr:col>
      <xdr:colOff>373380</xdr:colOff>
      <xdr:row>94</xdr:row>
      <xdr:rowOff>171450</xdr:rowOff>
    </xdr:to>
    <xdr:cxnSp macro="">
      <xdr:nvCxnSpPr>
        <xdr:cNvPr id="130" name="Straight Connector 129">
          <a:extLst>
            <a:ext uri="{FF2B5EF4-FFF2-40B4-BE49-F238E27FC236}">
              <a16:creationId xmlns:a16="http://schemas.microsoft.com/office/drawing/2014/main" id="{862D8A7C-5337-4034-B92D-B5EA86B3D12D}"/>
            </a:ext>
          </a:extLst>
        </xdr:cNvPr>
        <xdr:cNvCxnSpPr>
          <a:stCxn id="111" idx="5"/>
          <a:endCxn id="113" idx="2"/>
        </xdr:cNvCxnSpPr>
      </xdr:nvCxnSpPr>
      <xdr:spPr>
        <a:xfrm>
          <a:off x="2542465" y="16922521"/>
          <a:ext cx="269315" cy="439649"/>
        </a:xfrm>
        <a:prstGeom prst="line">
          <a:avLst/>
        </a:prstGeom>
        <a:ln>
          <a:solidFill>
            <a:srgbClr val="7030A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256465</xdr:colOff>
      <xdr:row>91</xdr:row>
      <xdr:rowOff>158521</xdr:rowOff>
    </xdr:from>
    <xdr:to>
      <xdr:col>4</xdr:col>
      <xdr:colOff>525780</xdr:colOff>
      <xdr:row>94</xdr:row>
      <xdr:rowOff>49530</xdr:rowOff>
    </xdr:to>
    <xdr:cxnSp macro="">
      <xdr:nvCxnSpPr>
        <xdr:cNvPr id="131" name="Straight Connector 130">
          <a:extLst>
            <a:ext uri="{FF2B5EF4-FFF2-40B4-BE49-F238E27FC236}">
              <a16:creationId xmlns:a16="http://schemas.microsoft.com/office/drawing/2014/main" id="{301AF98C-68BF-445E-A72C-BA7913F8F13E}"/>
            </a:ext>
          </a:extLst>
        </xdr:cNvPr>
        <xdr:cNvCxnSpPr/>
      </xdr:nvCxnSpPr>
      <xdr:spPr>
        <a:xfrm>
          <a:off x="2694865" y="16800601"/>
          <a:ext cx="269315" cy="439649"/>
        </a:xfrm>
        <a:prstGeom prst="line">
          <a:avLst/>
        </a:prstGeom>
        <a:ln>
          <a:solidFill>
            <a:srgbClr val="7030A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73585</xdr:colOff>
      <xdr:row>91</xdr:row>
      <xdr:rowOff>82321</xdr:rowOff>
    </xdr:from>
    <xdr:to>
      <xdr:col>5</xdr:col>
      <xdr:colOff>281940</xdr:colOff>
      <xdr:row>92</xdr:row>
      <xdr:rowOff>137160</xdr:rowOff>
    </xdr:to>
    <xdr:cxnSp macro="">
      <xdr:nvCxnSpPr>
        <xdr:cNvPr id="132" name="Straight Connector 131">
          <a:extLst>
            <a:ext uri="{FF2B5EF4-FFF2-40B4-BE49-F238E27FC236}">
              <a16:creationId xmlns:a16="http://schemas.microsoft.com/office/drawing/2014/main" id="{19CB70C0-C53D-495E-9AFC-08790BB05DA1}"/>
            </a:ext>
          </a:extLst>
        </xdr:cNvPr>
        <xdr:cNvCxnSpPr/>
      </xdr:nvCxnSpPr>
      <xdr:spPr>
        <a:xfrm>
          <a:off x="3121585" y="16724401"/>
          <a:ext cx="208355" cy="237719"/>
        </a:xfrm>
        <a:prstGeom prst="line">
          <a:avLst/>
        </a:prstGeom>
        <a:ln>
          <a:solidFill>
            <a:srgbClr val="7030A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279325</xdr:colOff>
      <xdr:row>91</xdr:row>
      <xdr:rowOff>166141</xdr:rowOff>
    </xdr:from>
    <xdr:to>
      <xdr:col>5</xdr:col>
      <xdr:colOff>327660</xdr:colOff>
      <xdr:row>92</xdr:row>
      <xdr:rowOff>76200</xdr:rowOff>
    </xdr:to>
    <xdr:cxnSp macro="">
      <xdr:nvCxnSpPr>
        <xdr:cNvPr id="134" name="Straight Connector 133">
          <a:extLst>
            <a:ext uri="{FF2B5EF4-FFF2-40B4-BE49-F238E27FC236}">
              <a16:creationId xmlns:a16="http://schemas.microsoft.com/office/drawing/2014/main" id="{820516FD-8489-4661-A62D-B1436CA8A708}"/>
            </a:ext>
          </a:extLst>
        </xdr:cNvPr>
        <xdr:cNvCxnSpPr/>
      </xdr:nvCxnSpPr>
      <xdr:spPr>
        <a:xfrm>
          <a:off x="3327325" y="16808221"/>
          <a:ext cx="48335" cy="92939"/>
        </a:xfrm>
        <a:prstGeom prst="line">
          <a:avLst/>
        </a:prstGeom>
        <a:ln>
          <a:solidFill>
            <a:srgbClr val="7030A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241225</xdr:colOff>
      <xdr:row>92</xdr:row>
      <xdr:rowOff>150901</xdr:rowOff>
    </xdr:from>
    <xdr:to>
      <xdr:col>6</xdr:col>
      <xdr:colOff>99060</xdr:colOff>
      <xdr:row>95</xdr:row>
      <xdr:rowOff>95250</xdr:rowOff>
    </xdr:to>
    <xdr:cxnSp macro="">
      <xdr:nvCxnSpPr>
        <xdr:cNvPr id="136" name="Straight Connector 135">
          <a:extLst>
            <a:ext uri="{FF2B5EF4-FFF2-40B4-BE49-F238E27FC236}">
              <a16:creationId xmlns:a16="http://schemas.microsoft.com/office/drawing/2014/main" id="{84595ED3-86E5-4663-8AE5-FDDA14C32883}"/>
            </a:ext>
          </a:extLst>
        </xdr:cNvPr>
        <xdr:cNvCxnSpPr>
          <a:endCxn id="100" idx="2"/>
        </xdr:cNvCxnSpPr>
      </xdr:nvCxnSpPr>
      <xdr:spPr>
        <a:xfrm>
          <a:off x="3289225" y="16975861"/>
          <a:ext cx="467435" cy="492989"/>
        </a:xfrm>
        <a:prstGeom prst="line">
          <a:avLst/>
        </a:prstGeom>
        <a:ln>
          <a:solidFill>
            <a:srgbClr val="7030A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152400</xdr:colOff>
      <xdr:row>91</xdr:row>
      <xdr:rowOff>45720</xdr:rowOff>
    </xdr:from>
    <xdr:to>
      <xdr:col>6</xdr:col>
      <xdr:colOff>480060</xdr:colOff>
      <xdr:row>93</xdr:row>
      <xdr:rowOff>91440</xdr:rowOff>
    </xdr:to>
    <xdr:cxnSp macro="">
      <xdr:nvCxnSpPr>
        <xdr:cNvPr id="138" name="Straight Connector 137">
          <a:extLst>
            <a:ext uri="{FF2B5EF4-FFF2-40B4-BE49-F238E27FC236}">
              <a16:creationId xmlns:a16="http://schemas.microsoft.com/office/drawing/2014/main" id="{4B11B878-C321-493E-9479-AA695438DD4F}"/>
            </a:ext>
          </a:extLst>
        </xdr:cNvPr>
        <xdr:cNvCxnSpPr/>
      </xdr:nvCxnSpPr>
      <xdr:spPr>
        <a:xfrm>
          <a:off x="3810000" y="16687800"/>
          <a:ext cx="327660" cy="411480"/>
        </a:xfrm>
        <a:prstGeom prst="line">
          <a:avLst/>
        </a:prstGeom>
        <a:ln>
          <a:solidFill>
            <a:srgbClr val="7030A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45720</xdr:colOff>
      <xdr:row>93</xdr:row>
      <xdr:rowOff>99060</xdr:rowOff>
    </xdr:from>
    <xdr:to>
      <xdr:col>5</xdr:col>
      <xdr:colOff>373380</xdr:colOff>
      <xdr:row>95</xdr:row>
      <xdr:rowOff>144780</xdr:rowOff>
    </xdr:to>
    <xdr:cxnSp macro="">
      <xdr:nvCxnSpPr>
        <xdr:cNvPr id="141" name="Straight Connector 140">
          <a:extLst>
            <a:ext uri="{FF2B5EF4-FFF2-40B4-BE49-F238E27FC236}">
              <a16:creationId xmlns:a16="http://schemas.microsoft.com/office/drawing/2014/main" id="{CC436C93-63CA-4AD5-B005-D783DFFF6794}"/>
            </a:ext>
          </a:extLst>
        </xdr:cNvPr>
        <xdr:cNvCxnSpPr/>
      </xdr:nvCxnSpPr>
      <xdr:spPr>
        <a:xfrm>
          <a:off x="3093720" y="17106900"/>
          <a:ext cx="327660" cy="411480"/>
        </a:xfrm>
        <a:prstGeom prst="line">
          <a:avLst/>
        </a:prstGeom>
        <a:ln>
          <a:solidFill>
            <a:srgbClr val="7030A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266700</xdr:colOff>
      <xdr:row>92</xdr:row>
      <xdr:rowOff>7620</xdr:rowOff>
    </xdr:from>
    <xdr:to>
      <xdr:col>4</xdr:col>
      <xdr:colOff>167640</xdr:colOff>
      <xdr:row>93</xdr:row>
      <xdr:rowOff>160020</xdr:rowOff>
    </xdr:to>
    <xdr:sp macro="" textlink="">
      <xdr:nvSpPr>
        <xdr:cNvPr id="143" name="Freeform: Shape 142">
          <a:extLst>
            <a:ext uri="{FF2B5EF4-FFF2-40B4-BE49-F238E27FC236}">
              <a16:creationId xmlns:a16="http://schemas.microsoft.com/office/drawing/2014/main" id="{03F61E55-9C07-4C58-9E63-351602297F44}"/>
            </a:ext>
          </a:extLst>
        </xdr:cNvPr>
        <xdr:cNvSpPr/>
      </xdr:nvSpPr>
      <xdr:spPr>
        <a:xfrm>
          <a:off x="1485900" y="16832580"/>
          <a:ext cx="1120140" cy="335280"/>
        </a:xfrm>
        <a:custGeom>
          <a:avLst/>
          <a:gdLst>
            <a:gd name="connsiteX0" fmla="*/ 0 w 1074420"/>
            <a:gd name="connsiteY0" fmla="*/ 0 h 220980"/>
            <a:gd name="connsiteX1" fmla="*/ 167640 w 1074420"/>
            <a:gd name="connsiteY1" fmla="*/ 53340 h 220980"/>
            <a:gd name="connsiteX2" fmla="*/ 243840 w 1074420"/>
            <a:gd name="connsiteY2" fmla="*/ 99060 h 220980"/>
            <a:gd name="connsiteX3" fmla="*/ 350520 w 1074420"/>
            <a:gd name="connsiteY3" fmla="*/ 121920 h 220980"/>
            <a:gd name="connsiteX4" fmla="*/ 411480 w 1074420"/>
            <a:gd name="connsiteY4" fmla="*/ 144780 h 220980"/>
            <a:gd name="connsiteX5" fmla="*/ 601980 w 1074420"/>
            <a:gd name="connsiteY5" fmla="*/ 198120 h 220980"/>
            <a:gd name="connsiteX6" fmla="*/ 678180 w 1074420"/>
            <a:gd name="connsiteY6" fmla="*/ 220980 h 220980"/>
            <a:gd name="connsiteX7" fmla="*/ 982980 w 1074420"/>
            <a:gd name="connsiteY7" fmla="*/ 198120 h 220980"/>
            <a:gd name="connsiteX8" fmla="*/ 1074420 w 1074420"/>
            <a:gd name="connsiteY8" fmla="*/ 182880 h 22098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74420" h="220980">
              <a:moveTo>
                <a:pt x="0" y="0"/>
              </a:moveTo>
              <a:cubicBezTo>
                <a:pt x="67993" y="13599"/>
                <a:pt x="78950" y="13922"/>
                <a:pt x="167640" y="53340"/>
              </a:cubicBezTo>
              <a:cubicBezTo>
                <a:pt x="194708" y="65370"/>
                <a:pt x="216105" y="88659"/>
                <a:pt x="243840" y="99060"/>
              </a:cubicBezTo>
              <a:cubicBezTo>
                <a:pt x="277892" y="111829"/>
                <a:pt x="315434" y="112351"/>
                <a:pt x="350520" y="121920"/>
              </a:cubicBezTo>
              <a:cubicBezTo>
                <a:pt x="371457" y="127630"/>
                <a:pt x="390711" y="138486"/>
                <a:pt x="411480" y="144780"/>
              </a:cubicBezTo>
              <a:cubicBezTo>
                <a:pt x="474588" y="163904"/>
                <a:pt x="538819" y="179172"/>
                <a:pt x="601980" y="198120"/>
              </a:cubicBezTo>
              <a:lnTo>
                <a:pt x="678180" y="220980"/>
              </a:lnTo>
              <a:lnTo>
                <a:pt x="982980" y="198120"/>
              </a:lnTo>
              <a:cubicBezTo>
                <a:pt x="1060934" y="191884"/>
                <a:pt x="1037215" y="201482"/>
                <a:pt x="1074420" y="182880"/>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114300</xdr:colOff>
      <xdr:row>93</xdr:row>
      <xdr:rowOff>137160</xdr:rowOff>
    </xdr:from>
    <xdr:to>
      <xdr:col>4</xdr:col>
      <xdr:colOff>198120</xdr:colOff>
      <xdr:row>94</xdr:row>
      <xdr:rowOff>60960</xdr:rowOff>
    </xdr:to>
    <xdr:cxnSp macro="">
      <xdr:nvCxnSpPr>
        <xdr:cNvPr id="145" name="Straight Connector 144">
          <a:extLst>
            <a:ext uri="{FF2B5EF4-FFF2-40B4-BE49-F238E27FC236}">
              <a16:creationId xmlns:a16="http://schemas.microsoft.com/office/drawing/2014/main" id="{51DB8384-E8A2-4AA2-9EC6-0EB97B4D7F15}"/>
            </a:ext>
          </a:extLst>
        </xdr:cNvPr>
        <xdr:cNvCxnSpPr/>
      </xdr:nvCxnSpPr>
      <xdr:spPr>
        <a:xfrm flipV="1">
          <a:off x="2552700" y="17145000"/>
          <a:ext cx="83820" cy="106680"/>
        </a:xfrm>
        <a:prstGeom prst="line">
          <a:avLst/>
        </a:prstGeom>
        <a:ln w="2857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76200</xdr:colOff>
      <xdr:row>93</xdr:row>
      <xdr:rowOff>22860</xdr:rowOff>
    </xdr:from>
    <xdr:to>
      <xdr:col>4</xdr:col>
      <xdr:colOff>198120</xdr:colOff>
      <xdr:row>93</xdr:row>
      <xdr:rowOff>114300</xdr:rowOff>
    </xdr:to>
    <xdr:cxnSp macro="">
      <xdr:nvCxnSpPr>
        <xdr:cNvPr id="147" name="Straight Connector 146">
          <a:extLst>
            <a:ext uri="{FF2B5EF4-FFF2-40B4-BE49-F238E27FC236}">
              <a16:creationId xmlns:a16="http://schemas.microsoft.com/office/drawing/2014/main" id="{A8610487-B974-4102-871D-90EB58DC7F51}"/>
            </a:ext>
          </a:extLst>
        </xdr:cNvPr>
        <xdr:cNvCxnSpPr/>
      </xdr:nvCxnSpPr>
      <xdr:spPr>
        <a:xfrm flipH="1" flipV="1">
          <a:off x="2514600" y="17030700"/>
          <a:ext cx="121920" cy="91440"/>
        </a:xfrm>
        <a:prstGeom prst="line">
          <a:avLst/>
        </a:prstGeom>
        <a:ln w="2857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332626</xdr:colOff>
      <xdr:row>86</xdr:row>
      <xdr:rowOff>7620</xdr:rowOff>
    </xdr:from>
    <xdr:to>
      <xdr:col>18</xdr:col>
      <xdr:colOff>68580</xdr:colOff>
      <xdr:row>103</xdr:row>
      <xdr:rowOff>60960</xdr:rowOff>
    </xdr:to>
    <xdr:pic>
      <xdr:nvPicPr>
        <xdr:cNvPr id="149" name="Picture 148">
          <a:extLst>
            <a:ext uri="{FF2B5EF4-FFF2-40B4-BE49-F238E27FC236}">
              <a16:creationId xmlns:a16="http://schemas.microsoft.com/office/drawing/2014/main" id="{5E85306D-5787-4A22-B04F-06C434019A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28626" y="15735300"/>
          <a:ext cx="4666094" cy="3162300"/>
        </a:xfrm>
        <a:prstGeom prst="rect">
          <a:avLst/>
        </a:prstGeom>
        <a:noFill/>
        <a:ln>
          <a:solidFill>
            <a:srgbClr val="FF0000"/>
          </a:solidFill>
        </a:ln>
        <a:extLst>
          <a:ext uri="{909E8E84-426E-40DD-AFC4-6F175D3DCCD1}">
            <a14:hiddenFill xmlns:a14="http://schemas.microsoft.com/office/drawing/2010/main">
              <a:solidFill>
                <a:srgbClr val="FFFFFF"/>
              </a:solidFill>
            </a14:hiddenFill>
          </a:ext>
        </a:extLst>
      </xdr:spPr>
    </xdr:pic>
    <xdr:clientData/>
  </xdr:twoCellAnchor>
  <xdr:twoCellAnchor>
    <xdr:from>
      <xdr:col>3</xdr:col>
      <xdr:colOff>182880</xdr:colOff>
      <xdr:row>117</xdr:row>
      <xdr:rowOff>91440</xdr:rowOff>
    </xdr:from>
    <xdr:to>
      <xdr:col>7</xdr:col>
      <xdr:colOff>182880</xdr:colOff>
      <xdr:row>117</xdr:row>
      <xdr:rowOff>99060</xdr:rowOff>
    </xdr:to>
    <xdr:cxnSp macro="">
      <xdr:nvCxnSpPr>
        <xdr:cNvPr id="150" name="Straight Arrow Connector 149">
          <a:extLst>
            <a:ext uri="{FF2B5EF4-FFF2-40B4-BE49-F238E27FC236}">
              <a16:creationId xmlns:a16="http://schemas.microsoft.com/office/drawing/2014/main" id="{9548AE29-C8BA-4007-9ED2-37C043DAF690}"/>
            </a:ext>
          </a:extLst>
        </xdr:cNvPr>
        <xdr:cNvCxnSpPr/>
      </xdr:nvCxnSpPr>
      <xdr:spPr>
        <a:xfrm flipV="1">
          <a:off x="2011680" y="18013680"/>
          <a:ext cx="2438400" cy="76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228600</xdr:colOff>
      <xdr:row>105</xdr:row>
      <xdr:rowOff>160020</xdr:rowOff>
    </xdr:from>
    <xdr:to>
      <xdr:col>3</xdr:col>
      <xdr:colOff>228600</xdr:colOff>
      <xdr:row>117</xdr:row>
      <xdr:rowOff>137160</xdr:rowOff>
    </xdr:to>
    <xdr:cxnSp macro="">
      <xdr:nvCxnSpPr>
        <xdr:cNvPr id="151" name="Straight Arrow Connector 150">
          <a:extLst>
            <a:ext uri="{FF2B5EF4-FFF2-40B4-BE49-F238E27FC236}">
              <a16:creationId xmlns:a16="http://schemas.microsoft.com/office/drawing/2014/main" id="{B8B94A7F-9A04-4140-9CBA-4A1DF758DF4B}"/>
            </a:ext>
          </a:extLst>
        </xdr:cNvPr>
        <xdr:cNvCxnSpPr/>
      </xdr:nvCxnSpPr>
      <xdr:spPr>
        <a:xfrm flipV="1">
          <a:off x="2057400" y="15887700"/>
          <a:ext cx="0" cy="2171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198120</xdr:colOff>
      <xdr:row>110</xdr:row>
      <xdr:rowOff>83820</xdr:rowOff>
    </xdr:from>
    <xdr:to>
      <xdr:col>5</xdr:col>
      <xdr:colOff>320040</xdr:colOff>
      <xdr:row>111</xdr:row>
      <xdr:rowOff>15240</xdr:rowOff>
    </xdr:to>
    <xdr:sp macro="" textlink="">
      <xdr:nvSpPr>
        <xdr:cNvPr id="152" name="Oval 151">
          <a:extLst>
            <a:ext uri="{FF2B5EF4-FFF2-40B4-BE49-F238E27FC236}">
              <a16:creationId xmlns:a16="http://schemas.microsoft.com/office/drawing/2014/main" id="{DDB7BC2A-A7B3-4CEA-9ED5-EEA5EF35A11F}"/>
            </a:ext>
          </a:extLst>
        </xdr:cNvPr>
        <xdr:cNvSpPr/>
      </xdr:nvSpPr>
      <xdr:spPr>
        <a:xfrm>
          <a:off x="3246120" y="1672590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495300</xdr:colOff>
      <xdr:row>112</xdr:row>
      <xdr:rowOff>137160</xdr:rowOff>
    </xdr:from>
    <xdr:to>
      <xdr:col>6</xdr:col>
      <xdr:colOff>7620</xdr:colOff>
      <xdr:row>113</xdr:row>
      <xdr:rowOff>68580</xdr:rowOff>
    </xdr:to>
    <xdr:sp macro="" textlink="">
      <xdr:nvSpPr>
        <xdr:cNvPr id="155" name="Oval 154">
          <a:extLst>
            <a:ext uri="{FF2B5EF4-FFF2-40B4-BE49-F238E27FC236}">
              <a16:creationId xmlns:a16="http://schemas.microsoft.com/office/drawing/2014/main" id="{4BADD093-E603-4BA4-A806-05145AD773C7}"/>
            </a:ext>
          </a:extLst>
        </xdr:cNvPr>
        <xdr:cNvSpPr/>
      </xdr:nvSpPr>
      <xdr:spPr>
        <a:xfrm>
          <a:off x="3543300" y="2061972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266700</xdr:colOff>
      <xdr:row>113</xdr:row>
      <xdr:rowOff>53340</xdr:rowOff>
    </xdr:from>
    <xdr:to>
      <xdr:col>6</xdr:col>
      <xdr:colOff>388620</xdr:colOff>
      <xdr:row>113</xdr:row>
      <xdr:rowOff>167640</xdr:rowOff>
    </xdr:to>
    <xdr:sp macro="" textlink="">
      <xdr:nvSpPr>
        <xdr:cNvPr id="156" name="Oval 155">
          <a:extLst>
            <a:ext uri="{FF2B5EF4-FFF2-40B4-BE49-F238E27FC236}">
              <a16:creationId xmlns:a16="http://schemas.microsoft.com/office/drawing/2014/main" id="{1E89DB58-B3FC-4ABC-95B6-85CBE521F0B3}"/>
            </a:ext>
          </a:extLst>
        </xdr:cNvPr>
        <xdr:cNvSpPr/>
      </xdr:nvSpPr>
      <xdr:spPr>
        <a:xfrm>
          <a:off x="3924300" y="1724406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472440</xdr:colOff>
      <xdr:row>114</xdr:row>
      <xdr:rowOff>53340</xdr:rowOff>
    </xdr:from>
    <xdr:to>
      <xdr:col>6</xdr:col>
      <xdr:colOff>594360</xdr:colOff>
      <xdr:row>114</xdr:row>
      <xdr:rowOff>167640</xdr:rowOff>
    </xdr:to>
    <xdr:sp macro="" textlink="">
      <xdr:nvSpPr>
        <xdr:cNvPr id="157" name="Oval 156">
          <a:extLst>
            <a:ext uri="{FF2B5EF4-FFF2-40B4-BE49-F238E27FC236}">
              <a16:creationId xmlns:a16="http://schemas.microsoft.com/office/drawing/2014/main" id="{28FCAE48-6A75-4ED8-B6C9-2B4B4042EB83}"/>
            </a:ext>
          </a:extLst>
        </xdr:cNvPr>
        <xdr:cNvSpPr/>
      </xdr:nvSpPr>
      <xdr:spPr>
        <a:xfrm>
          <a:off x="4130040" y="1742694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0</xdr:colOff>
      <xdr:row>111</xdr:row>
      <xdr:rowOff>0</xdr:rowOff>
    </xdr:from>
    <xdr:to>
      <xdr:col>5</xdr:col>
      <xdr:colOff>121920</xdr:colOff>
      <xdr:row>111</xdr:row>
      <xdr:rowOff>114300</xdr:rowOff>
    </xdr:to>
    <xdr:sp macro="" textlink="">
      <xdr:nvSpPr>
        <xdr:cNvPr id="158" name="Oval 157">
          <a:extLst>
            <a:ext uri="{FF2B5EF4-FFF2-40B4-BE49-F238E27FC236}">
              <a16:creationId xmlns:a16="http://schemas.microsoft.com/office/drawing/2014/main" id="{38F1D91D-BE61-4E39-8846-0ADB334C547B}"/>
            </a:ext>
          </a:extLst>
        </xdr:cNvPr>
        <xdr:cNvSpPr/>
      </xdr:nvSpPr>
      <xdr:spPr>
        <a:xfrm>
          <a:off x="3048000" y="1682496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563880</xdr:colOff>
      <xdr:row>113</xdr:row>
      <xdr:rowOff>76200</xdr:rowOff>
    </xdr:from>
    <xdr:to>
      <xdr:col>5</xdr:col>
      <xdr:colOff>76200</xdr:colOff>
      <xdr:row>114</xdr:row>
      <xdr:rowOff>7620</xdr:rowOff>
    </xdr:to>
    <xdr:sp macro="" textlink="">
      <xdr:nvSpPr>
        <xdr:cNvPr id="159" name="Oval 158">
          <a:extLst>
            <a:ext uri="{FF2B5EF4-FFF2-40B4-BE49-F238E27FC236}">
              <a16:creationId xmlns:a16="http://schemas.microsoft.com/office/drawing/2014/main" id="{BC36DB66-C65C-41FF-B02E-B901216041B1}"/>
            </a:ext>
          </a:extLst>
        </xdr:cNvPr>
        <xdr:cNvSpPr/>
      </xdr:nvSpPr>
      <xdr:spPr>
        <a:xfrm>
          <a:off x="3002280" y="1726692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373380</xdr:colOff>
      <xdr:row>113</xdr:row>
      <xdr:rowOff>114300</xdr:rowOff>
    </xdr:from>
    <xdr:to>
      <xdr:col>5</xdr:col>
      <xdr:colOff>495300</xdr:colOff>
      <xdr:row>114</xdr:row>
      <xdr:rowOff>45720</xdr:rowOff>
    </xdr:to>
    <xdr:sp macro="" textlink="">
      <xdr:nvSpPr>
        <xdr:cNvPr id="160" name="Oval 159">
          <a:extLst>
            <a:ext uri="{FF2B5EF4-FFF2-40B4-BE49-F238E27FC236}">
              <a16:creationId xmlns:a16="http://schemas.microsoft.com/office/drawing/2014/main" id="{152FB103-8174-4035-AC03-9B2B899F0ACC}"/>
            </a:ext>
          </a:extLst>
        </xdr:cNvPr>
        <xdr:cNvSpPr/>
      </xdr:nvSpPr>
      <xdr:spPr>
        <a:xfrm>
          <a:off x="3421380" y="1730502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99060</xdr:colOff>
      <xdr:row>114</xdr:row>
      <xdr:rowOff>38100</xdr:rowOff>
    </xdr:from>
    <xdr:to>
      <xdr:col>6</xdr:col>
      <xdr:colOff>220980</xdr:colOff>
      <xdr:row>114</xdr:row>
      <xdr:rowOff>152400</xdr:rowOff>
    </xdr:to>
    <xdr:sp macro="" textlink="">
      <xdr:nvSpPr>
        <xdr:cNvPr id="161" name="Oval 160">
          <a:extLst>
            <a:ext uri="{FF2B5EF4-FFF2-40B4-BE49-F238E27FC236}">
              <a16:creationId xmlns:a16="http://schemas.microsoft.com/office/drawing/2014/main" id="{2DBF34B9-BF60-4A42-86B2-C9F417AB4829}"/>
            </a:ext>
          </a:extLst>
        </xdr:cNvPr>
        <xdr:cNvSpPr/>
      </xdr:nvSpPr>
      <xdr:spPr>
        <a:xfrm>
          <a:off x="3756660" y="1741170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0</xdr:colOff>
      <xdr:row>110</xdr:row>
      <xdr:rowOff>0</xdr:rowOff>
    </xdr:from>
    <xdr:to>
      <xdr:col>6</xdr:col>
      <xdr:colOff>121920</xdr:colOff>
      <xdr:row>110</xdr:row>
      <xdr:rowOff>114300</xdr:rowOff>
    </xdr:to>
    <xdr:sp macro="" textlink="">
      <xdr:nvSpPr>
        <xdr:cNvPr id="162" name="Oval 161">
          <a:extLst>
            <a:ext uri="{FF2B5EF4-FFF2-40B4-BE49-F238E27FC236}">
              <a16:creationId xmlns:a16="http://schemas.microsoft.com/office/drawing/2014/main" id="{9EA2C482-F660-42AE-B8EE-A7B4874D91ED}"/>
            </a:ext>
          </a:extLst>
        </xdr:cNvPr>
        <xdr:cNvSpPr/>
      </xdr:nvSpPr>
      <xdr:spPr>
        <a:xfrm>
          <a:off x="3657600" y="1664208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76200</xdr:colOff>
      <xdr:row>111</xdr:row>
      <xdr:rowOff>68580</xdr:rowOff>
    </xdr:from>
    <xdr:to>
      <xdr:col>6</xdr:col>
      <xdr:colOff>198120</xdr:colOff>
      <xdr:row>112</xdr:row>
      <xdr:rowOff>0</xdr:rowOff>
    </xdr:to>
    <xdr:sp macro="" textlink="">
      <xdr:nvSpPr>
        <xdr:cNvPr id="163" name="Oval 162">
          <a:extLst>
            <a:ext uri="{FF2B5EF4-FFF2-40B4-BE49-F238E27FC236}">
              <a16:creationId xmlns:a16="http://schemas.microsoft.com/office/drawing/2014/main" id="{890EF76C-9896-4AB6-B494-4645205542F2}"/>
            </a:ext>
          </a:extLst>
        </xdr:cNvPr>
        <xdr:cNvSpPr/>
      </xdr:nvSpPr>
      <xdr:spPr>
        <a:xfrm>
          <a:off x="3733800" y="1689354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228600</xdr:colOff>
      <xdr:row>112</xdr:row>
      <xdr:rowOff>22860</xdr:rowOff>
    </xdr:from>
    <xdr:to>
      <xdr:col>6</xdr:col>
      <xdr:colOff>350520</xdr:colOff>
      <xdr:row>112</xdr:row>
      <xdr:rowOff>137160</xdr:rowOff>
    </xdr:to>
    <xdr:sp macro="" textlink="">
      <xdr:nvSpPr>
        <xdr:cNvPr id="164" name="Oval 163">
          <a:extLst>
            <a:ext uri="{FF2B5EF4-FFF2-40B4-BE49-F238E27FC236}">
              <a16:creationId xmlns:a16="http://schemas.microsoft.com/office/drawing/2014/main" id="{007206EA-1995-4023-9F29-99F24DE1089F}"/>
            </a:ext>
          </a:extLst>
        </xdr:cNvPr>
        <xdr:cNvSpPr/>
      </xdr:nvSpPr>
      <xdr:spPr>
        <a:xfrm>
          <a:off x="3886200" y="1703070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457200</xdr:colOff>
      <xdr:row>112</xdr:row>
      <xdr:rowOff>91440</xdr:rowOff>
    </xdr:from>
    <xdr:to>
      <xdr:col>6</xdr:col>
      <xdr:colOff>579120</xdr:colOff>
      <xdr:row>113</xdr:row>
      <xdr:rowOff>22860</xdr:rowOff>
    </xdr:to>
    <xdr:sp macro="" textlink="">
      <xdr:nvSpPr>
        <xdr:cNvPr id="165" name="Oval 164">
          <a:extLst>
            <a:ext uri="{FF2B5EF4-FFF2-40B4-BE49-F238E27FC236}">
              <a16:creationId xmlns:a16="http://schemas.microsoft.com/office/drawing/2014/main" id="{AF1EEF32-42C3-4A9E-A2A6-1AB2441ED8A0}"/>
            </a:ext>
          </a:extLst>
        </xdr:cNvPr>
        <xdr:cNvSpPr/>
      </xdr:nvSpPr>
      <xdr:spPr>
        <a:xfrm>
          <a:off x="4114800" y="1709928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198120</xdr:colOff>
      <xdr:row>110</xdr:row>
      <xdr:rowOff>83820</xdr:rowOff>
    </xdr:from>
    <xdr:to>
      <xdr:col>4</xdr:col>
      <xdr:colOff>320040</xdr:colOff>
      <xdr:row>111</xdr:row>
      <xdr:rowOff>15240</xdr:rowOff>
    </xdr:to>
    <xdr:sp macro="" textlink="">
      <xdr:nvSpPr>
        <xdr:cNvPr id="166" name="Oval 165">
          <a:extLst>
            <a:ext uri="{FF2B5EF4-FFF2-40B4-BE49-F238E27FC236}">
              <a16:creationId xmlns:a16="http://schemas.microsoft.com/office/drawing/2014/main" id="{3FFFD61A-5E72-43CE-A52A-825E94F71467}"/>
            </a:ext>
          </a:extLst>
        </xdr:cNvPr>
        <xdr:cNvSpPr/>
      </xdr:nvSpPr>
      <xdr:spPr>
        <a:xfrm>
          <a:off x="2636520" y="1672590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434340</xdr:colOff>
      <xdr:row>111</xdr:row>
      <xdr:rowOff>22860</xdr:rowOff>
    </xdr:from>
    <xdr:to>
      <xdr:col>4</xdr:col>
      <xdr:colOff>556260</xdr:colOff>
      <xdr:row>111</xdr:row>
      <xdr:rowOff>137160</xdr:rowOff>
    </xdr:to>
    <xdr:sp macro="" textlink="">
      <xdr:nvSpPr>
        <xdr:cNvPr id="167" name="Oval 166">
          <a:extLst>
            <a:ext uri="{FF2B5EF4-FFF2-40B4-BE49-F238E27FC236}">
              <a16:creationId xmlns:a16="http://schemas.microsoft.com/office/drawing/2014/main" id="{FC3BFA23-24D2-42AD-855B-4748A042F2B7}"/>
            </a:ext>
          </a:extLst>
        </xdr:cNvPr>
        <xdr:cNvSpPr/>
      </xdr:nvSpPr>
      <xdr:spPr>
        <a:xfrm>
          <a:off x="2872740" y="1684782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502920</xdr:colOff>
      <xdr:row>112</xdr:row>
      <xdr:rowOff>22860</xdr:rowOff>
    </xdr:from>
    <xdr:to>
      <xdr:col>5</xdr:col>
      <xdr:colOff>15240</xdr:colOff>
      <xdr:row>112</xdr:row>
      <xdr:rowOff>137160</xdr:rowOff>
    </xdr:to>
    <xdr:sp macro="" textlink="">
      <xdr:nvSpPr>
        <xdr:cNvPr id="168" name="Oval 167">
          <a:extLst>
            <a:ext uri="{FF2B5EF4-FFF2-40B4-BE49-F238E27FC236}">
              <a16:creationId xmlns:a16="http://schemas.microsoft.com/office/drawing/2014/main" id="{D9C1371F-6B91-4252-8E0A-731D01C27B16}"/>
            </a:ext>
          </a:extLst>
        </xdr:cNvPr>
        <xdr:cNvSpPr/>
      </xdr:nvSpPr>
      <xdr:spPr>
        <a:xfrm>
          <a:off x="2941320" y="1703070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45720</xdr:colOff>
      <xdr:row>112</xdr:row>
      <xdr:rowOff>175260</xdr:rowOff>
    </xdr:from>
    <xdr:to>
      <xdr:col>5</xdr:col>
      <xdr:colOff>167640</xdr:colOff>
      <xdr:row>113</xdr:row>
      <xdr:rowOff>106680</xdr:rowOff>
    </xdr:to>
    <xdr:sp macro="" textlink="">
      <xdr:nvSpPr>
        <xdr:cNvPr id="169" name="Oval 168">
          <a:extLst>
            <a:ext uri="{FF2B5EF4-FFF2-40B4-BE49-F238E27FC236}">
              <a16:creationId xmlns:a16="http://schemas.microsoft.com/office/drawing/2014/main" id="{34409BC8-B729-4635-9626-B1ECCADDE6FF}"/>
            </a:ext>
          </a:extLst>
        </xdr:cNvPr>
        <xdr:cNvSpPr/>
      </xdr:nvSpPr>
      <xdr:spPr>
        <a:xfrm>
          <a:off x="3093720" y="1718310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266700</xdr:colOff>
      <xdr:row>113</xdr:row>
      <xdr:rowOff>53340</xdr:rowOff>
    </xdr:from>
    <xdr:to>
      <xdr:col>5</xdr:col>
      <xdr:colOff>388620</xdr:colOff>
      <xdr:row>113</xdr:row>
      <xdr:rowOff>167640</xdr:rowOff>
    </xdr:to>
    <xdr:sp macro="" textlink="">
      <xdr:nvSpPr>
        <xdr:cNvPr id="170" name="Oval 169">
          <a:extLst>
            <a:ext uri="{FF2B5EF4-FFF2-40B4-BE49-F238E27FC236}">
              <a16:creationId xmlns:a16="http://schemas.microsoft.com/office/drawing/2014/main" id="{272AE403-1E85-4987-9AD9-7C1348E8188F}"/>
            </a:ext>
          </a:extLst>
        </xdr:cNvPr>
        <xdr:cNvSpPr/>
      </xdr:nvSpPr>
      <xdr:spPr>
        <a:xfrm>
          <a:off x="3314700" y="1724406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350520</xdr:colOff>
      <xdr:row>114</xdr:row>
      <xdr:rowOff>114300</xdr:rowOff>
    </xdr:from>
    <xdr:to>
      <xdr:col>5</xdr:col>
      <xdr:colOff>472440</xdr:colOff>
      <xdr:row>115</xdr:row>
      <xdr:rowOff>45720</xdr:rowOff>
    </xdr:to>
    <xdr:sp macro="" textlink="">
      <xdr:nvSpPr>
        <xdr:cNvPr id="171" name="Oval 170">
          <a:extLst>
            <a:ext uri="{FF2B5EF4-FFF2-40B4-BE49-F238E27FC236}">
              <a16:creationId xmlns:a16="http://schemas.microsoft.com/office/drawing/2014/main" id="{F3108E63-69B2-498D-A286-8290D51F3D11}"/>
            </a:ext>
          </a:extLst>
        </xdr:cNvPr>
        <xdr:cNvSpPr/>
      </xdr:nvSpPr>
      <xdr:spPr>
        <a:xfrm>
          <a:off x="3398520" y="1748790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0</xdr:colOff>
      <xdr:row>111</xdr:row>
      <xdr:rowOff>0</xdr:rowOff>
    </xdr:from>
    <xdr:to>
      <xdr:col>4</xdr:col>
      <xdr:colOff>121920</xdr:colOff>
      <xdr:row>111</xdr:row>
      <xdr:rowOff>114300</xdr:rowOff>
    </xdr:to>
    <xdr:sp macro="" textlink="">
      <xdr:nvSpPr>
        <xdr:cNvPr id="172" name="Oval 171">
          <a:extLst>
            <a:ext uri="{FF2B5EF4-FFF2-40B4-BE49-F238E27FC236}">
              <a16:creationId xmlns:a16="http://schemas.microsoft.com/office/drawing/2014/main" id="{4A9B283B-FFD5-4B47-8CDE-2FA3130CB751}"/>
            </a:ext>
          </a:extLst>
        </xdr:cNvPr>
        <xdr:cNvSpPr/>
      </xdr:nvSpPr>
      <xdr:spPr>
        <a:xfrm>
          <a:off x="2438400" y="1682496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563880</xdr:colOff>
      <xdr:row>113</xdr:row>
      <xdr:rowOff>76200</xdr:rowOff>
    </xdr:from>
    <xdr:to>
      <xdr:col>4</xdr:col>
      <xdr:colOff>76200</xdr:colOff>
      <xdr:row>114</xdr:row>
      <xdr:rowOff>7620</xdr:rowOff>
    </xdr:to>
    <xdr:sp macro="" textlink="">
      <xdr:nvSpPr>
        <xdr:cNvPr id="173" name="Oval 172">
          <a:extLst>
            <a:ext uri="{FF2B5EF4-FFF2-40B4-BE49-F238E27FC236}">
              <a16:creationId xmlns:a16="http://schemas.microsoft.com/office/drawing/2014/main" id="{6CB312AE-4785-4474-BD99-F45B475DF480}"/>
            </a:ext>
          </a:extLst>
        </xdr:cNvPr>
        <xdr:cNvSpPr/>
      </xdr:nvSpPr>
      <xdr:spPr>
        <a:xfrm>
          <a:off x="2392680" y="1726692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373380</xdr:colOff>
      <xdr:row>113</xdr:row>
      <xdr:rowOff>114300</xdr:rowOff>
    </xdr:from>
    <xdr:to>
      <xdr:col>4</xdr:col>
      <xdr:colOff>495300</xdr:colOff>
      <xdr:row>114</xdr:row>
      <xdr:rowOff>45720</xdr:rowOff>
    </xdr:to>
    <xdr:sp macro="" textlink="">
      <xdr:nvSpPr>
        <xdr:cNvPr id="174" name="Oval 173">
          <a:extLst>
            <a:ext uri="{FF2B5EF4-FFF2-40B4-BE49-F238E27FC236}">
              <a16:creationId xmlns:a16="http://schemas.microsoft.com/office/drawing/2014/main" id="{502DEBF9-6DF3-4EC4-9D60-1B55508EA117}"/>
            </a:ext>
          </a:extLst>
        </xdr:cNvPr>
        <xdr:cNvSpPr/>
      </xdr:nvSpPr>
      <xdr:spPr>
        <a:xfrm>
          <a:off x="2811780" y="1730502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99060</xdr:colOff>
      <xdr:row>114</xdr:row>
      <xdr:rowOff>38100</xdr:rowOff>
    </xdr:from>
    <xdr:to>
      <xdr:col>5</xdr:col>
      <xdr:colOff>220980</xdr:colOff>
      <xdr:row>114</xdr:row>
      <xdr:rowOff>152400</xdr:rowOff>
    </xdr:to>
    <xdr:sp macro="" textlink="">
      <xdr:nvSpPr>
        <xdr:cNvPr id="175" name="Oval 174">
          <a:extLst>
            <a:ext uri="{FF2B5EF4-FFF2-40B4-BE49-F238E27FC236}">
              <a16:creationId xmlns:a16="http://schemas.microsoft.com/office/drawing/2014/main" id="{D2FBD4A6-E6AC-40CB-995D-43DF47491B01}"/>
            </a:ext>
          </a:extLst>
        </xdr:cNvPr>
        <xdr:cNvSpPr/>
      </xdr:nvSpPr>
      <xdr:spPr>
        <a:xfrm>
          <a:off x="3147060" y="1741170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0</xdr:colOff>
      <xdr:row>110</xdr:row>
      <xdr:rowOff>0</xdr:rowOff>
    </xdr:from>
    <xdr:to>
      <xdr:col>5</xdr:col>
      <xdr:colOff>121920</xdr:colOff>
      <xdr:row>110</xdr:row>
      <xdr:rowOff>114300</xdr:rowOff>
    </xdr:to>
    <xdr:sp macro="" textlink="">
      <xdr:nvSpPr>
        <xdr:cNvPr id="176" name="Oval 175">
          <a:extLst>
            <a:ext uri="{FF2B5EF4-FFF2-40B4-BE49-F238E27FC236}">
              <a16:creationId xmlns:a16="http://schemas.microsoft.com/office/drawing/2014/main" id="{9EFF52CB-4863-4A7F-B1E1-7F3B924E5850}"/>
            </a:ext>
          </a:extLst>
        </xdr:cNvPr>
        <xdr:cNvSpPr/>
      </xdr:nvSpPr>
      <xdr:spPr>
        <a:xfrm>
          <a:off x="3048000" y="1664208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76200</xdr:colOff>
      <xdr:row>111</xdr:row>
      <xdr:rowOff>68580</xdr:rowOff>
    </xdr:from>
    <xdr:to>
      <xdr:col>5</xdr:col>
      <xdr:colOff>198120</xdr:colOff>
      <xdr:row>112</xdr:row>
      <xdr:rowOff>0</xdr:rowOff>
    </xdr:to>
    <xdr:sp macro="" textlink="">
      <xdr:nvSpPr>
        <xdr:cNvPr id="177" name="Oval 176">
          <a:extLst>
            <a:ext uri="{FF2B5EF4-FFF2-40B4-BE49-F238E27FC236}">
              <a16:creationId xmlns:a16="http://schemas.microsoft.com/office/drawing/2014/main" id="{3CE58FAA-9CD0-4EF1-8DD2-373B7F0085A2}"/>
            </a:ext>
          </a:extLst>
        </xdr:cNvPr>
        <xdr:cNvSpPr/>
      </xdr:nvSpPr>
      <xdr:spPr>
        <a:xfrm>
          <a:off x="3124200" y="1689354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228600</xdr:colOff>
      <xdr:row>112</xdr:row>
      <xdr:rowOff>22860</xdr:rowOff>
    </xdr:from>
    <xdr:to>
      <xdr:col>5</xdr:col>
      <xdr:colOff>350520</xdr:colOff>
      <xdr:row>112</xdr:row>
      <xdr:rowOff>137160</xdr:rowOff>
    </xdr:to>
    <xdr:sp macro="" textlink="">
      <xdr:nvSpPr>
        <xdr:cNvPr id="178" name="Oval 177">
          <a:extLst>
            <a:ext uri="{FF2B5EF4-FFF2-40B4-BE49-F238E27FC236}">
              <a16:creationId xmlns:a16="http://schemas.microsoft.com/office/drawing/2014/main" id="{DE01A76A-0333-447A-8FD8-7CEBF2429D9E}"/>
            </a:ext>
          </a:extLst>
        </xdr:cNvPr>
        <xdr:cNvSpPr/>
      </xdr:nvSpPr>
      <xdr:spPr>
        <a:xfrm>
          <a:off x="3276600" y="1703070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205740</xdr:colOff>
      <xdr:row>108</xdr:row>
      <xdr:rowOff>38100</xdr:rowOff>
    </xdr:from>
    <xdr:to>
      <xdr:col>7</xdr:col>
      <xdr:colOff>38100</xdr:colOff>
      <xdr:row>117</xdr:row>
      <xdr:rowOff>114300</xdr:rowOff>
    </xdr:to>
    <xdr:cxnSp macro="">
      <xdr:nvCxnSpPr>
        <xdr:cNvPr id="180" name="Straight Connector 179">
          <a:extLst>
            <a:ext uri="{FF2B5EF4-FFF2-40B4-BE49-F238E27FC236}">
              <a16:creationId xmlns:a16="http://schemas.microsoft.com/office/drawing/2014/main" id="{AFA078BF-9F2B-40F1-8B68-D04465E4B1C4}"/>
            </a:ext>
          </a:extLst>
        </xdr:cNvPr>
        <xdr:cNvCxnSpPr/>
      </xdr:nvCxnSpPr>
      <xdr:spPr>
        <a:xfrm flipV="1">
          <a:off x="2034540" y="19789140"/>
          <a:ext cx="2270760" cy="1722120"/>
        </a:xfrm>
        <a:prstGeom prst="line">
          <a:avLst/>
        </a:prstGeom>
        <a:ln w="19050">
          <a:solidFill>
            <a:srgbClr val="FFC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236220</xdr:colOff>
      <xdr:row>113</xdr:row>
      <xdr:rowOff>7620</xdr:rowOff>
    </xdr:from>
    <xdr:to>
      <xdr:col>5</xdr:col>
      <xdr:colOff>525780</xdr:colOff>
      <xdr:row>113</xdr:row>
      <xdr:rowOff>15240</xdr:rowOff>
    </xdr:to>
    <xdr:cxnSp macro="">
      <xdr:nvCxnSpPr>
        <xdr:cNvPr id="195" name="Straight Connector 194">
          <a:extLst>
            <a:ext uri="{FF2B5EF4-FFF2-40B4-BE49-F238E27FC236}">
              <a16:creationId xmlns:a16="http://schemas.microsoft.com/office/drawing/2014/main" id="{F9857122-CEE8-495E-83C5-3384D4EB0B28}"/>
            </a:ext>
          </a:extLst>
        </xdr:cNvPr>
        <xdr:cNvCxnSpPr/>
      </xdr:nvCxnSpPr>
      <xdr:spPr>
        <a:xfrm flipV="1">
          <a:off x="2065020" y="20673060"/>
          <a:ext cx="1508760" cy="7620"/>
        </a:xfrm>
        <a:prstGeom prst="line">
          <a:avLst/>
        </a:prstGeom>
        <a:ln w="28575">
          <a:solidFill>
            <a:srgbClr val="7030A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198120</xdr:colOff>
      <xdr:row>111</xdr:row>
      <xdr:rowOff>0</xdr:rowOff>
    </xdr:from>
    <xdr:to>
      <xdr:col>5</xdr:col>
      <xdr:colOff>563880</xdr:colOff>
      <xdr:row>111</xdr:row>
      <xdr:rowOff>7620</xdr:rowOff>
    </xdr:to>
    <xdr:cxnSp macro="">
      <xdr:nvCxnSpPr>
        <xdr:cNvPr id="198" name="Straight Connector 197">
          <a:extLst>
            <a:ext uri="{FF2B5EF4-FFF2-40B4-BE49-F238E27FC236}">
              <a16:creationId xmlns:a16="http://schemas.microsoft.com/office/drawing/2014/main" id="{A0584C6B-432D-4ABA-9992-C0CC22A31E29}"/>
            </a:ext>
          </a:extLst>
        </xdr:cNvPr>
        <xdr:cNvCxnSpPr/>
      </xdr:nvCxnSpPr>
      <xdr:spPr>
        <a:xfrm flipV="1">
          <a:off x="2026920" y="20299680"/>
          <a:ext cx="1584960" cy="7620"/>
        </a:xfrm>
        <a:prstGeom prst="line">
          <a:avLst/>
        </a:prstGeom>
        <a:ln w="28575">
          <a:solidFill>
            <a:srgbClr val="7030A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571500</xdr:colOff>
      <xdr:row>110</xdr:row>
      <xdr:rowOff>175260</xdr:rowOff>
    </xdr:from>
    <xdr:to>
      <xdr:col>5</xdr:col>
      <xdr:colOff>579120</xdr:colOff>
      <xdr:row>117</xdr:row>
      <xdr:rowOff>129540</xdr:rowOff>
    </xdr:to>
    <xdr:cxnSp macro="">
      <xdr:nvCxnSpPr>
        <xdr:cNvPr id="200" name="Straight Connector 199">
          <a:extLst>
            <a:ext uri="{FF2B5EF4-FFF2-40B4-BE49-F238E27FC236}">
              <a16:creationId xmlns:a16="http://schemas.microsoft.com/office/drawing/2014/main" id="{A57AC158-A2D4-40F1-BB31-590C983CC546}"/>
            </a:ext>
          </a:extLst>
        </xdr:cNvPr>
        <xdr:cNvCxnSpPr/>
      </xdr:nvCxnSpPr>
      <xdr:spPr>
        <a:xfrm flipH="1" flipV="1">
          <a:off x="3619500" y="20292060"/>
          <a:ext cx="7620" cy="1234440"/>
        </a:xfrm>
        <a:prstGeom prst="line">
          <a:avLst/>
        </a:prstGeom>
        <a:ln w="28575">
          <a:solidFill>
            <a:srgbClr val="7030A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518160</xdr:colOff>
      <xdr:row>110</xdr:row>
      <xdr:rowOff>76200</xdr:rowOff>
    </xdr:from>
    <xdr:to>
      <xdr:col>3</xdr:col>
      <xdr:colOff>152400</xdr:colOff>
      <xdr:row>111</xdr:row>
      <xdr:rowOff>137160</xdr:rowOff>
    </xdr:to>
    <xdr:pic>
      <xdr:nvPicPr>
        <xdr:cNvPr id="203" name="Picture 202">
          <a:extLst>
            <a:ext uri="{FF2B5EF4-FFF2-40B4-BE49-F238E27FC236}">
              <a16:creationId xmlns:a16="http://schemas.microsoft.com/office/drawing/2014/main" id="{76B0C539-41AB-4EF8-BB34-E13A9D10EC9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7360" y="20193000"/>
          <a:ext cx="243840" cy="243840"/>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twoCellAnchor>
    <xdr:from>
      <xdr:col>5</xdr:col>
      <xdr:colOff>601980</xdr:colOff>
      <xdr:row>109</xdr:row>
      <xdr:rowOff>167640</xdr:rowOff>
    </xdr:from>
    <xdr:to>
      <xdr:col>8</xdr:col>
      <xdr:colOff>22860</xdr:colOff>
      <xdr:row>112</xdr:row>
      <xdr:rowOff>45720</xdr:rowOff>
    </xdr:to>
    <xdr:cxnSp macro="">
      <xdr:nvCxnSpPr>
        <xdr:cNvPr id="205" name="Straight Arrow Connector 204">
          <a:extLst>
            <a:ext uri="{FF2B5EF4-FFF2-40B4-BE49-F238E27FC236}">
              <a16:creationId xmlns:a16="http://schemas.microsoft.com/office/drawing/2014/main" id="{F94BBBFE-8364-4A47-81D2-D8CA8BDCF0BE}"/>
            </a:ext>
          </a:extLst>
        </xdr:cNvPr>
        <xdr:cNvCxnSpPr/>
      </xdr:nvCxnSpPr>
      <xdr:spPr>
        <a:xfrm flipH="1">
          <a:off x="3649980" y="20101560"/>
          <a:ext cx="1249680" cy="4267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175260</xdr:colOff>
      <xdr:row>114</xdr:row>
      <xdr:rowOff>0</xdr:rowOff>
    </xdr:from>
    <xdr:to>
      <xdr:col>9</xdr:col>
      <xdr:colOff>419100</xdr:colOff>
      <xdr:row>115</xdr:row>
      <xdr:rowOff>60960</xdr:rowOff>
    </xdr:to>
    <xdr:pic>
      <xdr:nvPicPr>
        <xdr:cNvPr id="207" name="Picture 206">
          <a:extLst>
            <a:ext uri="{FF2B5EF4-FFF2-40B4-BE49-F238E27FC236}">
              <a16:creationId xmlns:a16="http://schemas.microsoft.com/office/drawing/2014/main" id="{0803363C-E880-4DB2-8AC3-4C0C3CE669B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661660" y="20848320"/>
          <a:ext cx="243840" cy="243840"/>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68580</xdr:colOff>
      <xdr:row>122</xdr:row>
      <xdr:rowOff>22860</xdr:rowOff>
    </xdr:from>
    <xdr:to>
      <xdr:col>12</xdr:col>
      <xdr:colOff>647700</xdr:colOff>
      <xdr:row>138</xdr:row>
      <xdr:rowOff>144780</xdr:rowOff>
    </xdr:to>
    <xdr:pic>
      <xdr:nvPicPr>
        <xdr:cNvPr id="209" name="Picture 208">
          <a:extLst>
            <a:ext uri="{FF2B5EF4-FFF2-40B4-BE49-F238E27FC236}">
              <a16:creationId xmlns:a16="http://schemas.microsoft.com/office/drawing/2014/main" id="{23BDDA3D-61A4-4F80-883E-F9469BCFDE6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97380" y="22334220"/>
          <a:ext cx="6065520" cy="3048000"/>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68580</xdr:colOff>
      <xdr:row>143</xdr:row>
      <xdr:rowOff>7620</xdr:rowOff>
    </xdr:from>
    <xdr:to>
      <xdr:col>12</xdr:col>
      <xdr:colOff>228600</xdr:colOff>
      <xdr:row>172</xdr:row>
      <xdr:rowOff>60960</xdr:rowOff>
    </xdr:to>
    <xdr:pic>
      <xdr:nvPicPr>
        <xdr:cNvPr id="210" name="Picture 209">
          <a:extLst>
            <a:ext uri="{FF2B5EF4-FFF2-40B4-BE49-F238E27FC236}">
              <a16:creationId xmlns:a16="http://schemas.microsoft.com/office/drawing/2014/main" id="{EA8116C5-9A46-4CB2-996D-F30A77A6AC4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897380" y="26159460"/>
          <a:ext cx="5646420" cy="5356860"/>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twoCellAnchor>
    <xdr:from>
      <xdr:col>9</xdr:col>
      <xdr:colOff>419100</xdr:colOff>
      <xdr:row>122</xdr:row>
      <xdr:rowOff>144780</xdr:rowOff>
    </xdr:from>
    <xdr:to>
      <xdr:col>18</xdr:col>
      <xdr:colOff>53340</xdr:colOff>
      <xdr:row>135</xdr:row>
      <xdr:rowOff>30480</xdr:rowOff>
    </xdr:to>
    <xdr:cxnSp macro="">
      <xdr:nvCxnSpPr>
        <xdr:cNvPr id="212" name="Straight Arrow Connector 211">
          <a:extLst>
            <a:ext uri="{FF2B5EF4-FFF2-40B4-BE49-F238E27FC236}">
              <a16:creationId xmlns:a16="http://schemas.microsoft.com/office/drawing/2014/main" id="{06CCDE67-F33D-425B-AC2E-79D32B8C58B7}"/>
            </a:ext>
          </a:extLst>
        </xdr:cNvPr>
        <xdr:cNvCxnSpPr/>
      </xdr:nvCxnSpPr>
      <xdr:spPr>
        <a:xfrm flipV="1">
          <a:off x="5905500" y="22456140"/>
          <a:ext cx="5120640" cy="226314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495300</xdr:colOff>
      <xdr:row>175</xdr:row>
      <xdr:rowOff>68580</xdr:rowOff>
    </xdr:from>
    <xdr:to>
      <xdr:col>8</xdr:col>
      <xdr:colOff>138308</xdr:colOff>
      <xdr:row>182</xdr:row>
      <xdr:rowOff>83820</xdr:rowOff>
    </xdr:to>
    <xdr:pic>
      <xdr:nvPicPr>
        <xdr:cNvPr id="215" name="Picture 214">
          <a:extLst>
            <a:ext uri="{FF2B5EF4-FFF2-40B4-BE49-F238E27FC236}">
              <a16:creationId xmlns:a16="http://schemas.microsoft.com/office/drawing/2014/main" id="{F1238EF3-DBED-4F6D-B3A3-D2E624AC2CDC}"/>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714500" y="32072580"/>
          <a:ext cx="3300608" cy="1295400"/>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xdr:from>
      <xdr:col>19</xdr:col>
      <xdr:colOff>60960</xdr:colOff>
      <xdr:row>179</xdr:row>
      <xdr:rowOff>15240</xdr:rowOff>
    </xdr:from>
    <xdr:to>
      <xdr:col>24</xdr:col>
      <xdr:colOff>54183</xdr:colOff>
      <xdr:row>190</xdr:row>
      <xdr:rowOff>15268</xdr:rowOff>
    </xdr:to>
    <xdr:sp macro="" textlink="">
      <xdr:nvSpPr>
        <xdr:cNvPr id="216" name="Freeform: Shape 215">
          <a:extLst>
            <a:ext uri="{FF2B5EF4-FFF2-40B4-BE49-F238E27FC236}">
              <a16:creationId xmlns:a16="http://schemas.microsoft.com/office/drawing/2014/main" id="{CD40CBFE-120F-4DEF-8E87-71F4538A2C58}"/>
            </a:ext>
          </a:extLst>
        </xdr:cNvPr>
        <xdr:cNvSpPr/>
      </xdr:nvSpPr>
      <xdr:spPr>
        <a:xfrm>
          <a:off x="1889760" y="10805160"/>
          <a:ext cx="3041223" cy="2011708"/>
        </a:xfrm>
        <a:custGeom>
          <a:avLst/>
          <a:gdLst>
            <a:gd name="connsiteX0" fmla="*/ 0 w 3041223"/>
            <a:gd name="connsiteY0" fmla="*/ 30480 h 2011708"/>
            <a:gd name="connsiteX1" fmla="*/ 99060 w 3041223"/>
            <a:gd name="connsiteY1" fmla="*/ 327660 h 2011708"/>
            <a:gd name="connsiteX2" fmla="*/ 114300 w 3041223"/>
            <a:gd name="connsiteY2" fmla="*/ 396240 h 2011708"/>
            <a:gd name="connsiteX3" fmla="*/ 213360 w 3041223"/>
            <a:gd name="connsiteY3" fmla="*/ 899160 h 2011708"/>
            <a:gd name="connsiteX4" fmla="*/ 243840 w 3041223"/>
            <a:gd name="connsiteY4" fmla="*/ 990600 h 2011708"/>
            <a:gd name="connsiteX5" fmla="*/ 289560 w 3041223"/>
            <a:gd name="connsiteY5" fmla="*/ 1165860 h 2011708"/>
            <a:gd name="connsiteX6" fmla="*/ 381000 w 3041223"/>
            <a:gd name="connsiteY6" fmla="*/ 1325880 h 2011708"/>
            <a:gd name="connsiteX7" fmla="*/ 441960 w 3041223"/>
            <a:gd name="connsiteY7" fmla="*/ 1424940 h 2011708"/>
            <a:gd name="connsiteX8" fmla="*/ 586740 w 3041223"/>
            <a:gd name="connsiteY8" fmla="*/ 1592580 h 2011708"/>
            <a:gd name="connsiteX9" fmla="*/ 617220 w 3041223"/>
            <a:gd name="connsiteY9" fmla="*/ 1615440 h 2011708"/>
            <a:gd name="connsiteX10" fmla="*/ 754380 w 3041223"/>
            <a:gd name="connsiteY10" fmla="*/ 1706880 h 2011708"/>
            <a:gd name="connsiteX11" fmla="*/ 784860 w 3041223"/>
            <a:gd name="connsiteY11" fmla="*/ 1722120 h 2011708"/>
            <a:gd name="connsiteX12" fmla="*/ 853440 w 3041223"/>
            <a:gd name="connsiteY12" fmla="*/ 1767840 h 2011708"/>
            <a:gd name="connsiteX13" fmla="*/ 906780 w 3041223"/>
            <a:gd name="connsiteY13" fmla="*/ 1798320 h 2011708"/>
            <a:gd name="connsiteX14" fmla="*/ 1005840 w 3041223"/>
            <a:gd name="connsiteY14" fmla="*/ 1866900 h 2011708"/>
            <a:gd name="connsiteX15" fmla="*/ 1059180 w 3041223"/>
            <a:gd name="connsiteY15" fmla="*/ 1897380 h 2011708"/>
            <a:gd name="connsiteX16" fmla="*/ 1181100 w 3041223"/>
            <a:gd name="connsiteY16" fmla="*/ 1920240 h 2011708"/>
            <a:gd name="connsiteX17" fmla="*/ 1402080 w 3041223"/>
            <a:gd name="connsiteY17" fmla="*/ 1981200 h 2011708"/>
            <a:gd name="connsiteX18" fmla="*/ 1485900 w 3041223"/>
            <a:gd name="connsiteY18" fmla="*/ 1996440 h 2011708"/>
            <a:gd name="connsiteX19" fmla="*/ 1524000 w 3041223"/>
            <a:gd name="connsiteY19" fmla="*/ 2011680 h 2011708"/>
            <a:gd name="connsiteX20" fmla="*/ 1935480 w 3041223"/>
            <a:gd name="connsiteY20" fmla="*/ 1859280 h 2011708"/>
            <a:gd name="connsiteX21" fmla="*/ 2156460 w 3041223"/>
            <a:gd name="connsiteY21" fmla="*/ 1684020 h 2011708"/>
            <a:gd name="connsiteX22" fmla="*/ 2286000 w 3041223"/>
            <a:gd name="connsiteY22" fmla="*/ 1623060 h 2011708"/>
            <a:gd name="connsiteX23" fmla="*/ 2369820 w 3041223"/>
            <a:gd name="connsiteY23" fmla="*/ 1577340 h 2011708"/>
            <a:gd name="connsiteX24" fmla="*/ 2560320 w 3041223"/>
            <a:gd name="connsiteY24" fmla="*/ 1280160 h 2011708"/>
            <a:gd name="connsiteX25" fmla="*/ 2567940 w 3041223"/>
            <a:gd name="connsiteY25" fmla="*/ 1257300 h 2011708"/>
            <a:gd name="connsiteX26" fmla="*/ 2689860 w 3041223"/>
            <a:gd name="connsiteY26" fmla="*/ 1013460 h 2011708"/>
            <a:gd name="connsiteX27" fmla="*/ 2750820 w 3041223"/>
            <a:gd name="connsiteY27" fmla="*/ 769620 h 2011708"/>
            <a:gd name="connsiteX28" fmla="*/ 2804160 w 3041223"/>
            <a:gd name="connsiteY28" fmla="*/ 624840 h 2011708"/>
            <a:gd name="connsiteX29" fmla="*/ 2811780 w 3041223"/>
            <a:gd name="connsiteY29" fmla="*/ 586740 h 2011708"/>
            <a:gd name="connsiteX30" fmla="*/ 2842260 w 3041223"/>
            <a:gd name="connsiteY30" fmla="*/ 541020 h 2011708"/>
            <a:gd name="connsiteX31" fmla="*/ 2857500 w 3041223"/>
            <a:gd name="connsiteY31" fmla="*/ 502920 h 2011708"/>
            <a:gd name="connsiteX32" fmla="*/ 2887980 w 3041223"/>
            <a:gd name="connsiteY32" fmla="*/ 441960 h 2011708"/>
            <a:gd name="connsiteX33" fmla="*/ 2926080 w 3041223"/>
            <a:gd name="connsiteY33" fmla="*/ 327660 h 2011708"/>
            <a:gd name="connsiteX34" fmla="*/ 2941320 w 3041223"/>
            <a:gd name="connsiteY34" fmla="*/ 289560 h 2011708"/>
            <a:gd name="connsiteX35" fmla="*/ 2948940 w 3041223"/>
            <a:gd name="connsiteY35" fmla="*/ 259080 h 2011708"/>
            <a:gd name="connsiteX36" fmla="*/ 3002280 w 3041223"/>
            <a:gd name="connsiteY36" fmla="*/ 198120 h 2011708"/>
            <a:gd name="connsiteX37" fmla="*/ 3017520 w 3041223"/>
            <a:gd name="connsiteY37" fmla="*/ 121920 h 2011708"/>
            <a:gd name="connsiteX38" fmla="*/ 3040380 w 3041223"/>
            <a:gd name="connsiteY38" fmla="*/ 68580 h 2011708"/>
            <a:gd name="connsiteX39" fmla="*/ 3040380 w 3041223"/>
            <a:gd name="connsiteY39" fmla="*/ 0 h 201170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Lst>
          <a:rect l="l" t="t" r="r" b="b"/>
          <a:pathLst>
            <a:path w="3041223" h="2011708">
              <a:moveTo>
                <a:pt x="0" y="30480"/>
              </a:moveTo>
              <a:cubicBezTo>
                <a:pt x="64039" y="137212"/>
                <a:pt x="49887" y="106381"/>
                <a:pt x="99060" y="327660"/>
              </a:cubicBezTo>
              <a:cubicBezTo>
                <a:pt x="104140" y="350520"/>
                <a:pt x="109958" y="373228"/>
                <a:pt x="114300" y="396240"/>
              </a:cubicBezTo>
              <a:cubicBezTo>
                <a:pt x="143599" y="551522"/>
                <a:pt x="171230" y="740001"/>
                <a:pt x="213360" y="899160"/>
              </a:cubicBezTo>
              <a:cubicBezTo>
                <a:pt x="221582" y="930219"/>
                <a:pt x="235014" y="959707"/>
                <a:pt x="243840" y="990600"/>
              </a:cubicBezTo>
              <a:cubicBezTo>
                <a:pt x="260426" y="1048652"/>
                <a:pt x="266700" y="1109980"/>
                <a:pt x="289560" y="1165860"/>
              </a:cubicBezTo>
              <a:cubicBezTo>
                <a:pt x="312821" y="1222720"/>
                <a:pt x="349852" y="1272928"/>
                <a:pt x="381000" y="1325880"/>
              </a:cubicBezTo>
              <a:cubicBezTo>
                <a:pt x="400658" y="1359298"/>
                <a:pt x="418006" y="1394453"/>
                <a:pt x="441960" y="1424940"/>
              </a:cubicBezTo>
              <a:cubicBezTo>
                <a:pt x="509304" y="1510650"/>
                <a:pt x="515554" y="1527326"/>
                <a:pt x="586740" y="1592580"/>
              </a:cubicBezTo>
              <a:cubicBezTo>
                <a:pt x="596102" y="1601162"/>
                <a:pt x="606727" y="1608286"/>
                <a:pt x="617220" y="1615440"/>
              </a:cubicBezTo>
              <a:cubicBezTo>
                <a:pt x="662620" y="1646395"/>
                <a:pt x="708022" y="1677379"/>
                <a:pt x="754380" y="1706880"/>
              </a:cubicBezTo>
              <a:cubicBezTo>
                <a:pt x="763963" y="1712978"/>
                <a:pt x="775186" y="1716167"/>
                <a:pt x="784860" y="1722120"/>
              </a:cubicBezTo>
              <a:cubicBezTo>
                <a:pt x="808259" y="1736519"/>
                <a:pt x="830142" y="1753279"/>
                <a:pt x="853440" y="1767840"/>
              </a:cubicBezTo>
              <a:cubicBezTo>
                <a:pt x="870805" y="1778693"/>
                <a:pt x="889610" y="1787160"/>
                <a:pt x="906780" y="1798320"/>
              </a:cubicBezTo>
              <a:cubicBezTo>
                <a:pt x="940453" y="1820207"/>
                <a:pt x="970971" y="1846975"/>
                <a:pt x="1005840" y="1866900"/>
              </a:cubicBezTo>
              <a:cubicBezTo>
                <a:pt x="1023620" y="1877060"/>
                <a:pt x="1039589" y="1891418"/>
                <a:pt x="1059180" y="1897380"/>
              </a:cubicBezTo>
              <a:cubicBezTo>
                <a:pt x="1098737" y="1909419"/>
                <a:pt x="1140460" y="1912620"/>
                <a:pt x="1181100" y="1920240"/>
              </a:cubicBezTo>
              <a:cubicBezTo>
                <a:pt x="1289621" y="1974501"/>
                <a:pt x="1087669" y="1876396"/>
                <a:pt x="1402080" y="1981200"/>
              </a:cubicBezTo>
              <a:cubicBezTo>
                <a:pt x="1444367" y="1995296"/>
                <a:pt x="1416970" y="1987824"/>
                <a:pt x="1485900" y="1996440"/>
              </a:cubicBezTo>
              <a:cubicBezTo>
                <a:pt x="1498600" y="2001520"/>
                <a:pt x="1510337" y="2012331"/>
                <a:pt x="1524000" y="2011680"/>
              </a:cubicBezTo>
              <a:cubicBezTo>
                <a:pt x="1876016" y="1994917"/>
                <a:pt x="1730128" y="2033383"/>
                <a:pt x="1935480" y="1859280"/>
              </a:cubicBezTo>
              <a:cubicBezTo>
                <a:pt x="2007190" y="1798482"/>
                <a:pt x="2081492" y="1740752"/>
                <a:pt x="2156460" y="1684020"/>
              </a:cubicBezTo>
              <a:cubicBezTo>
                <a:pt x="2224762" y="1632332"/>
                <a:pt x="2207853" y="1654319"/>
                <a:pt x="2286000" y="1623060"/>
              </a:cubicBezTo>
              <a:cubicBezTo>
                <a:pt x="2315484" y="1611267"/>
                <a:pt x="2342737" y="1593590"/>
                <a:pt x="2369820" y="1577340"/>
              </a:cubicBezTo>
              <a:cubicBezTo>
                <a:pt x="2470008" y="1448526"/>
                <a:pt x="2431914" y="1503181"/>
                <a:pt x="2560320" y="1280160"/>
              </a:cubicBezTo>
              <a:cubicBezTo>
                <a:pt x="2564328" y="1273199"/>
                <a:pt x="2563955" y="1264274"/>
                <a:pt x="2567940" y="1257300"/>
              </a:cubicBezTo>
              <a:cubicBezTo>
                <a:pt x="2645145" y="1122192"/>
                <a:pt x="2652276" y="1146448"/>
                <a:pt x="2689860" y="1013460"/>
              </a:cubicBezTo>
              <a:cubicBezTo>
                <a:pt x="2712645" y="932836"/>
                <a:pt x="2721856" y="848236"/>
                <a:pt x="2750820" y="769620"/>
              </a:cubicBezTo>
              <a:cubicBezTo>
                <a:pt x="2768600" y="721360"/>
                <a:pt x="2787896" y="673632"/>
                <a:pt x="2804160" y="624840"/>
              </a:cubicBezTo>
              <a:cubicBezTo>
                <a:pt x="2808256" y="612553"/>
                <a:pt x="2806421" y="598531"/>
                <a:pt x="2811780" y="586740"/>
              </a:cubicBezTo>
              <a:cubicBezTo>
                <a:pt x="2819359" y="570066"/>
                <a:pt x="2833489" y="557100"/>
                <a:pt x="2842260" y="541020"/>
              </a:cubicBezTo>
              <a:cubicBezTo>
                <a:pt x="2848810" y="529012"/>
                <a:pt x="2851768" y="515339"/>
                <a:pt x="2857500" y="502920"/>
              </a:cubicBezTo>
              <a:cubicBezTo>
                <a:pt x="2867020" y="482293"/>
                <a:pt x="2879701" y="463116"/>
                <a:pt x="2887980" y="441960"/>
              </a:cubicBezTo>
              <a:cubicBezTo>
                <a:pt x="2902615" y="404560"/>
                <a:pt x="2912813" y="365566"/>
                <a:pt x="2926080" y="327660"/>
              </a:cubicBezTo>
              <a:cubicBezTo>
                <a:pt x="2930599" y="314750"/>
                <a:pt x="2936995" y="302536"/>
                <a:pt x="2941320" y="289560"/>
              </a:cubicBezTo>
              <a:cubicBezTo>
                <a:pt x="2944632" y="279625"/>
                <a:pt x="2943131" y="267794"/>
                <a:pt x="2948940" y="259080"/>
              </a:cubicBezTo>
              <a:cubicBezTo>
                <a:pt x="2963917" y="236614"/>
                <a:pt x="2984500" y="218440"/>
                <a:pt x="3002280" y="198120"/>
              </a:cubicBezTo>
              <a:cubicBezTo>
                <a:pt x="3007360" y="172720"/>
                <a:pt x="3010404" y="146826"/>
                <a:pt x="3017520" y="121920"/>
              </a:cubicBezTo>
              <a:cubicBezTo>
                <a:pt x="3022886" y="103138"/>
                <a:pt x="3038690" y="88865"/>
                <a:pt x="3040380" y="68580"/>
              </a:cubicBezTo>
              <a:cubicBezTo>
                <a:pt x="3042278" y="45799"/>
                <a:pt x="3040380" y="22860"/>
                <a:pt x="3040380" y="0"/>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53340</xdr:colOff>
      <xdr:row>178</xdr:row>
      <xdr:rowOff>83820</xdr:rowOff>
    </xdr:from>
    <xdr:to>
      <xdr:col>19</xdr:col>
      <xdr:colOff>304800</xdr:colOff>
      <xdr:row>184</xdr:row>
      <xdr:rowOff>91440</xdr:rowOff>
    </xdr:to>
    <xdr:cxnSp macro="">
      <xdr:nvCxnSpPr>
        <xdr:cNvPr id="217" name="Straight Connector 216">
          <a:extLst>
            <a:ext uri="{FF2B5EF4-FFF2-40B4-BE49-F238E27FC236}">
              <a16:creationId xmlns:a16="http://schemas.microsoft.com/office/drawing/2014/main" id="{94A42302-1CE3-4D87-A949-5E1414A8075D}"/>
            </a:ext>
          </a:extLst>
        </xdr:cNvPr>
        <xdr:cNvCxnSpPr>
          <a:endCxn id="216" idx="4"/>
        </xdr:cNvCxnSpPr>
      </xdr:nvCxnSpPr>
      <xdr:spPr>
        <a:xfrm>
          <a:off x="1882140" y="10690860"/>
          <a:ext cx="251460" cy="11049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19</xdr:col>
      <xdr:colOff>175260</xdr:colOff>
      <xdr:row>181</xdr:row>
      <xdr:rowOff>45720</xdr:rowOff>
    </xdr:from>
    <xdr:to>
      <xdr:col>23</xdr:col>
      <xdr:colOff>464820</xdr:colOff>
      <xdr:row>182</xdr:row>
      <xdr:rowOff>7620</xdr:rowOff>
    </xdr:to>
    <xdr:cxnSp macro="">
      <xdr:nvCxnSpPr>
        <xdr:cNvPr id="218" name="Straight Connector 217">
          <a:extLst>
            <a:ext uri="{FF2B5EF4-FFF2-40B4-BE49-F238E27FC236}">
              <a16:creationId xmlns:a16="http://schemas.microsoft.com/office/drawing/2014/main" id="{67084CC5-2DAB-4AF6-A160-817590B7585F}"/>
            </a:ext>
          </a:extLst>
        </xdr:cNvPr>
        <xdr:cNvCxnSpPr>
          <a:stCxn id="216" idx="2"/>
          <a:endCxn id="216" idx="30"/>
        </xdr:cNvCxnSpPr>
      </xdr:nvCxnSpPr>
      <xdr:spPr>
        <a:xfrm>
          <a:off x="2004060" y="11201400"/>
          <a:ext cx="2727960" cy="14478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274320</xdr:colOff>
      <xdr:row>182</xdr:row>
      <xdr:rowOff>7620</xdr:rowOff>
    </xdr:from>
    <xdr:to>
      <xdr:col>23</xdr:col>
      <xdr:colOff>464820</xdr:colOff>
      <xdr:row>184</xdr:row>
      <xdr:rowOff>0</xdr:rowOff>
    </xdr:to>
    <xdr:cxnSp macro="">
      <xdr:nvCxnSpPr>
        <xdr:cNvPr id="219" name="Straight Connector 218">
          <a:extLst>
            <a:ext uri="{FF2B5EF4-FFF2-40B4-BE49-F238E27FC236}">
              <a16:creationId xmlns:a16="http://schemas.microsoft.com/office/drawing/2014/main" id="{9D01F036-2F80-4C95-83D2-70016C108338}"/>
            </a:ext>
          </a:extLst>
        </xdr:cNvPr>
        <xdr:cNvCxnSpPr>
          <a:stCxn id="216" idx="3"/>
          <a:endCxn id="216" idx="30"/>
        </xdr:cNvCxnSpPr>
      </xdr:nvCxnSpPr>
      <xdr:spPr>
        <a:xfrm flipV="1">
          <a:off x="2103120" y="11346180"/>
          <a:ext cx="2628900" cy="35814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274320</xdr:colOff>
      <xdr:row>184</xdr:row>
      <xdr:rowOff>0</xdr:rowOff>
    </xdr:from>
    <xdr:to>
      <xdr:col>23</xdr:col>
      <xdr:colOff>182880</xdr:colOff>
      <xdr:row>186</xdr:row>
      <xdr:rowOff>15240</xdr:rowOff>
    </xdr:to>
    <xdr:cxnSp macro="">
      <xdr:nvCxnSpPr>
        <xdr:cNvPr id="220" name="Straight Connector 219">
          <a:extLst>
            <a:ext uri="{FF2B5EF4-FFF2-40B4-BE49-F238E27FC236}">
              <a16:creationId xmlns:a16="http://schemas.microsoft.com/office/drawing/2014/main" id="{07C7D16B-7396-4CA9-9929-1A0959CEFE49}"/>
            </a:ext>
          </a:extLst>
        </xdr:cNvPr>
        <xdr:cNvCxnSpPr>
          <a:stCxn id="216" idx="3"/>
          <a:endCxn id="216" idx="24"/>
        </xdr:cNvCxnSpPr>
      </xdr:nvCxnSpPr>
      <xdr:spPr>
        <a:xfrm>
          <a:off x="2103120" y="11704320"/>
          <a:ext cx="2346960" cy="38100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38100</xdr:colOff>
      <xdr:row>186</xdr:row>
      <xdr:rowOff>15240</xdr:rowOff>
    </xdr:from>
    <xdr:to>
      <xdr:col>23</xdr:col>
      <xdr:colOff>182880</xdr:colOff>
      <xdr:row>187</xdr:row>
      <xdr:rowOff>144780</xdr:rowOff>
    </xdr:to>
    <xdr:cxnSp macro="">
      <xdr:nvCxnSpPr>
        <xdr:cNvPr id="221" name="Straight Connector 220">
          <a:extLst>
            <a:ext uri="{FF2B5EF4-FFF2-40B4-BE49-F238E27FC236}">
              <a16:creationId xmlns:a16="http://schemas.microsoft.com/office/drawing/2014/main" id="{55EE526E-211F-4617-87D4-F256E641382C}"/>
            </a:ext>
          </a:extLst>
        </xdr:cNvPr>
        <xdr:cNvCxnSpPr>
          <a:stCxn id="216" idx="8"/>
          <a:endCxn id="216" idx="24"/>
        </xdr:cNvCxnSpPr>
      </xdr:nvCxnSpPr>
      <xdr:spPr>
        <a:xfrm flipV="1">
          <a:off x="2476500" y="12085320"/>
          <a:ext cx="1973580" cy="31242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68580</xdr:colOff>
      <xdr:row>187</xdr:row>
      <xdr:rowOff>167640</xdr:rowOff>
    </xdr:from>
    <xdr:to>
      <xdr:col>22</xdr:col>
      <xdr:colOff>167640</xdr:colOff>
      <xdr:row>189</xdr:row>
      <xdr:rowOff>45720</xdr:rowOff>
    </xdr:to>
    <xdr:cxnSp macro="">
      <xdr:nvCxnSpPr>
        <xdr:cNvPr id="222" name="Straight Connector 221">
          <a:extLst>
            <a:ext uri="{FF2B5EF4-FFF2-40B4-BE49-F238E27FC236}">
              <a16:creationId xmlns:a16="http://schemas.microsoft.com/office/drawing/2014/main" id="{FAF54FA5-63F3-4C72-BF8D-685910816CDA}"/>
            </a:ext>
          </a:extLst>
        </xdr:cNvPr>
        <xdr:cNvCxnSpPr>
          <a:stCxn id="216" idx="9"/>
          <a:endCxn id="216" idx="20"/>
        </xdr:cNvCxnSpPr>
      </xdr:nvCxnSpPr>
      <xdr:spPr>
        <a:xfrm>
          <a:off x="2506980" y="12420600"/>
          <a:ext cx="1318260" cy="24384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365760</xdr:colOff>
      <xdr:row>189</xdr:row>
      <xdr:rowOff>45720</xdr:rowOff>
    </xdr:from>
    <xdr:to>
      <xdr:col>22</xdr:col>
      <xdr:colOff>167640</xdr:colOff>
      <xdr:row>190</xdr:row>
      <xdr:rowOff>15240</xdr:rowOff>
    </xdr:to>
    <xdr:cxnSp macro="">
      <xdr:nvCxnSpPr>
        <xdr:cNvPr id="223" name="Straight Connector 222">
          <a:extLst>
            <a:ext uri="{FF2B5EF4-FFF2-40B4-BE49-F238E27FC236}">
              <a16:creationId xmlns:a16="http://schemas.microsoft.com/office/drawing/2014/main" id="{91094D35-9918-4181-AD2D-2BF9B8AEC464}"/>
            </a:ext>
          </a:extLst>
        </xdr:cNvPr>
        <xdr:cNvCxnSpPr>
          <a:stCxn id="216" idx="19"/>
          <a:endCxn id="216" idx="20"/>
        </xdr:cNvCxnSpPr>
      </xdr:nvCxnSpPr>
      <xdr:spPr>
        <a:xfrm flipV="1">
          <a:off x="3413760" y="12664440"/>
          <a:ext cx="411480" cy="15240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327660</xdr:colOff>
      <xdr:row>189</xdr:row>
      <xdr:rowOff>129540</xdr:rowOff>
    </xdr:from>
    <xdr:to>
      <xdr:col>21</xdr:col>
      <xdr:colOff>441960</xdr:colOff>
      <xdr:row>190</xdr:row>
      <xdr:rowOff>76200</xdr:rowOff>
    </xdr:to>
    <xdr:sp macro="" textlink="">
      <xdr:nvSpPr>
        <xdr:cNvPr id="224" name="Oval 223">
          <a:extLst>
            <a:ext uri="{FF2B5EF4-FFF2-40B4-BE49-F238E27FC236}">
              <a16:creationId xmlns:a16="http://schemas.microsoft.com/office/drawing/2014/main" id="{2C80821C-B029-4500-85B3-58003240F660}"/>
            </a:ext>
          </a:extLst>
        </xdr:cNvPr>
        <xdr:cNvSpPr/>
      </xdr:nvSpPr>
      <xdr:spPr>
        <a:xfrm>
          <a:off x="3375660" y="12748260"/>
          <a:ext cx="114300" cy="12954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106680</xdr:colOff>
      <xdr:row>180</xdr:row>
      <xdr:rowOff>144780</xdr:rowOff>
    </xdr:from>
    <xdr:to>
      <xdr:col>19</xdr:col>
      <xdr:colOff>220980</xdr:colOff>
      <xdr:row>181</xdr:row>
      <xdr:rowOff>91440</xdr:rowOff>
    </xdr:to>
    <xdr:sp macro="" textlink="">
      <xdr:nvSpPr>
        <xdr:cNvPr id="225" name="Oval 224">
          <a:extLst>
            <a:ext uri="{FF2B5EF4-FFF2-40B4-BE49-F238E27FC236}">
              <a16:creationId xmlns:a16="http://schemas.microsoft.com/office/drawing/2014/main" id="{A7B819BA-76D6-4893-AA2C-33027A66D784}"/>
            </a:ext>
          </a:extLst>
        </xdr:cNvPr>
        <xdr:cNvSpPr/>
      </xdr:nvSpPr>
      <xdr:spPr>
        <a:xfrm>
          <a:off x="1935480" y="11117580"/>
          <a:ext cx="114300" cy="12954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274320</xdr:colOff>
      <xdr:row>181</xdr:row>
      <xdr:rowOff>60960</xdr:rowOff>
    </xdr:from>
    <xdr:to>
      <xdr:col>21</xdr:col>
      <xdr:colOff>344399</xdr:colOff>
      <xdr:row>189</xdr:row>
      <xdr:rowOff>148511</xdr:rowOff>
    </xdr:to>
    <xdr:cxnSp macro="">
      <xdr:nvCxnSpPr>
        <xdr:cNvPr id="227" name="Straight Arrow Connector 226">
          <a:extLst>
            <a:ext uri="{FF2B5EF4-FFF2-40B4-BE49-F238E27FC236}">
              <a16:creationId xmlns:a16="http://schemas.microsoft.com/office/drawing/2014/main" id="{627C08D5-CE28-41BA-8FC1-DB40EE3A17EE}"/>
            </a:ext>
          </a:extLst>
        </xdr:cNvPr>
        <xdr:cNvCxnSpPr>
          <a:endCxn id="224" idx="1"/>
        </xdr:cNvCxnSpPr>
      </xdr:nvCxnSpPr>
      <xdr:spPr>
        <a:xfrm>
          <a:off x="11910060" y="33162240"/>
          <a:ext cx="1289279" cy="1550591"/>
        </a:xfrm>
        <a:prstGeom prst="straightConnector1">
          <a:avLst/>
        </a:prstGeom>
        <a:ln w="28575">
          <a:solidFill>
            <a:srgbClr val="7030A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69</xdr:row>
      <xdr:rowOff>175260</xdr:rowOff>
    </xdr:from>
    <xdr:to>
      <xdr:col>6</xdr:col>
      <xdr:colOff>480060</xdr:colOff>
      <xdr:row>70</xdr:row>
      <xdr:rowOff>0</xdr:rowOff>
    </xdr:to>
    <xdr:cxnSp macro="">
      <xdr:nvCxnSpPr>
        <xdr:cNvPr id="231" name="Straight Connector 230">
          <a:extLst>
            <a:ext uri="{FF2B5EF4-FFF2-40B4-BE49-F238E27FC236}">
              <a16:creationId xmlns:a16="http://schemas.microsoft.com/office/drawing/2014/main" id="{CC49F403-163B-4B0B-B256-05A1820FB545}"/>
            </a:ext>
          </a:extLst>
        </xdr:cNvPr>
        <xdr:cNvCxnSpPr/>
      </xdr:nvCxnSpPr>
      <xdr:spPr>
        <a:xfrm>
          <a:off x="2705100" y="12793980"/>
          <a:ext cx="1432560" cy="762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22860</xdr:colOff>
      <xdr:row>111</xdr:row>
      <xdr:rowOff>38100</xdr:rowOff>
    </xdr:from>
    <xdr:to>
      <xdr:col>6</xdr:col>
      <xdr:colOff>259080</xdr:colOff>
      <xdr:row>113</xdr:row>
      <xdr:rowOff>15240</xdr:rowOff>
    </xdr:to>
    <xdr:sp macro="" textlink="">
      <xdr:nvSpPr>
        <xdr:cNvPr id="233" name="Right Brace 232">
          <a:extLst>
            <a:ext uri="{FF2B5EF4-FFF2-40B4-BE49-F238E27FC236}">
              <a16:creationId xmlns:a16="http://schemas.microsoft.com/office/drawing/2014/main" id="{60E0B47B-277E-4B37-8CE9-F569AF88241B}"/>
            </a:ext>
          </a:extLst>
        </xdr:cNvPr>
        <xdr:cNvSpPr/>
      </xdr:nvSpPr>
      <xdr:spPr>
        <a:xfrm>
          <a:off x="3680460" y="20337780"/>
          <a:ext cx="236220" cy="342900"/>
        </a:xfrm>
        <a:prstGeom prst="rightBrace">
          <a:avLst/>
        </a:prstGeom>
        <a:ln>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3</xdr:col>
      <xdr:colOff>45720</xdr:colOff>
      <xdr:row>111</xdr:row>
      <xdr:rowOff>15240</xdr:rowOff>
    </xdr:from>
    <xdr:to>
      <xdr:col>3</xdr:col>
      <xdr:colOff>243840</xdr:colOff>
      <xdr:row>112</xdr:row>
      <xdr:rowOff>144780</xdr:rowOff>
    </xdr:to>
    <xdr:sp macro="" textlink="">
      <xdr:nvSpPr>
        <xdr:cNvPr id="234" name="Right Brace 233">
          <a:extLst>
            <a:ext uri="{FF2B5EF4-FFF2-40B4-BE49-F238E27FC236}">
              <a16:creationId xmlns:a16="http://schemas.microsoft.com/office/drawing/2014/main" id="{078F5614-EBDD-461B-A1A7-B2D7EF1BF606}"/>
            </a:ext>
          </a:extLst>
        </xdr:cNvPr>
        <xdr:cNvSpPr/>
      </xdr:nvSpPr>
      <xdr:spPr>
        <a:xfrm flipH="1">
          <a:off x="1874520" y="20314920"/>
          <a:ext cx="198120" cy="312420"/>
        </a:xfrm>
        <a:prstGeom prst="rightBrace">
          <a:avLst>
            <a:gd name="adj1" fmla="val 8333"/>
            <a:gd name="adj2" fmla="val 47778"/>
          </a:avLst>
        </a:prstGeom>
        <a:ln>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oneCell">
    <xdr:from>
      <xdr:col>5</xdr:col>
      <xdr:colOff>167640</xdr:colOff>
      <xdr:row>118</xdr:row>
      <xdr:rowOff>175260</xdr:rowOff>
    </xdr:from>
    <xdr:to>
      <xdr:col>5</xdr:col>
      <xdr:colOff>411480</xdr:colOff>
      <xdr:row>120</xdr:row>
      <xdr:rowOff>53340</xdr:rowOff>
    </xdr:to>
    <xdr:pic>
      <xdr:nvPicPr>
        <xdr:cNvPr id="235" name="Picture 234">
          <a:extLst>
            <a:ext uri="{FF2B5EF4-FFF2-40B4-BE49-F238E27FC236}">
              <a16:creationId xmlns:a16="http://schemas.microsoft.com/office/drawing/2014/main" id="{2E93D871-2437-4113-A569-B9DB8F417D4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15640" y="21755100"/>
          <a:ext cx="243840" cy="243840"/>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586740</xdr:colOff>
      <xdr:row>197</xdr:row>
      <xdr:rowOff>121920</xdr:rowOff>
    </xdr:from>
    <xdr:to>
      <xdr:col>19</xdr:col>
      <xdr:colOff>388620</xdr:colOff>
      <xdr:row>219</xdr:row>
      <xdr:rowOff>152400</xdr:rowOff>
    </xdr:to>
    <xdr:pic>
      <xdr:nvPicPr>
        <xdr:cNvPr id="236" name="Picture 235">
          <a:extLst>
            <a:ext uri="{FF2B5EF4-FFF2-40B4-BE49-F238E27FC236}">
              <a16:creationId xmlns:a16="http://schemas.microsoft.com/office/drawing/2014/main" id="{3B388C2C-A701-4698-BD01-F6A1A47D4177}"/>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682740" y="36149280"/>
          <a:ext cx="5341620" cy="4053840"/>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twoCellAnchor>
    <xdr:from>
      <xdr:col>3</xdr:col>
      <xdr:colOff>182880</xdr:colOff>
      <xdr:row>210</xdr:row>
      <xdr:rowOff>0</xdr:rowOff>
    </xdr:from>
    <xdr:to>
      <xdr:col>6</xdr:col>
      <xdr:colOff>411480</xdr:colOff>
      <xdr:row>210</xdr:row>
      <xdr:rowOff>0</xdr:rowOff>
    </xdr:to>
    <xdr:cxnSp macro="">
      <xdr:nvCxnSpPr>
        <xdr:cNvPr id="238" name="Straight Arrow Connector 237">
          <a:extLst>
            <a:ext uri="{FF2B5EF4-FFF2-40B4-BE49-F238E27FC236}">
              <a16:creationId xmlns:a16="http://schemas.microsoft.com/office/drawing/2014/main" id="{C89A5138-8C14-4B13-B3AF-A8DB3837EB83}"/>
            </a:ext>
          </a:extLst>
        </xdr:cNvPr>
        <xdr:cNvCxnSpPr/>
      </xdr:nvCxnSpPr>
      <xdr:spPr>
        <a:xfrm>
          <a:off x="2011680" y="38404800"/>
          <a:ext cx="20574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312420</xdr:colOff>
      <xdr:row>217</xdr:row>
      <xdr:rowOff>15240</xdr:rowOff>
    </xdr:from>
    <xdr:to>
      <xdr:col>5</xdr:col>
      <xdr:colOff>495300</xdr:colOff>
      <xdr:row>218</xdr:row>
      <xdr:rowOff>15240</xdr:rowOff>
    </xdr:to>
    <xdr:pic>
      <xdr:nvPicPr>
        <xdr:cNvPr id="239" name="Picture 238">
          <a:extLst>
            <a:ext uri="{FF2B5EF4-FFF2-40B4-BE49-F238E27FC236}">
              <a16:creationId xmlns:a16="http://schemas.microsoft.com/office/drawing/2014/main" id="{4547EE05-8F45-4C21-9503-8CEB3462187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360420" y="39700200"/>
          <a:ext cx="182880" cy="182880"/>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twoCellAnchor>
    <xdr:from>
      <xdr:col>4</xdr:col>
      <xdr:colOff>411480</xdr:colOff>
      <xdr:row>216</xdr:row>
      <xdr:rowOff>137160</xdr:rowOff>
    </xdr:from>
    <xdr:to>
      <xdr:col>5</xdr:col>
      <xdr:colOff>114300</xdr:colOff>
      <xdr:row>218</xdr:row>
      <xdr:rowOff>126430</xdr:rowOff>
    </xdr:to>
    <xdr:sp macro="" textlink="">
      <xdr:nvSpPr>
        <xdr:cNvPr id="240" name="Freeform: Shape 239">
          <a:extLst>
            <a:ext uri="{FF2B5EF4-FFF2-40B4-BE49-F238E27FC236}">
              <a16:creationId xmlns:a16="http://schemas.microsoft.com/office/drawing/2014/main" id="{2DDB1065-8130-45BC-B718-1F840FD484CA}"/>
            </a:ext>
          </a:extLst>
        </xdr:cNvPr>
        <xdr:cNvSpPr/>
      </xdr:nvSpPr>
      <xdr:spPr>
        <a:xfrm>
          <a:off x="2849880" y="39639240"/>
          <a:ext cx="312420" cy="355030"/>
        </a:xfrm>
        <a:custGeom>
          <a:avLst/>
          <a:gdLst>
            <a:gd name="connsiteX0" fmla="*/ 190500 w 312420"/>
            <a:gd name="connsiteY0" fmla="*/ 0 h 355030"/>
            <a:gd name="connsiteX1" fmla="*/ 99060 w 312420"/>
            <a:gd name="connsiteY1" fmla="*/ 60960 h 355030"/>
            <a:gd name="connsiteX2" fmla="*/ 60960 w 312420"/>
            <a:gd name="connsiteY2" fmla="*/ 99060 h 355030"/>
            <a:gd name="connsiteX3" fmla="*/ 30480 w 312420"/>
            <a:gd name="connsiteY3" fmla="*/ 137160 h 355030"/>
            <a:gd name="connsiteX4" fmla="*/ 0 w 312420"/>
            <a:gd name="connsiteY4" fmla="*/ 144780 h 355030"/>
            <a:gd name="connsiteX5" fmla="*/ 60960 w 312420"/>
            <a:gd name="connsiteY5" fmla="*/ 167640 h 355030"/>
            <a:gd name="connsiteX6" fmla="*/ 137160 w 312420"/>
            <a:gd name="connsiteY6" fmla="*/ 175260 h 355030"/>
            <a:gd name="connsiteX7" fmla="*/ 99060 w 312420"/>
            <a:gd name="connsiteY7" fmla="*/ 236220 h 355030"/>
            <a:gd name="connsiteX8" fmla="*/ 76200 w 312420"/>
            <a:gd name="connsiteY8" fmla="*/ 251460 h 355030"/>
            <a:gd name="connsiteX9" fmla="*/ 7620 w 312420"/>
            <a:gd name="connsiteY9" fmla="*/ 335280 h 355030"/>
            <a:gd name="connsiteX10" fmla="*/ 312420 w 312420"/>
            <a:gd name="connsiteY10" fmla="*/ 350520 h 35503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Lst>
          <a:rect l="l" t="t" r="r" b="b"/>
          <a:pathLst>
            <a:path w="312420" h="355030">
              <a:moveTo>
                <a:pt x="190500" y="0"/>
              </a:moveTo>
              <a:cubicBezTo>
                <a:pt x="156279" y="20533"/>
                <a:pt x="131089" y="34269"/>
                <a:pt x="99060" y="60960"/>
              </a:cubicBezTo>
              <a:cubicBezTo>
                <a:pt x="85262" y="72458"/>
                <a:pt x="72975" y="85710"/>
                <a:pt x="60960" y="99060"/>
              </a:cubicBezTo>
              <a:cubicBezTo>
                <a:pt x="50080" y="111149"/>
                <a:pt x="43491" y="127402"/>
                <a:pt x="30480" y="137160"/>
              </a:cubicBezTo>
              <a:cubicBezTo>
                <a:pt x="22102" y="143444"/>
                <a:pt x="10160" y="142240"/>
                <a:pt x="0" y="144780"/>
              </a:cubicBezTo>
              <a:cubicBezTo>
                <a:pt x="20320" y="152400"/>
                <a:pt x="39775" y="162932"/>
                <a:pt x="60960" y="167640"/>
              </a:cubicBezTo>
              <a:cubicBezTo>
                <a:pt x="85879" y="173178"/>
                <a:pt x="124763" y="152946"/>
                <a:pt x="137160" y="175260"/>
              </a:cubicBezTo>
              <a:cubicBezTo>
                <a:pt x="148797" y="196207"/>
                <a:pt x="114029" y="217509"/>
                <a:pt x="99060" y="236220"/>
              </a:cubicBezTo>
              <a:cubicBezTo>
                <a:pt x="93339" y="243371"/>
                <a:pt x="83092" y="245429"/>
                <a:pt x="76200" y="251460"/>
              </a:cubicBezTo>
              <a:cubicBezTo>
                <a:pt x="35359" y="287196"/>
                <a:pt x="37650" y="290235"/>
                <a:pt x="7620" y="335280"/>
              </a:cubicBezTo>
              <a:cubicBezTo>
                <a:pt x="153065" y="367601"/>
                <a:pt x="52782" y="350520"/>
                <a:pt x="312420" y="350520"/>
              </a:cubicBezTo>
            </a:path>
          </a:pathLst>
        </a:cu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91440</xdr:colOff>
      <xdr:row>221</xdr:row>
      <xdr:rowOff>106680</xdr:rowOff>
    </xdr:from>
    <xdr:to>
      <xdr:col>9</xdr:col>
      <xdr:colOff>205740</xdr:colOff>
      <xdr:row>221</xdr:row>
      <xdr:rowOff>106680</xdr:rowOff>
    </xdr:to>
    <xdr:cxnSp macro="">
      <xdr:nvCxnSpPr>
        <xdr:cNvPr id="242" name="Straight Arrow Connector 241">
          <a:extLst>
            <a:ext uri="{FF2B5EF4-FFF2-40B4-BE49-F238E27FC236}">
              <a16:creationId xmlns:a16="http://schemas.microsoft.com/office/drawing/2014/main" id="{A04DF24F-A184-4DBA-97C9-ECB95BD5DF20}"/>
            </a:ext>
          </a:extLst>
        </xdr:cNvPr>
        <xdr:cNvCxnSpPr/>
      </xdr:nvCxnSpPr>
      <xdr:spPr>
        <a:xfrm>
          <a:off x="4358640" y="40523160"/>
          <a:ext cx="13335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129540</xdr:colOff>
      <xdr:row>215</xdr:row>
      <xdr:rowOff>129540</xdr:rowOff>
    </xdr:from>
    <xdr:to>
      <xdr:col>7</xdr:col>
      <xdr:colOff>129540</xdr:colOff>
      <xdr:row>221</xdr:row>
      <xdr:rowOff>114300</xdr:rowOff>
    </xdr:to>
    <xdr:cxnSp macro="">
      <xdr:nvCxnSpPr>
        <xdr:cNvPr id="243" name="Straight Arrow Connector 242">
          <a:extLst>
            <a:ext uri="{FF2B5EF4-FFF2-40B4-BE49-F238E27FC236}">
              <a16:creationId xmlns:a16="http://schemas.microsoft.com/office/drawing/2014/main" id="{7BE67289-C4D3-487D-B9F1-9B47520BFB1E}"/>
            </a:ext>
          </a:extLst>
        </xdr:cNvPr>
        <xdr:cNvCxnSpPr/>
      </xdr:nvCxnSpPr>
      <xdr:spPr>
        <a:xfrm flipV="1">
          <a:off x="4396740" y="39448740"/>
          <a:ext cx="0" cy="10820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152400</xdr:colOff>
      <xdr:row>217</xdr:row>
      <xdr:rowOff>30480</xdr:rowOff>
    </xdr:from>
    <xdr:to>
      <xdr:col>8</xdr:col>
      <xdr:colOff>457200</xdr:colOff>
      <xdr:row>221</xdr:row>
      <xdr:rowOff>76200</xdr:rowOff>
    </xdr:to>
    <xdr:cxnSp macro="">
      <xdr:nvCxnSpPr>
        <xdr:cNvPr id="245" name="Straight Arrow Connector 244">
          <a:extLst>
            <a:ext uri="{FF2B5EF4-FFF2-40B4-BE49-F238E27FC236}">
              <a16:creationId xmlns:a16="http://schemas.microsoft.com/office/drawing/2014/main" id="{1B250F8F-765C-4415-9D9E-7BC8BA1B9037}"/>
            </a:ext>
          </a:extLst>
        </xdr:cNvPr>
        <xdr:cNvCxnSpPr/>
      </xdr:nvCxnSpPr>
      <xdr:spPr>
        <a:xfrm flipV="1">
          <a:off x="4419600" y="39715440"/>
          <a:ext cx="914400" cy="7772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472440</xdr:colOff>
      <xdr:row>219</xdr:row>
      <xdr:rowOff>0</xdr:rowOff>
    </xdr:from>
    <xdr:to>
      <xdr:col>7</xdr:col>
      <xdr:colOff>129540</xdr:colOff>
      <xdr:row>220</xdr:row>
      <xdr:rowOff>83820</xdr:rowOff>
    </xdr:to>
    <xdr:pic>
      <xdr:nvPicPr>
        <xdr:cNvPr id="247" name="Graphic 246">
          <a:extLst>
            <a:ext uri="{FF2B5EF4-FFF2-40B4-BE49-F238E27FC236}">
              <a16:creationId xmlns:a16="http://schemas.microsoft.com/office/drawing/2014/main" id="{3350E22C-1BD1-47FC-94CB-AC080F18E3E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4130040" y="40050720"/>
          <a:ext cx="266700" cy="266700"/>
        </a:xfrm>
        <a:prstGeom prst="rect">
          <a:avLst/>
        </a:prstGeom>
      </xdr:spPr>
    </xdr:pic>
    <xdr:clientData/>
  </xdr:twoCellAnchor>
  <xdr:twoCellAnchor>
    <xdr:from>
      <xdr:col>7</xdr:col>
      <xdr:colOff>137160</xdr:colOff>
      <xdr:row>217</xdr:row>
      <xdr:rowOff>83820</xdr:rowOff>
    </xdr:from>
    <xdr:to>
      <xdr:col>7</xdr:col>
      <xdr:colOff>601980</xdr:colOff>
      <xdr:row>217</xdr:row>
      <xdr:rowOff>91440</xdr:rowOff>
    </xdr:to>
    <xdr:cxnSp macro="">
      <xdr:nvCxnSpPr>
        <xdr:cNvPr id="249" name="Straight Connector 248">
          <a:extLst>
            <a:ext uri="{FF2B5EF4-FFF2-40B4-BE49-F238E27FC236}">
              <a16:creationId xmlns:a16="http://schemas.microsoft.com/office/drawing/2014/main" id="{7C5BBD03-81F5-4126-A656-C14CB75053A1}"/>
            </a:ext>
          </a:extLst>
        </xdr:cNvPr>
        <xdr:cNvCxnSpPr/>
      </xdr:nvCxnSpPr>
      <xdr:spPr>
        <a:xfrm>
          <a:off x="4404360" y="39768780"/>
          <a:ext cx="464820" cy="762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144780</xdr:colOff>
      <xdr:row>219</xdr:row>
      <xdr:rowOff>76200</xdr:rowOff>
    </xdr:from>
    <xdr:to>
      <xdr:col>8</xdr:col>
      <xdr:colOff>7620</xdr:colOff>
      <xdr:row>219</xdr:row>
      <xdr:rowOff>83820</xdr:rowOff>
    </xdr:to>
    <xdr:cxnSp macro="">
      <xdr:nvCxnSpPr>
        <xdr:cNvPr id="250" name="Straight Connector 249">
          <a:extLst>
            <a:ext uri="{FF2B5EF4-FFF2-40B4-BE49-F238E27FC236}">
              <a16:creationId xmlns:a16="http://schemas.microsoft.com/office/drawing/2014/main" id="{A8ED9E84-6C74-4E64-8762-A841FE364AD3}"/>
            </a:ext>
          </a:extLst>
        </xdr:cNvPr>
        <xdr:cNvCxnSpPr/>
      </xdr:nvCxnSpPr>
      <xdr:spPr>
        <a:xfrm flipV="1">
          <a:off x="4411980" y="40126920"/>
          <a:ext cx="472440" cy="762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579120</xdr:colOff>
      <xdr:row>217</xdr:row>
      <xdr:rowOff>68580</xdr:rowOff>
    </xdr:from>
    <xdr:to>
      <xdr:col>7</xdr:col>
      <xdr:colOff>594360</xdr:colOff>
      <xdr:row>219</xdr:row>
      <xdr:rowOff>114300</xdr:rowOff>
    </xdr:to>
    <xdr:cxnSp macro="">
      <xdr:nvCxnSpPr>
        <xdr:cNvPr id="253" name="Straight Connector 252">
          <a:extLst>
            <a:ext uri="{FF2B5EF4-FFF2-40B4-BE49-F238E27FC236}">
              <a16:creationId xmlns:a16="http://schemas.microsoft.com/office/drawing/2014/main" id="{96623DA1-88FF-4032-A219-9B4E19E09BDD}"/>
            </a:ext>
          </a:extLst>
        </xdr:cNvPr>
        <xdr:cNvCxnSpPr/>
      </xdr:nvCxnSpPr>
      <xdr:spPr>
        <a:xfrm>
          <a:off x="4846320" y="39753540"/>
          <a:ext cx="15240" cy="41148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525780</xdr:colOff>
      <xdr:row>217</xdr:row>
      <xdr:rowOff>53340</xdr:rowOff>
    </xdr:from>
    <xdr:to>
      <xdr:col>8</xdr:col>
      <xdr:colOff>30480</xdr:colOff>
      <xdr:row>217</xdr:row>
      <xdr:rowOff>152400</xdr:rowOff>
    </xdr:to>
    <xdr:sp macro="" textlink="">
      <xdr:nvSpPr>
        <xdr:cNvPr id="255" name="Oval 254">
          <a:extLst>
            <a:ext uri="{FF2B5EF4-FFF2-40B4-BE49-F238E27FC236}">
              <a16:creationId xmlns:a16="http://schemas.microsoft.com/office/drawing/2014/main" id="{25FC47AB-9BA0-429A-B397-B475F3B87260}"/>
            </a:ext>
          </a:extLst>
        </xdr:cNvPr>
        <xdr:cNvSpPr/>
      </xdr:nvSpPr>
      <xdr:spPr>
        <a:xfrm>
          <a:off x="4792980" y="39738300"/>
          <a:ext cx="114300" cy="9906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68580</xdr:colOff>
      <xdr:row>217</xdr:row>
      <xdr:rowOff>99060</xdr:rowOff>
    </xdr:from>
    <xdr:to>
      <xdr:col>8</xdr:col>
      <xdr:colOff>251541</xdr:colOff>
      <xdr:row>219</xdr:row>
      <xdr:rowOff>76200</xdr:rowOff>
    </xdr:to>
    <xdr:sp macro="" textlink="">
      <xdr:nvSpPr>
        <xdr:cNvPr id="256" name="Freeform: Shape 255">
          <a:extLst>
            <a:ext uri="{FF2B5EF4-FFF2-40B4-BE49-F238E27FC236}">
              <a16:creationId xmlns:a16="http://schemas.microsoft.com/office/drawing/2014/main" id="{425F6090-BC09-4DA2-A2D9-25EC69054788}"/>
            </a:ext>
          </a:extLst>
        </xdr:cNvPr>
        <xdr:cNvSpPr/>
      </xdr:nvSpPr>
      <xdr:spPr>
        <a:xfrm>
          <a:off x="4945380" y="39784020"/>
          <a:ext cx="182961" cy="342900"/>
        </a:xfrm>
        <a:custGeom>
          <a:avLst/>
          <a:gdLst>
            <a:gd name="connsiteX0" fmla="*/ 22860 w 182961"/>
            <a:gd name="connsiteY0" fmla="*/ 0 h 342900"/>
            <a:gd name="connsiteX1" fmla="*/ 53340 w 182961"/>
            <a:gd name="connsiteY1" fmla="*/ 38100 h 342900"/>
            <a:gd name="connsiteX2" fmla="*/ 76200 w 182961"/>
            <a:gd name="connsiteY2" fmla="*/ 45720 h 342900"/>
            <a:gd name="connsiteX3" fmla="*/ 106680 w 182961"/>
            <a:gd name="connsiteY3" fmla="*/ 76200 h 342900"/>
            <a:gd name="connsiteX4" fmla="*/ 99060 w 182961"/>
            <a:gd name="connsiteY4" fmla="*/ 160020 h 342900"/>
            <a:gd name="connsiteX5" fmla="*/ 68580 w 182961"/>
            <a:gd name="connsiteY5" fmla="*/ 182880 h 342900"/>
            <a:gd name="connsiteX6" fmla="*/ 137160 w 182961"/>
            <a:gd name="connsiteY6" fmla="*/ 190500 h 342900"/>
            <a:gd name="connsiteX7" fmla="*/ 182880 w 182961"/>
            <a:gd name="connsiteY7" fmla="*/ 198120 h 342900"/>
            <a:gd name="connsiteX8" fmla="*/ 129540 w 182961"/>
            <a:gd name="connsiteY8" fmla="*/ 251460 h 342900"/>
            <a:gd name="connsiteX9" fmla="*/ 83820 w 182961"/>
            <a:gd name="connsiteY9" fmla="*/ 281940 h 342900"/>
            <a:gd name="connsiteX10" fmla="*/ 22860 w 182961"/>
            <a:gd name="connsiteY10" fmla="*/ 327660 h 342900"/>
            <a:gd name="connsiteX11" fmla="*/ 0 w 182961"/>
            <a:gd name="connsiteY11" fmla="*/ 342900 h 3429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182961" h="342900">
              <a:moveTo>
                <a:pt x="22860" y="0"/>
              </a:moveTo>
              <a:cubicBezTo>
                <a:pt x="33020" y="12700"/>
                <a:pt x="40991" y="27516"/>
                <a:pt x="53340" y="38100"/>
              </a:cubicBezTo>
              <a:cubicBezTo>
                <a:pt x="59438" y="43327"/>
                <a:pt x="69664" y="41051"/>
                <a:pt x="76200" y="45720"/>
              </a:cubicBezTo>
              <a:cubicBezTo>
                <a:pt x="87892" y="54071"/>
                <a:pt x="96520" y="66040"/>
                <a:pt x="106680" y="76200"/>
              </a:cubicBezTo>
              <a:cubicBezTo>
                <a:pt x="115465" y="111341"/>
                <a:pt x="123038" y="120056"/>
                <a:pt x="99060" y="160020"/>
              </a:cubicBezTo>
              <a:cubicBezTo>
                <a:pt x="92526" y="170910"/>
                <a:pt x="78740" y="175260"/>
                <a:pt x="68580" y="182880"/>
              </a:cubicBezTo>
              <a:cubicBezTo>
                <a:pt x="91440" y="185420"/>
                <a:pt x="114361" y="187460"/>
                <a:pt x="137160" y="190500"/>
              </a:cubicBezTo>
              <a:cubicBezTo>
                <a:pt x="152475" y="192542"/>
                <a:pt x="184796" y="182789"/>
                <a:pt x="182880" y="198120"/>
              </a:cubicBezTo>
              <a:cubicBezTo>
                <a:pt x="179761" y="223071"/>
                <a:pt x="147320" y="233680"/>
                <a:pt x="129540" y="251460"/>
              </a:cubicBezTo>
              <a:cubicBezTo>
                <a:pt x="101000" y="280000"/>
                <a:pt x="116903" y="270912"/>
                <a:pt x="83820" y="281940"/>
              </a:cubicBezTo>
              <a:cubicBezTo>
                <a:pt x="47194" y="330774"/>
                <a:pt x="78739" y="299721"/>
                <a:pt x="22860" y="327660"/>
              </a:cubicBezTo>
              <a:cubicBezTo>
                <a:pt x="14669" y="331756"/>
                <a:pt x="0" y="342900"/>
                <a:pt x="0" y="342900"/>
              </a:cubicBezTo>
            </a:path>
          </a:pathLst>
        </a:cu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411480</xdr:colOff>
      <xdr:row>223</xdr:row>
      <xdr:rowOff>137160</xdr:rowOff>
    </xdr:from>
    <xdr:to>
      <xdr:col>5</xdr:col>
      <xdr:colOff>114300</xdr:colOff>
      <xdr:row>225</xdr:row>
      <xdr:rowOff>126430</xdr:rowOff>
    </xdr:to>
    <xdr:sp macro="" textlink="">
      <xdr:nvSpPr>
        <xdr:cNvPr id="258" name="Freeform: Shape 257">
          <a:extLst>
            <a:ext uri="{FF2B5EF4-FFF2-40B4-BE49-F238E27FC236}">
              <a16:creationId xmlns:a16="http://schemas.microsoft.com/office/drawing/2014/main" id="{88859712-80D0-43B2-BE6F-CC499EE6BF4C}"/>
            </a:ext>
          </a:extLst>
        </xdr:cNvPr>
        <xdr:cNvSpPr/>
      </xdr:nvSpPr>
      <xdr:spPr>
        <a:xfrm>
          <a:off x="2849880" y="39639240"/>
          <a:ext cx="312420" cy="355030"/>
        </a:xfrm>
        <a:custGeom>
          <a:avLst/>
          <a:gdLst>
            <a:gd name="connsiteX0" fmla="*/ 190500 w 312420"/>
            <a:gd name="connsiteY0" fmla="*/ 0 h 355030"/>
            <a:gd name="connsiteX1" fmla="*/ 99060 w 312420"/>
            <a:gd name="connsiteY1" fmla="*/ 60960 h 355030"/>
            <a:gd name="connsiteX2" fmla="*/ 60960 w 312420"/>
            <a:gd name="connsiteY2" fmla="*/ 99060 h 355030"/>
            <a:gd name="connsiteX3" fmla="*/ 30480 w 312420"/>
            <a:gd name="connsiteY3" fmla="*/ 137160 h 355030"/>
            <a:gd name="connsiteX4" fmla="*/ 0 w 312420"/>
            <a:gd name="connsiteY4" fmla="*/ 144780 h 355030"/>
            <a:gd name="connsiteX5" fmla="*/ 60960 w 312420"/>
            <a:gd name="connsiteY5" fmla="*/ 167640 h 355030"/>
            <a:gd name="connsiteX6" fmla="*/ 137160 w 312420"/>
            <a:gd name="connsiteY6" fmla="*/ 175260 h 355030"/>
            <a:gd name="connsiteX7" fmla="*/ 99060 w 312420"/>
            <a:gd name="connsiteY7" fmla="*/ 236220 h 355030"/>
            <a:gd name="connsiteX8" fmla="*/ 76200 w 312420"/>
            <a:gd name="connsiteY8" fmla="*/ 251460 h 355030"/>
            <a:gd name="connsiteX9" fmla="*/ 7620 w 312420"/>
            <a:gd name="connsiteY9" fmla="*/ 335280 h 355030"/>
            <a:gd name="connsiteX10" fmla="*/ 312420 w 312420"/>
            <a:gd name="connsiteY10" fmla="*/ 350520 h 35503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Lst>
          <a:rect l="l" t="t" r="r" b="b"/>
          <a:pathLst>
            <a:path w="312420" h="355030">
              <a:moveTo>
                <a:pt x="190500" y="0"/>
              </a:moveTo>
              <a:cubicBezTo>
                <a:pt x="156279" y="20533"/>
                <a:pt x="131089" y="34269"/>
                <a:pt x="99060" y="60960"/>
              </a:cubicBezTo>
              <a:cubicBezTo>
                <a:pt x="85262" y="72458"/>
                <a:pt x="72975" y="85710"/>
                <a:pt x="60960" y="99060"/>
              </a:cubicBezTo>
              <a:cubicBezTo>
                <a:pt x="50080" y="111149"/>
                <a:pt x="43491" y="127402"/>
                <a:pt x="30480" y="137160"/>
              </a:cubicBezTo>
              <a:cubicBezTo>
                <a:pt x="22102" y="143444"/>
                <a:pt x="10160" y="142240"/>
                <a:pt x="0" y="144780"/>
              </a:cubicBezTo>
              <a:cubicBezTo>
                <a:pt x="20320" y="152400"/>
                <a:pt x="39775" y="162932"/>
                <a:pt x="60960" y="167640"/>
              </a:cubicBezTo>
              <a:cubicBezTo>
                <a:pt x="85879" y="173178"/>
                <a:pt x="124763" y="152946"/>
                <a:pt x="137160" y="175260"/>
              </a:cubicBezTo>
              <a:cubicBezTo>
                <a:pt x="148797" y="196207"/>
                <a:pt x="114029" y="217509"/>
                <a:pt x="99060" y="236220"/>
              </a:cubicBezTo>
              <a:cubicBezTo>
                <a:pt x="93339" y="243371"/>
                <a:pt x="83092" y="245429"/>
                <a:pt x="76200" y="251460"/>
              </a:cubicBezTo>
              <a:cubicBezTo>
                <a:pt x="35359" y="287196"/>
                <a:pt x="37650" y="290235"/>
                <a:pt x="7620" y="335280"/>
              </a:cubicBezTo>
              <a:cubicBezTo>
                <a:pt x="153065" y="367601"/>
                <a:pt x="52782" y="350520"/>
                <a:pt x="312420" y="350520"/>
              </a:cubicBezTo>
            </a:path>
          </a:pathLst>
        </a:cu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5</xdr:col>
      <xdr:colOff>335280</xdr:colOff>
      <xdr:row>223</xdr:row>
      <xdr:rowOff>167640</xdr:rowOff>
    </xdr:from>
    <xdr:to>
      <xdr:col>5</xdr:col>
      <xdr:colOff>525780</xdr:colOff>
      <xdr:row>225</xdr:row>
      <xdr:rowOff>38100</xdr:rowOff>
    </xdr:to>
    <xdr:pic>
      <xdr:nvPicPr>
        <xdr:cNvPr id="260" name="Picture 259">
          <a:extLst>
            <a:ext uri="{FF2B5EF4-FFF2-40B4-BE49-F238E27FC236}">
              <a16:creationId xmlns:a16="http://schemas.microsoft.com/office/drawing/2014/main" id="{CC376B0C-3877-4ED9-9B84-DFA166DD1061}"/>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3383280" y="40949880"/>
          <a:ext cx="190500" cy="2362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91440</xdr:colOff>
      <xdr:row>230</xdr:row>
      <xdr:rowOff>106680</xdr:rowOff>
    </xdr:from>
    <xdr:to>
      <xdr:col>11</xdr:col>
      <xdr:colOff>205740</xdr:colOff>
      <xdr:row>230</xdr:row>
      <xdr:rowOff>106680</xdr:rowOff>
    </xdr:to>
    <xdr:cxnSp macro="">
      <xdr:nvCxnSpPr>
        <xdr:cNvPr id="261" name="Straight Arrow Connector 260">
          <a:extLst>
            <a:ext uri="{FF2B5EF4-FFF2-40B4-BE49-F238E27FC236}">
              <a16:creationId xmlns:a16="http://schemas.microsoft.com/office/drawing/2014/main" id="{A1E82318-B00F-497E-9916-E39E8CED28DD}"/>
            </a:ext>
          </a:extLst>
        </xdr:cNvPr>
        <xdr:cNvCxnSpPr/>
      </xdr:nvCxnSpPr>
      <xdr:spPr>
        <a:xfrm>
          <a:off x="4358640" y="40523160"/>
          <a:ext cx="13335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129540</xdr:colOff>
      <xdr:row>224</xdr:row>
      <xdr:rowOff>129540</xdr:rowOff>
    </xdr:from>
    <xdr:to>
      <xdr:col>9</xdr:col>
      <xdr:colOff>129540</xdr:colOff>
      <xdr:row>230</xdr:row>
      <xdr:rowOff>114300</xdr:rowOff>
    </xdr:to>
    <xdr:cxnSp macro="">
      <xdr:nvCxnSpPr>
        <xdr:cNvPr id="262" name="Straight Arrow Connector 261">
          <a:extLst>
            <a:ext uri="{FF2B5EF4-FFF2-40B4-BE49-F238E27FC236}">
              <a16:creationId xmlns:a16="http://schemas.microsoft.com/office/drawing/2014/main" id="{89ED3151-AD56-490C-AAB5-2ECAEC74E5D1}"/>
            </a:ext>
          </a:extLst>
        </xdr:cNvPr>
        <xdr:cNvCxnSpPr/>
      </xdr:nvCxnSpPr>
      <xdr:spPr>
        <a:xfrm flipV="1">
          <a:off x="4396740" y="39448740"/>
          <a:ext cx="0" cy="10820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152400</xdr:colOff>
      <xdr:row>226</xdr:row>
      <xdr:rowOff>30480</xdr:rowOff>
    </xdr:from>
    <xdr:to>
      <xdr:col>10</xdr:col>
      <xdr:colOff>457200</xdr:colOff>
      <xdr:row>230</xdr:row>
      <xdr:rowOff>76200</xdr:rowOff>
    </xdr:to>
    <xdr:cxnSp macro="">
      <xdr:nvCxnSpPr>
        <xdr:cNvPr id="263" name="Straight Arrow Connector 262">
          <a:extLst>
            <a:ext uri="{FF2B5EF4-FFF2-40B4-BE49-F238E27FC236}">
              <a16:creationId xmlns:a16="http://schemas.microsoft.com/office/drawing/2014/main" id="{BB5B76BE-D428-442D-A0E8-474E56A792C8}"/>
            </a:ext>
          </a:extLst>
        </xdr:cNvPr>
        <xdr:cNvCxnSpPr/>
      </xdr:nvCxnSpPr>
      <xdr:spPr>
        <a:xfrm flipV="1">
          <a:off x="4419600" y="39715440"/>
          <a:ext cx="914400" cy="7772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472440</xdr:colOff>
      <xdr:row>228</xdr:row>
      <xdr:rowOff>0</xdr:rowOff>
    </xdr:from>
    <xdr:ext cx="266700" cy="266700"/>
    <xdr:pic>
      <xdr:nvPicPr>
        <xdr:cNvPr id="264" name="Graphic 263">
          <a:extLst>
            <a:ext uri="{FF2B5EF4-FFF2-40B4-BE49-F238E27FC236}">
              <a16:creationId xmlns:a16="http://schemas.microsoft.com/office/drawing/2014/main" id="{A5C49DD4-50BD-46C6-AD87-F9050B08C79E}"/>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4130040" y="40050720"/>
          <a:ext cx="266700" cy="266700"/>
        </a:xfrm>
        <a:prstGeom prst="rect">
          <a:avLst/>
        </a:prstGeom>
      </xdr:spPr>
    </xdr:pic>
    <xdr:clientData/>
  </xdr:oneCellAnchor>
  <xdr:twoCellAnchor>
    <xdr:from>
      <xdr:col>9</xdr:col>
      <xdr:colOff>137160</xdr:colOff>
      <xdr:row>226</xdr:row>
      <xdr:rowOff>83820</xdr:rowOff>
    </xdr:from>
    <xdr:to>
      <xdr:col>9</xdr:col>
      <xdr:colOff>601980</xdr:colOff>
      <xdr:row>226</xdr:row>
      <xdr:rowOff>91440</xdr:rowOff>
    </xdr:to>
    <xdr:cxnSp macro="">
      <xdr:nvCxnSpPr>
        <xdr:cNvPr id="265" name="Straight Connector 264">
          <a:extLst>
            <a:ext uri="{FF2B5EF4-FFF2-40B4-BE49-F238E27FC236}">
              <a16:creationId xmlns:a16="http://schemas.microsoft.com/office/drawing/2014/main" id="{21BA7B91-A2B5-40F7-99CC-0F40D79F99DC}"/>
            </a:ext>
          </a:extLst>
        </xdr:cNvPr>
        <xdr:cNvCxnSpPr/>
      </xdr:nvCxnSpPr>
      <xdr:spPr>
        <a:xfrm>
          <a:off x="5623560" y="41414700"/>
          <a:ext cx="464820" cy="762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144780</xdr:colOff>
      <xdr:row>228</xdr:row>
      <xdr:rowOff>76200</xdr:rowOff>
    </xdr:from>
    <xdr:to>
      <xdr:col>10</xdr:col>
      <xdr:colOff>7620</xdr:colOff>
      <xdr:row>228</xdr:row>
      <xdr:rowOff>83820</xdr:rowOff>
    </xdr:to>
    <xdr:cxnSp macro="">
      <xdr:nvCxnSpPr>
        <xdr:cNvPr id="266" name="Straight Connector 265">
          <a:extLst>
            <a:ext uri="{FF2B5EF4-FFF2-40B4-BE49-F238E27FC236}">
              <a16:creationId xmlns:a16="http://schemas.microsoft.com/office/drawing/2014/main" id="{8C03686F-E31B-4442-AB5A-E662DB73CFD3}"/>
            </a:ext>
          </a:extLst>
        </xdr:cNvPr>
        <xdr:cNvCxnSpPr/>
      </xdr:nvCxnSpPr>
      <xdr:spPr>
        <a:xfrm flipV="1">
          <a:off x="4411980" y="40126920"/>
          <a:ext cx="472440" cy="762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579120</xdr:colOff>
      <xdr:row>226</xdr:row>
      <xdr:rowOff>68580</xdr:rowOff>
    </xdr:from>
    <xdr:to>
      <xdr:col>9</xdr:col>
      <xdr:colOff>594360</xdr:colOff>
      <xdr:row>228</xdr:row>
      <xdr:rowOff>114300</xdr:rowOff>
    </xdr:to>
    <xdr:cxnSp macro="">
      <xdr:nvCxnSpPr>
        <xdr:cNvPr id="267" name="Straight Connector 266">
          <a:extLst>
            <a:ext uri="{FF2B5EF4-FFF2-40B4-BE49-F238E27FC236}">
              <a16:creationId xmlns:a16="http://schemas.microsoft.com/office/drawing/2014/main" id="{BD3AB6EF-C21B-4180-973B-7AC69B4A6B25}"/>
            </a:ext>
          </a:extLst>
        </xdr:cNvPr>
        <xdr:cNvCxnSpPr/>
      </xdr:nvCxnSpPr>
      <xdr:spPr>
        <a:xfrm>
          <a:off x="4846320" y="39753540"/>
          <a:ext cx="15240" cy="41148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525780</xdr:colOff>
      <xdr:row>226</xdr:row>
      <xdr:rowOff>53340</xdr:rowOff>
    </xdr:from>
    <xdr:to>
      <xdr:col>10</xdr:col>
      <xdr:colOff>30480</xdr:colOff>
      <xdr:row>226</xdr:row>
      <xdr:rowOff>152400</xdr:rowOff>
    </xdr:to>
    <xdr:sp macro="" textlink="">
      <xdr:nvSpPr>
        <xdr:cNvPr id="268" name="Oval 267">
          <a:extLst>
            <a:ext uri="{FF2B5EF4-FFF2-40B4-BE49-F238E27FC236}">
              <a16:creationId xmlns:a16="http://schemas.microsoft.com/office/drawing/2014/main" id="{B7141B68-39AA-4C82-80AE-964DFC10DA1C}"/>
            </a:ext>
          </a:extLst>
        </xdr:cNvPr>
        <xdr:cNvSpPr/>
      </xdr:nvSpPr>
      <xdr:spPr>
        <a:xfrm>
          <a:off x="4792980" y="39738300"/>
          <a:ext cx="114300" cy="9906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8</xdr:col>
      <xdr:colOff>541020</xdr:colOff>
      <xdr:row>226</xdr:row>
      <xdr:rowOff>160020</xdr:rowOff>
    </xdr:from>
    <xdr:to>
      <xdr:col>9</xdr:col>
      <xdr:colOff>121920</xdr:colOff>
      <xdr:row>228</xdr:row>
      <xdr:rowOff>30480</xdr:rowOff>
    </xdr:to>
    <xdr:pic>
      <xdr:nvPicPr>
        <xdr:cNvPr id="271" name="Picture 270">
          <a:extLst>
            <a:ext uri="{FF2B5EF4-FFF2-40B4-BE49-F238E27FC236}">
              <a16:creationId xmlns:a16="http://schemas.microsoft.com/office/drawing/2014/main" id="{51265DC3-1EAE-49D8-8A7F-D671423CE886}"/>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5417820" y="41490900"/>
          <a:ext cx="190500" cy="2362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289560</xdr:colOff>
      <xdr:row>218</xdr:row>
      <xdr:rowOff>53340</xdr:rowOff>
    </xdr:from>
    <xdr:to>
      <xdr:col>8</xdr:col>
      <xdr:colOff>144780</xdr:colOff>
      <xdr:row>218</xdr:row>
      <xdr:rowOff>60960</xdr:rowOff>
    </xdr:to>
    <xdr:cxnSp macro="">
      <xdr:nvCxnSpPr>
        <xdr:cNvPr id="272" name="Straight Connector 271">
          <a:extLst>
            <a:ext uri="{FF2B5EF4-FFF2-40B4-BE49-F238E27FC236}">
              <a16:creationId xmlns:a16="http://schemas.microsoft.com/office/drawing/2014/main" id="{DA8332B6-73FB-4388-B27A-51376E2765A8}"/>
            </a:ext>
          </a:extLst>
        </xdr:cNvPr>
        <xdr:cNvCxnSpPr/>
      </xdr:nvCxnSpPr>
      <xdr:spPr>
        <a:xfrm>
          <a:off x="4556760" y="39921180"/>
          <a:ext cx="464820" cy="762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121920</xdr:colOff>
      <xdr:row>227</xdr:row>
      <xdr:rowOff>76200</xdr:rowOff>
    </xdr:from>
    <xdr:to>
      <xdr:col>9</xdr:col>
      <xdr:colOff>586740</xdr:colOff>
      <xdr:row>227</xdr:row>
      <xdr:rowOff>83820</xdr:rowOff>
    </xdr:to>
    <xdr:cxnSp macro="">
      <xdr:nvCxnSpPr>
        <xdr:cNvPr id="273" name="Straight Connector 272">
          <a:extLst>
            <a:ext uri="{FF2B5EF4-FFF2-40B4-BE49-F238E27FC236}">
              <a16:creationId xmlns:a16="http://schemas.microsoft.com/office/drawing/2014/main" id="{50384BED-2A78-49D5-B840-563A53497002}"/>
            </a:ext>
          </a:extLst>
        </xdr:cNvPr>
        <xdr:cNvCxnSpPr/>
      </xdr:nvCxnSpPr>
      <xdr:spPr>
        <a:xfrm>
          <a:off x="5608320" y="41589960"/>
          <a:ext cx="464820" cy="762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548639</xdr:colOff>
      <xdr:row>236</xdr:row>
      <xdr:rowOff>129540</xdr:rowOff>
    </xdr:from>
    <xdr:to>
      <xdr:col>11</xdr:col>
      <xdr:colOff>0</xdr:colOff>
      <xdr:row>245</xdr:row>
      <xdr:rowOff>118858</xdr:rowOff>
    </xdr:to>
    <xdr:pic>
      <xdr:nvPicPr>
        <xdr:cNvPr id="274" name="Picture 273">
          <a:extLst>
            <a:ext uri="{FF2B5EF4-FFF2-40B4-BE49-F238E27FC236}">
              <a16:creationId xmlns:a16="http://schemas.microsoft.com/office/drawing/2014/main" id="{AD4EC8FA-4F37-4760-BD56-047BBE16C6D5}"/>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377439" y="43289220"/>
          <a:ext cx="4328161" cy="1635238"/>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twoCellAnchor>
    <xdr:from>
      <xdr:col>4</xdr:col>
      <xdr:colOff>68580</xdr:colOff>
      <xdr:row>320</xdr:row>
      <xdr:rowOff>129540</xdr:rowOff>
    </xdr:from>
    <xdr:to>
      <xdr:col>4</xdr:col>
      <xdr:colOff>68580</xdr:colOff>
      <xdr:row>320</xdr:row>
      <xdr:rowOff>129540</xdr:rowOff>
    </xdr:to>
    <xdr:sp macro="" textlink="">
      <xdr:nvSpPr>
        <xdr:cNvPr id="278" name="Freeform: Shape 277">
          <a:extLst>
            <a:ext uri="{FF2B5EF4-FFF2-40B4-BE49-F238E27FC236}">
              <a16:creationId xmlns:a16="http://schemas.microsoft.com/office/drawing/2014/main" id="{476F39F2-D34B-40DD-99E3-C1249E1330FC}"/>
            </a:ext>
          </a:extLst>
        </xdr:cNvPr>
        <xdr:cNvSpPr/>
      </xdr:nvSpPr>
      <xdr:spPr>
        <a:xfrm>
          <a:off x="2506980" y="58468260"/>
          <a:ext cx="0" cy="0"/>
        </a:xfrm>
        <a:custGeom>
          <a:avLst/>
          <a:gdLst>
            <a:gd name="connsiteX0" fmla="*/ 0 w 0"/>
            <a:gd name="connsiteY0" fmla="*/ 0 h 0"/>
            <a:gd name="connsiteX1" fmla="*/ 0 w 0"/>
            <a:gd name="connsiteY1" fmla="*/ 0 h 0"/>
          </a:gdLst>
          <a:ahLst/>
          <a:cxnLst>
            <a:cxn ang="0">
              <a:pos x="connsiteX0" y="connsiteY0"/>
            </a:cxn>
            <a:cxn ang="0">
              <a:pos x="connsiteX1" y="connsiteY1"/>
            </a:cxn>
          </a:cxnLst>
          <a:rect l="l" t="t" r="r" b="b"/>
          <a:pathLst>
            <a:path>
              <a:moveTo>
                <a:pt x="0" y="0"/>
              </a:moveTo>
              <a:lnTo>
                <a:pt x="0" y="0"/>
              </a:ln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274320</xdr:colOff>
      <xdr:row>320</xdr:row>
      <xdr:rowOff>99060</xdr:rowOff>
    </xdr:from>
    <xdr:to>
      <xdr:col>8</xdr:col>
      <xdr:colOff>300952</xdr:colOff>
      <xdr:row>327</xdr:row>
      <xdr:rowOff>30480</xdr:rowOff>
    </xdr:to>
    <xdr:pic>
      <xdr:nvPicPr>
        <xdr:cNvPr id="281" name="Picture 280">
          <a:extLst>
            <a:ext uri="{FF2B5EF4-FFF2-40B4-BE49-F238E27FC236}">
              <a16:creationId xmlns:a16="http://schemas.microsoft.com/office/drawing/2014/main" id="{F835EBDA-C52F-4E89-87F1-1740E113C5E1}"/>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103120" y="58437780"/>
          <a:ext cx="3074632" cy="1211580"/>
        </a:xfrm>
        <a:prstGeom prst="rect">
          <a:avLst/>
        </a:prstGeom>
        <a:noFill/>
        <a:ln>
          <a:solidFill>
            <a:schemeClr val="bg1">
              <a:lumMod val="65000"/>
            </a:schemeClr>
          </a:solidFill>
        </a:ln>
        <a:extLst>
          <a:ext uri="{909E8E84-426E-40DD-AFC4-6F175D3DCCD1}">
            <a14:hiddenFill xmlns:a14="http://schemas.microsoft.com/office/drawing/2010/main">
              <a:solidFill>
                <a:srgbClr val="FFFFFF"/>
              </a:solidFill>
            </a14:hiddenFill>
          </a:ext>
        </a:extLst>
      </xdr:spPr>
    </xdr:pic>
    <xdr:clientData/>
  </xdr:twoCellAnchor>
  <xdr:twoCellAnchor>
    <xdr:from>
      <xdr:col>5</xdr:col>
      <xdr:colOff>525780</xdr:colOff>
      <xdr:row>331</xdr:row>
      <xdr:rowOff>22860</xdr:rowOff>
    </xdr:from>
    <xdr:to>
      <xdr:col>6</xdr:col>
      <xdr:colOff>205740</xdr:colOff>
      <xdr:row>332</xdr:row>
      <xdr:rowOff>0</xdr:rowOff>
    </xdr:to>
    <xdr:cxnSp macro="">
      <xdr:nvCxnSpPr>
        <xdr:cNvPr id="283" name="Straight Connector 282">
          <a:extLst>
            <a:ext uri="{FF2B5EF4-FFF2-40B4-BE49-F238E27FC236}">
              <a16:creationId xmlns:a16="http://schemas.microsoft.com/office/drawing/2014/main" id="{46055ACF-1853-4D21-AF70-88BD1F28F918}"/>
            </a:ext>
          </a:extLst>
        </xdr:cNvPr>
        <xdr:cNvCxnSpPr/>
      </xdr:nvCxnSpPr>
      <xdr:spPr>
        <a:xfrm flipV="1">
          <a:off x="3573780" y="60373260"/>
          <a:ext cx="289560" cy="16002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5</xdr:col>
      <xdr:colOff>502920</xdr:colOff>
      <xdr:row>330</xdr:row>
      <xdr:rowOff>167640</xdr:rowOff>
    </xdr:from>
    <xdr:to>
      <xdr:col>6</xdr:col>
      <xdr:colOff>160020</xdr:colOff>
      <xdr:row>332</xdr:row>
      <xdr:rowOff>38100</xdr:rowOff>
    </xdr:to>
    <xdr:cxnSp macro="">
      <xdr:nvCxnSpPr>
        <xdr:cNvPr id="285" name="Straight Connector 284">
          <a:extLst>
            <a:ext uri="{FF2B5EF4-FFF2-40B4-BE49-F238E27FC236}">
              <a16:creationId xmlns:a16="http://schemas.microsoft.com/office/drawing/2014/main" id="{B1E691F6-9101-4F21-9F7E-21A71A5EE398}"/>
            </a:ext>
          </a:extLst>
        </xdr:cNvPr>
        <xdr:cNvCxnSpPr/>
      </xdr:nvCxnSpPr>
      <xdr:spPr>
        <a:xfrm>
          <a:off x="3550920" y="60335160"/>
          <a:ext cx="266700" cy="23622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editAs="oneCell">
    <xdr:from>
      <xdr:col>3</xdr:col>
      <xdr:colOff>259080</xdr:colOff>
      <xdr:row>337</xdr:row>
      <xdr:rowOff>136538</xdr:rowOff>
    </xdr:from>
    <xdr:to>
      <xdr:col>8</xdr:col>
      <xdr:colOff>312420</xdr:colOff>
      <xdr:row>344</xdr:row>
      <xdr:rowOff>160020</xdr:rowOff>
    </xdr:to>
    <xdr:pic>
      <xdr:nvPicPr>
        <xdr:cNvPr id="286" name="Picture 285">
          <a:extLst>
            <a:ext uri="{FF2B5EF4-FFF2-40B4-BE49-F238E27FC236}">
              <a16:creationId xmlns:a16="http://schemas.microsoft.com/office/drawing/2014/main" id="{AC5A7150-C593-4106-9221-59E01DE294DF}"/>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087880" y="61584218"/>
          <a:ext cx="3101340" cy="1303642"/>
        </a:xfrm>
        <a:prstGeom prst="rect">
          <a:avLst/>
        </a:prstGeom>
        <a:noFill/>
        <a:ln>
          <a:solidFill>
            <a:schemeClr val="bg1">
              <a:lumMod val="65000"/>
            </a:schemeClr>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68580</xdr:colOff>
      <xdr:row>353</xdr:row>
      <xdr:rowOff>160020</xdr:rowOff>
    </xdr:from>
    <xdr:to>
      <xdr:col>9</xdr:col>
      <xdr:colOff>414618</xdr:colOff>
      <xdr:row>358</xdr:row>
      <xdr:rowOff>129540</xdr:rowOff>
    </xdr:to>
    <xdr:pic>
      <xdr:nvPicPr>
        <xdr:cNvPr id="287" name="Picture 286">
          <a:extLst>
            <a:ext uri="{FF2B5EF4-FFF2-40B4-BE49-F238E27FC236}">
              <a16:creationId xmlns:a16="http://schemas.microsoft.com/office/drawing/2014/main" id="{DAB5836F-8DC1-49C8-9996-FD008EEC1DD0}"/>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1897380" y="64533780"/>
          <a:ext cx="4003638" cy="883920"/>
        </a:xfrm>
        <a:prstGeom prst="rect">
          <a:avLst/>
        </a:prstGeom>
        <a:noFill/>
        <a:ln>
          <a:solidFill>
            <a:schemeClr val="bg1">
              <a:lumMod val="65000"/>
            </a:schemeClr>
          </a:solidFill>
        </a:ln>
        <a:extLst>
          <a:ext uri="{909E8E84-426E-40DD-AFC4-6F175D3DCCD1}">
            <a14:hiddenFill xmlns:a14="http://schemas.microsoft.com/office/drawing/2010/main">
              <a:solidFill>
                <a:srgbClr val="FFFFFF"/>
              </a:solidFill>
            </a14:hiddenFill>
          </a:ext>
        </a:extLst>
      </xdr:spPr>
    </xdr:pic>
    <xdr:clientData/>
  </xdr:twoCellAnchor>
  <xdr:twoCellAnchor>
    <xdr:from>
      <xdr:col>7</xdr:col>
      <xdr:colOff>53340</xdr:colOff>
      <xdr:row>356</xdr:row>
      <xdr:rowOff>152400</xdr:rowOff>
    </xdr:from>
    <xdr:to>
      <xdr:col>7</xdr:col>
      <xdr:colOff>68580</xdr:colOff>
      <xdr:row>359</xdr:row>
      <xdr:rowOff>144780</xdr:rowOff>
    </xdr:to>
    <xdr:cxnSp macro="">
      <xdr:nvCxnSpPr>
        <xdr:cNvPr id="289" name="Straight Arrow Connector 288">
          <a:extLst>
            <a:ext uri="{FF2B5EF4-FFF2-40B4-BE49-F238E27FC236}">
              <a16:creationId xmlns:a16="http://schemas.microsoft.com/office/drawing/2014/main" id="{2A817DCA-C695-4A5F-82E6-62A4635FDDDB}"/>
            </a:ext>
          </a:extLst>
        </xdr:cNvPr>
        <xdr:cNvCxnSpPr/>
      </xdr:nvCxnSpPr>
      <xdr:spPr>
        <a:xfrm>
          <a:off x="4320540" y="65074800"/>
          <a:ext cx="15240" cy="5410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365760</xdr:colOff>
      <xdr:row>357</xdr:row>
      <xdr:rowOff>15240</xdr:rowOff>
    </xdr:from>
    <xdr:to>
      <xdr:col>8</xdr:col>
      <xdr:colOff>365760</xdr:colOff>
      <xdr:row>359</xdr:row>
      <xdr:rowOff>121920</xdr:rowOff>
    </xdr:to>
    <xdr:cxnSp macro="">
      <xdr:nvCxnSpPr>
        <xdr:cNvPr id="290" name="Straight Arrow Connector 289">
          <a:extLst>
            <a:ext uri="{FF2B5EF4-FFF2-40B4-BE49-F238E27FC236}">
              <a16:creationId xmlns:a16="http://schemas.microsoft.com/office/drawing/2014/main" id="{E2DE451C-F85E-4405-A307-BB1BFA736860}"/>
            </a:ext>
          </a:extLst>
        </xdr:cNvPr>
        <xdr:cNvCxnSpPr/>
      </xdr:nvCxnSpPr>
      <xdr:spPr>
        <a:xfrm>
          <a:off x="5242560" y="65120520"/>
          <a:ext cx="0" cy="4724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182880</xdr:colOff>
      <xdr:row>379</xdr:row>
      <xdr:rowOff>91440</xdr:rowOff>
    </xdr:from>
    <xdr:to>
      <xdr:col>14</xdr:col>
      <xdr:colOff>182880</xdr:colOff>
      <xdr:row>379</xdr:row>
      <xdr:rowOff>99060</xdr:rowOff>
    </xdr:to>
    <xdr:cxnSp macro="">
      <xdr:nvCxnSpPr>
        <xdr:cNvPr id="294" name="Straight Arrow Connector 293">
          <a:extLst>
            <a:ext uri="{FF2B5EF4-FFF2-40B4-BE49-F238E27FC236}">
              <a16:creationId xmlns:a16="http://schemas.microsoft.com/office/drawing/2014/main" id="{8B9E9A61-6002-4FB9-B6E5-A62C545D9BB8}"/>
            </a:ext>
          </a:extLst>
        </xdr:cNvPr>
        <xdr:cNvCxnSpPr/>
      </xdr:nvCxnSpPr>
      <xdr:spPr>
        <a:xfrm flipV="1">
          <a:off x="6278880" y="6492240"/>
          <a:ext cx="2491740" cy="76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198120</xdr:colOff>
      <xdr:row>372</xdr:row>
      <xdr:rowOff>83820</xdr:rowOff>
    </xdr:from>
    <xdr:to>
      <xdr:col>12</xdr:col>
      <xdr:colOff>320040</xdr:colOff>
      <xdr:row>373</xdr:row>
      <xdr:rowOff>15240</xdr:rowOff>
    </xdr:to>
    <xdr:sp macro="" textlink="">
      <xdr:nvSpPr>
        <xdr:cNvPr id="295" name="Oval 294">
          <a:extLst>
            <a:ext uri="{FF2B5EF4-FFF2-40B4-BE49-F238E27FC236}">
              <a16:creationId xmlns:a16="http://schemas.microsoft.com/office/drawing/2014/main" id="{6F022C45-BBD2-4F4F-B486-CC748EB8FC9D}"/>
            </a:ext>
          </a:extLst>
        </xdr:cNvPr>
        <xdr:cNvSpPr/>
      </xdr:nvSpPr>
      <xdr:spPr>
        <a:xfrm>
          <a:off x="7513320" y="520446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434340</xdr:colOff>
      <xdr:row>373</xdr:row>
      <xdr:rowOff>22860</xdr:rowOff>
    </xdr:from>
    <xdr:to>
      <xdr:col>12</xdr:col>
      <xdr:colOff>556260</xdr:colOff>
      <xdr:row>373</xdr:row>
      <xdr:rowOff>137160</xdr:rowOff>
    </xdr:to>
    <xdr:sp macro="" textlink="">
      <xdr:nvSpPr>
        <xdr:cNvPr id="296" name="Oval 295">
          <a:extLst>
            <a:ext uri="{FF2B5EF4-FFF2-40B4-BE49-F238E27FC236}">
              <a16:creationId xmlns:a16="http://schemas.microsoft.com/office/drawing/2014/main" id="{AAA0E26F-17B7-4F81-87FF-9D04C6E2FFDF}"/>
            </a:ext>
          </a:extLst>
        </xdr:cNvPr>
        <xdr:cNvSpPr/>
      </xdr:nvSpPr>
      <xdr:spPr>
        <a:xfrm>
          <a:off x="7749540" y="532638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45720</xdr:colOff>
      <xdr:row>374</xdr:row>
      <xdr:rowOff>175260</xdr:rowOff>
    </xdr:from>
    <xdr:to>
      <xdr:col>13</xdr:col>
      <xdr:colOff>167640</xdr:colOff>
      <xdr:row>375</xdr:row>
      <xdr:rowOff>106680</xdr:rowOff>
    </xdr:to>
    <xdr:sp macro="" textlink="">
      <xdr:nvSpPr>
        <xdr:cNvPr id="297" name="Oval 296">
          <a:extLst>
            <a:ext uri="{FF2B5EF4-FFF2-40B4-BE49-F238E27FC236}">
              <a16:creationId xmlns:a16="http://schemas.microsoft.com/office/drawing/2014/main" id="{17ED191E-7E85-4DA5-93E1-B0248D1908A1}"/>
            </a:ext>
          </a:extLst>
        </xdr:cNvPr>
        <xdr:cNvSpPr/>
      </xdr:nvSpPr>
      <xdr:spPr>
        <a:xfrm>
          <a:off x="8023860" y="566166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266700</xdr:colOff>
      <xdr:row>375</xdr:row>
      <xdr:rowOff>53340</xdr:rowOff>
    </xdr:from>
    <xdr:to>
      <xdr:col>13</xdr:col>
      <xdr:colOff>388620</xdr:colOff>
      <xdr:row>375</xdr:row>
      <xdr:rowOff>167640</xdr:rowOff>
    </xdr:to>
    <xdr:sp macro="" textlink="">
      <xdr:nvSpPr>
        <xdr:cNvPr id="298" name="Oval 297">
          <a:extLst>
            <a:ext uri="{FF2B5EF4-FFF2-40B4-BE49-F238E27FC236}">
              <a16:creationId xmlns:a16="http://schemas.microsoft.com/office/drawing/2014/main" id="{E789B2B1-114C-40B1-AAAB-7119833978DE}"/>
            </a:ext>
          </a:extLst>
        </xdr:cNvPr>
        <xdr:cNvSpPr/>
      </xdr:nvSpPr>
      <xdr:spPr>
        <a:xfrm>
          <a:off x="8244840" y="572262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350520</xdr:colOff>
      <xdr:row>376</xdr:row>
      <xdr:rowOff>114300</xdr:rowOff>
    </xdr:from>
    <xdr:to>
      <xdr:col>13</xdr:col>
      <xdr:colOff>472440</xdr:colOff>
      <xdr:row>377</xdr:row>
      <xdr:rowOff>45720</xdr:rowOff>
    </xdr:to>
    <xdr:sp macro="" textlink="">
      <xdr:nvSpPr>
        <xdr:cNvPr id="299" name="Oval 298">
          <a:extLst>
            <a:ext uri="{FF2B5EF4-FFF2-40B4-BE49-F238E27FC236}">
              <a16:creationId xmlns:a16="http://schemas.microsoft.com/office/drawing/2014/main" id="{46E38368-7450-4772-A2E5-DF4F2CE55D80}"/>
            </a:ext>
          </a:extLst>
        </xdr:cNvPr>
        <xdr:cNvSpPr/>
      </xdr:nvSpPr>
      <xdr:spPr>
        <a:xfrm>
          <a:off x="8328660" y="596646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0</xdr:colOff>
      <xdr:row>373</xdr:row>
      <xdr:rowOff>0</xdr:rowOff>
    </xdr:from>
    <xdr:to>
      <xdr:col>12</xdr:col>
      <xdr:colOff>121920</xdr:colOff>
      <xdr:row>373</xdr:row>
      <xdr:rowOff>114300</xdr:rowOff>
    </xdr:to>
    <xdr:sp macro="" textlink="">
      <xdr:nvSpPr>
        <xdr:cNvPr id="300" name="Oval 299">
          <a:extLst>
            <a:ext uri="{FF2B5EF4-FFF2-40B4-BE49-F238E27FC236}">
              <a16:creationId xmlns:a16="http://schemas.microsoft.com/office/drawing/2014/main" id="{5E18C7AF-E9FC-483B-9AF5-484BCD6FED8E}"/>
            </a:ext>
          </a:extLst>
        </xdr:cNvPr>
        <xdr:cNvSpPr/>
      </xdr:nvSpPr>
      <xdr:spPr>
        <a:xfrm>
          <a:off x="7315200" y="530352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563880</xdr:colOff>
      <xdr:row>375</xdr:row>
      <xdr:rowOff>76200</xdr:rowOff>
    </xdr:from>
    <xdr:to>
      <xdr:col>12</xdr:col>
      <xdr:colOff>76200</xdr:colOff>
      <xdr:row>376</xdr:row>
      <xdr:rowOff>7620</xdr:rowOff>
    </xdr:to>
    <xdr:sp macro="" textlink="">
      <xdr:nvSpPr>
        <xdr:cNvPr id="301" name="Oval 300">
          <a:extLst>
            <a:ext uri="{FF2B5EF4-FFF2-40B4-BE49-F238E27FC236}">
              <a16:creationId xmlns:a16="http://schemas.microsoft.com/office/drawing/2014/main" id="{0B20F3E5-9534-49FC-844B-96C2175C90C9}"/>
            </a:ext>
          </a:extLst>
        </xdr:cNvPr>
        <xdr:cNvSpPr/>
      </xdr:nvSpPr>
      <xdr:spPr>
        <a:xfrm>
          <a:off x="7269480" y="574548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373380</xdr:colOff>
      <xdr:row>375</xdr:row>
      <xdr:rowOff>114300</xdr:rowOff>
    </xdr:from>
    <xdr:to>
      <xdr:col>12</xdr:col>
      <xdr:colOff>495300</xdr:colOff>
      <xdr:row>376</xdr:row>
      <xdr:rowOff>45720</xdr:rowOff>
    </xdr:to>
    <xdr:sp macro="" textlink="">
      <xdr:nvSpPr>
        <xdr:cNvPr id="302" name="Oval 301">
          <a:extLst>
            <a:ext uri="{FF2B5EF4-FFF2-40B4-BE49-F238E27FC236}">
              <a16:creationId xmlns:a16="http://schemas.microsoft.com/office/drawing/2014/main" id="{3100AC94-2531-4958-96C7-7E32A70AFC2B}"/>
            </a:ext>
          </a:extLst>
        </xdr:cNvPr>
        <xdr:cNvSpPr/>
      </xdr:nvSpPr>
      <xdr:spPr>
        <a:xfrm>
          <a:off x="7688580" y="578358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99060</xdr:colOff>
      <xdr:row>376</xdr:row>
      <xdr:rowOff>38100</xdr:rowOff>
    </xdr:from>
    <xdr:to>
      <xdr:col>13</xdr:col>
      <xdr:colOff>220980</xdr:colOff>
      <xdr:row>376</xdr:row>
      <xdr:rowOff>152400</xdr:rowOff>
    </xdr:to>
    <xdr:sp macro="" textlink="">
      <xdr:nvSpPr>
        <xdr:cNvPr id="303" name="Oval 302">
          <a:extLst>
            <a:ext uri="{FF2B5EF4-FFF2-40B4-BE49-F238E27FC236}">
              <a16:creationId xmlns:a16="http://schemas.microsoft.com/office/drawing/2014/main" id="{9517C21E-869B-4396-9AFC-EC49BB8ADD63}"/>
            </a:ext>
          </a:extLst>
        </xdr:cNvPr>
        <xdr:cNvSpPr/>
      </xdr:nvSpPr>
      <xdr:spPr>
        <a:xfrm>
          <a:off x="8077200" y="589026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0</xdr:colOff>
      <xdr:row>372</xdr:row>
      <xdr:rowOff>0</xdr:rowOff>
    </xdr:from>
    <xdr:to>
      <xdr:col>13</xdr:col>
      <xdr:colOff>121920</xdr:colOff>
      <xdr:row>372</xdr:row>
      <xdr:rowOff>114300</xdr:rowOff>
    </xdr:to>
    <xdr:sp macro="" textlink="">
      <xdr:nvSpPr>
        <xdr:cNvPr id="304" name="Oval 303">
          <a:extLst>
            <a:ext uri="{FF2B5EF4-FFF2-40B4-BE49-F238E27FC236}">
              <a16:creationId xmlns:a16="http://schemas.microsoft.com/office/drawing/2014/main" id="{CACFE7C5-B000-45A4-95EA-D407E6887379}"/>
            </a:ext>
          </a:extLst>
        </xdr:cNvPr>
        <xdr:cNvSpPr/>
      </xdr:nvSpPr>
      <xdr:spPr>
        <a:xfrm>
          <a:off x="7978140" y="512064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76200</xdr:colOff>
      <xdr:row>373</xdr:row>
      <xdr:rowOff>68580</xdr:rowOff>
    </xdr:from>
    <xdr:to>
      <xdr:col>13</xdr:col>
      <xdr:colOff>198120</xdr:colOff>
      <xdr:row>374</xdr:row>
      <xdr:rowOff>0</xdr:rowOff>
    </xdr:to>
    <xdr:sp macro="" textlink="">
      <xdr:nvSpPr>
        <xdr:cNvPr id="305" name="Oval 304">
          <a:extLst>
            <a:ext uri="{FF2B5EF4-FFF2-40B4-BE49-F238E27FC236}">
              <a16:creationId xmlns:a16="http://schemas.microsoft.com/office/drawing/2014/main" id="{EC82345F-6740-41D6-B126-9E0B2507441F}"/>
            </a:ext>
          </a:extLst>
        </xdr:cNvPr>
        <xdr:cNvSpPr/>
      </xdr:nvSpPr>
      <xdr:spPr>
        <a:xfrm>
          <a:off x="8054340" y="537210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228600</xdr:colOff>
      <xdr:row>374</xdr:row>
      <xdr:rowOff>22860</xdr:rowOff>
    </xdr:from>
    <xdr:to>
      <xdr:col>13</xdr:col>
      <xdr:colOff>350520</xdr:colOff>
      <xdr:row>374</xdr:row>
      <xdr:rowOff>137160</xdr:rowOff>
    </xdr:to>
    <xdr:sp macro="" textlink="">
      <xdr:nvSpPr>
        <xdr:cNvPr id="306" name="Oval 305">
          <a:extLst>
            <a:ext uri="{FF2B5EF4-FFF2-40B4-BE49-F238E27FC236}">
              <a16:creationId xmlns:a16="http://schemas.microsoft.com/office/drawing/2014/main" id="{ADE731A2-51D1-47FF-8C4D-6776FD4CAC50}"/>
            </a:ext>
          </a:extLst>
        </xdr:cNvPr>
        <xdr:cNvSpPr/>
      </xdr:nvSpPr>
      <xdr:spPr>
        <a:xfrm>
          <a:off x="8206740" y="550926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457200</xdr:colOff>
      <xdr:row>374</xdr:row>
      <xdr:rowOff>91440</xdr:rowOff>
    </xdr:from>
    <xdr:to>
      <xdr:col>13</xdr:col>
      <xdr:colOff>579120</xdr:colOff>
      <xdr:row>375</xdr:row>
      <xdr:rowOff>22860</xdr:rowOff>
    </xdr:to>
    <xdr:sp macro="" textlink="">
      <xdr:nvSpPr>
        <xdr:cNvPr id="307" name="Oval 306">
          <a:extLst>
            <a:ext uri="{FF2B5EF4-FFF2-40B4-BE49-F238E27FC236}">
              <a16:creationId xmlns:a16="http://schemas.microsoft.com/office/drawing/2014/main" id="{555A5475-8114-4263-9E59-4D36E5109C72}"/>
            </a:ext>
          </a:extLst>
        </xdr:cNvPr>
        <xdr:cNvSpPr/>
      </xdr:nvSpPr>
      <xdr:spPr>
        <a:xfrm>
          <a:off x="8435340" y="557784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198120</xdr:colOff>
      <xdr:row>372</xdr:row>
      <xdr:rowOff>83820</xdr:rowOff>
    </xdr:from>
    <xdr:to>
      <xdr:col>11</xdr:col>
      <xdr:colOff>320040</xdr:colOff>
      <xdr:row>373</xdr:row>
      <xdr:rowOff>15240</xdr:rowOff>
    </xdr:to>
    <xdr:sp macro="" textlink="">
      <xdr:nvSpPr>
        <xdr:cNvPr id="308" name="Oval 307">
          <a:extLst>
            <a:ext uri="{FF2B5EF4-FFF2-40B4-BE49-F238E27FC236}">
              <a16:creationId xmlns:a16="http://schemas.microsoft.com/office/drawing/2014/main" id="{EDE80E9F-6F5C-4B81-88E0-3CB8B79B6D5C}"/>
            </a:ext>
          </a:extLst>
        </xdr:cNvPr>
        <xdr:cNvSpPr/>
      </xdr:nvSpPr>
      <xdr:spPr>
        <a:xfrm>
          <a:off x="6903720" y="520446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434340</xdr:colOff>
      <xdr:row>373</xdr:row>
      <xdr:rowOff>22860</xdr:rowOff>
    </xdr:from>
    <xdr:to>
      <xdr:col>11</xdr:col>
      <xdr:colOff>556260</xdr:colOff>
      <xdr:row>373</xdr:row>
      <xdr:rowOff>137160</xdr:rowOff>
    </xdr:to>
    <xdr:sp macro="" textlink="">
      <xdr:nvSpPr>
        <xdr:cNvPr id="309" name="Oval 308">
          <a:extLst>
            <a:ext uri="{FF2B5EF4-FFF2-40B4-BE49-F238E27FC236}">
              <a16:creationId xmlns:a16="http://schemas.microsoft.com/office/drawing/2014/main" id="{70BB61CE-3BEA-4182-8FF7-0E1CA58B3EA2}"/>
            </a:ext>
          </a:extLst>
        </xdr:cNvPr>
        <xdr:cNvSpPr/>
      </xdr:nvSpPr>
      <xdr:spPr>
        <a:xfrm>
          <a:off x="7139940" y="532638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502920</xdr:colOff>
      <xdr:row>374</xdr:row>
      <xdr:rowOff>22860</xdr:rowOff>
    </xdr:from>
    <xdr:to>
      <xdr:col>12</xdr:col>
      <xdr:colOff>15240</xdr:colOff>
      <xdr:row>374</xdr:row>
      <xdr:rowOff>137160</xdr:rowOff>
    </xdr:to>
    <xdr:sp macro="" textlink="">
      <xdr:nvSpPr>
        <xdr:cNvPr id="310" name="Oval 309">
          <a:extLst>
            <a:ext uri="{FF2B5EF4-FFF2-40B4-BE49-F238E27FC236}">
              <a16:creationId xmlns:a16="http://schemas.microsoft.com/office/drawing/2014/main" id="{AA3701F5-579D-499B-89D9-004F05218F6A}"/>
            </a:ext>
          </a:extLst>
        </xdr:cNvPr>
        <xdr:cNvSpPr/>
      </xdr:nvSpPr>
      <xdr:spPr>
        <a:xfrm>
          <a:off x="7208520" y="550926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45720</xdr:colOff>
      <xdr:row>374</xdr:row>
      <xdr:rowOff>175260</xdr:rowOff>
    </xdr:from>
    <xdr:to>
      <xdr:col>12</xdr:col>
      <xdr:colOff>167640</xdr:colOff>
      <xdr:row>375</xdr:row>
      <xdr:rowOff>106680</xdr:rowOff>
    </xdr:to>
    <xdr:sp macro="" textlink="">
      <xdr:nvSpPr>
        <xdr:cNvPr id="311" name="Oval 310">
          <a:extLst>
            <a:ext uri="{FF2B5EF4-FFF2-40B4-BE49-F238E27FC236}">
              <a16:creationId xmlns:a16="http://schemas.microsoft.com/office/drawing/2014/main" id="{D459A9A5-DFF9-4EEF-B2E5-907DD4F7D422}"/>
            </a:ext>
          </a:extLst>
        </xdr:cNvPr>
        <xdr:cNvSpPr/>
      </xdr:nvSpPr>
      <xdr:spPr>
        <a:xfrm>
          <a:off x="7360920" y="566166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266700</xdr:colOff>
      <xdr:row>375</xdr:row>
      <xdr:rowOff>53340</xdr:rowOff>
    </xdr:from>
    <xdr:to>
      <xdr:col>12</xdr:col>
      <xdr:colOff>388620</xdr:colOff>
      <xdr:row>375</xdr:row>
      <xdr:rowOff>167640</xdr:rowOff>
    </xdr:to>
    <xdr:sp macro="" textlink="">
      <xdr:nvSpPr>
        <xdr:cNvPr id="312" name="Oval 311">
          <a:extLst>
            <a:ext uri="{FF2B5EF4-FFF2-40B4-BE49-F238E27FC236}">
              <a16:creationId xmlns:a16="http://schemas.microsoft.com/office/drawing/2014/main" id="{0657D61D-811F-48B8-843F-4F656852F606}"/>
            </a:ext>
          </a:extLst>
        </xdr:cNvPr>
        <xdr:cNvSpPr/>
      </xdr:nvSpPr>
      <xdr:spPr>
        <a:xfrm>
          <a:off x="7581900" y="572262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350520</xdr:colOff>
      <xdr:row>376</xdr:row>
      <xdr:rowOff>114300</xdr:rowOff>
    </xdr:from>
    <xdr:to>
      <xdr:col>12</xdr:col>
      <xdr:colOff>472440</xdr:colOff>
      <xdr:row>377</xdr:row>
      <xdr:rowOff>45720</xdr:rowOff>
    </xdr:to>
    <xdr:sp macro="" textlink="">
      <xdr:nvSpPr>
        <xdr:cNvPr id="313" name="Oval 312">
          <a:extLst>
            <a:ext uri="{FF2B5EF4-FFF2-40B4-BE49-F238E27FC236}">
              <a16:creationId xmlns:a16="http://schemas.microsoft.com/office/drawing/2014/main" id="{276C4BB5-C21B-456B-BC20-A43095264D60}"/>
            </a:ext>
          </a:extLst>
        </xdr:cNvPr>
        <xdr:cNvSpPr/>
      </xdr:nvSpPr>
      <xdr:spPr>
        <a:xfrm>
          <a:off x="7665720" y="596646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0</xdr:colOff>
      <xdr:row>373</xdr:row>
      <xdr:rowOff>0</xdr:rowOff>
    </xdr:from>
    <xdr:to>
      <xdr:col>11</xdr:col>
      <xdr:colOff>121920</xdr:colOff>
      <xdr:row>373</xdr:row>
      <xdr:rowOff>114300</xdr:rowOff>
    </xdr:to>
    <xdr:sp macro="" textlink="">
      <xdr:nvSpPr>
        <xdr:cNvPr id="314" name="Oval 313">
          <a:extLst>
            <a:ext uri="{FF2B5EF4-FFF2-40B4-BE49-F238E27FC236}">
              <a16:creationId xmlns:a16="http://schemas.microsoft.com/office/drawing/2014/main" id="{6E601717-C5E1-41D2-874B-781003CA9751}"/>
            </a:ext>
          </a:extLst>
        </xdr:cNvPr>
        <xdr:cNvSpPr/>
      </xdr:nvSpPr>
      <xdr:spPr>
        <a:xfrm>
          <a:off x="6705600" y="530352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563880</xdr:colOff>
      <xdr:row>375</xdr:row>
      <xdr:rowOff>76200</xdr:rowOff>
    </xdr:from>
    <xdr:to>
      <xdr:col>11</xdr:col>
      <xdr:colOff>76200</xdr:colOff>
      <xdr:row>376</xdr:row>
      <xdr:rowOff>7620</xdr:rowOff>
    </xdr:to>
    <xdr:sp macro="" textlink="">
      <xdr:nvSpPr>
        <xdr:cNvPr id="315" name="Oval 314">
          <a:extLst>
            <a:ext uri="{FF2B5EF4-FFF2-40B4-BE49-F238E27FC236}">
              <a16:creationId xmlns:a16="http://schemas.microsoft.com/office/drawing/2014/main" id="{EABC8386-9DE4-4951-A138-F41F9CAF6113}"/>
            </a:ext>
          </a:extLst>
        </xdr:cNvPr>
        <xdr:cNvSpPr/>
      </xdr:nvSpPr>
      <xdr:spPr>
        <a:xfrm>
          <a:off x="6659880" y="574548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373380</xdr:colOff>
      <xdr:row>375</xdr:row>
      <xdr:rowOff>114300</xdr:rowOff>
    </xdr:from>
    <xdr:to>
      <xdr:col>11</xdr:col>
      <xdr:colOff>495300</xdr:colOff>
      <xdr:row>376</xdr:row>
      <xdr:rowOff>45720</xdr:rowOff>
    </xdr:to>
    <xdr:sp macro="" textlink="">
      <xdr:nvSpPr>
        <xdr:cNvPr id="316" name="Oval 315">
          <a:extLst>
            <a:ext uri="{FF2B5EF4-FFF2-40B4-BE49-F238E27FC236}">
              <a16:creationId xmlns:a16="http://schemas.microsoft.com/office/drawing/2014/main" id="{9AF57540-5A83-4FBF-9220-20C09B7CD86E}"/>
            </a:ext>
          </a:extLst>
        </xdr:cNvPr>
        <xdr:cNvSpPr/>
      </xdr:nvSpPr>
      <xdr:spPr>
        <a:xfrm>
          <a:off x="7078980" y="578358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99060</xdr:colOff>
      <xdr:row>376</xdr:row>
      <xdr:rowOff>38100</xdr:rowOff>
    </xdr:from>
    <xdr:to>
      <xdr:col>12</xdr:col>
      <xdr:colOff>220980</xdr:colOff>
      <xdr:row>376</xdr:row>
      <xdr:rowOff>152400</xdr:rowOff>
    </xdr:to>
    <xdr:sp macro="" textlink="">
      <xdr:nvSpPr>
        <xdr:cNvPr id="317" name="Oval 316">
          <a:extLst>
            <a:ext uri="{FF2B5EF4-FFF2-40B4-BE49-F238E27FC236}">
              <a16:creationId xmlns:a16="http://schemas.microsoft.com/office/drawing/2014/main" id="{D83DB8F8-EDD2-4999-B7B0-D9C4087948BB}"/>
            </a:ext>
          </a:extLst>
        </xdr:cNvPr>
        <xdr:cNvSpPr/>
      </xdr:nvSpPr>
      <xdr:spPr>
        <a:xfrm>
          <a:off x="7414260" y="589026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0</xdr:colOff>
      <xdr:row>372</xdr:row>
      <xdr:rowOff>0</xdr:rowOff>
    </xdr:from>
    <xdr:to>
      <xdr:col>12</xdr:col>
      <xdr:colOff>121920</xdr:colOff>
      <xdr:row>372</xdr:row>
      <xdr:rowOff>114300</xdr:rowOff>
    </xdr:to>
    <xdr:sp macro="" textlink="">
      <xdr:nvSpPr>
        <xdr:cNvPr id="318" name="Oval 317">
          <a:extLst>
            <a:ext uri="{FF2B5EF4-FFF2-40B4-BE49-F238E27FC236}">
              <a16:creationId xmlns:a16="http://schemas.microsoft.com/office/drawing/2014/main" id="{1D38FD50-6E63-4458-9003-C5DC1873D9DD}"/>
            </a:ext>
          </a:extLst>
        </xdr:cNvPr>
        <xdr:cNvSpPr/>
      </xdr:nvSpPr>
      <xdr:spPr>
        <a:xfrm>
          <a:off x="7315200" y="512064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76200</xdr:colOff>
      <xdr:row>373</xdr:row>
      <xdr:rowOff>68580</xdr:rowOff>
    </xdr:from>
    <xdr:to>
      <xdr:col>12</xdr:col>
      <xdr:colOff>198120</xdr:colOff>
      <xdr:row>374</xdr:row>
      <xdr:rowOff>0</xdr:rowOff>
    </xdr:to>
    <xdr:sp macro="" textlink="">
      <xdr:nvSpPr>
        <xdr:cNvPr id="319" name="Oval 318">
          <a:extLst>
            <a:ext uri="{FF2B5EF4-FFF2-40B4-BE49-F238E27FC236}">
              <a16:creationId xmlns:a16="http://schemas.microsoft.com/office/drawing/2014/main" id="{2128761A-CB5E-4504-BFB4-C4347F6D9A84}"/>
            </a:ext>
          </a:extLst>
        </xdr:cNvPr>
        <xdr:cNvSpPr/>
      </xdr:nvSpPr>
      <xdr:spPr>
        <a:xfrm>
          <a:off x="7391400" y="537210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228600</xdr:colOff>
      <xdr:row>374</xdr:row>
      <xdr:rowOff>22860</xdr:rowOff>
    </xdr:from>
    <xdr:to>
      <xdr:col>12</xdr:col>
      <xdr:colOff>350520</xdr:colOff>
      <xdr:row>374</xdr:row>
      <xdr:rowOff>137160</xdr:rowOff>
    </xdr:to>
    <xdr:sp macro="" textlink="">
      <xdr:nvSpPr>
        <xdr:cNvPr id="320" name="Oval 319">
          <a:extLst>
            <a:ext uri="{FF2B5EF4-FFF2-40B4-BE49-F238E27FC236}">
              <a16:creationId xmlns:a16="http://schemas.microsoft.com/office/drawing/2014/main" id="{571AEB24-F155-4415-A6E1-08C7B44DAF29}"/>
            </a:ext>
          </a:extLst>
        </xdr:cNvPr>
        <xdr:cNvSpPr/>
      </xdr:nvSpPr>
      <xdr:spPr>
        <a:xfrm>
          <a:off x="7543800" y="550926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457200</xdr:colOff>
      <xdr:row>374</xdr:row>
      <xdr:rowOff>91440</xdr:rowOff>
    </xdr:from>
    <xdr:to>
      <xdr:col>12</xdr:col>
      <xdr:colOff>579120</xdr:colOff>
      <xdr:row>375</xdr:row>
      <xdr:rowOff>22860</xdr:rowOff>
    </xdr:to>
    <xdr:sp macro="" textlink="">
      <xdr:nvSpPr>
        <xdr:cNvPr id="321" name="Oval 320">
          <a:extLst>
            <a:ext uri="{FF2B5EF4-FFF2-40B4-BE49-F238E27FC236}">
              <a16:creationId xmlns:a16="http://schemas.microsoft.com/office/drawing/2014/main" id="{DEC830E3-0E07-4DAB-B187-665C6C7D6FCF}"/>
            </a:ext>
          </a:extLst>
        </xdr:cNvPr>
        <xdr:cNvSpPr/>
      </xdr:nvSpPr>
      <xdr:spPr>
        <a:xfrm>
          <a:off x="7772400" y="557784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464820</xdr:colOff>
      <xdr:row>370</xdr:row>
      <xdr:rowOff>15240</xdr:rowOff>
    </xdr:from>
    <xdr:to>
      <xdr:col>14</xdr:col>
      <xdr:colOff>68580</xdr:colOff>
      <xdr:row>377</xdr:row>
      <xdr:rowOff>83820</xdr:rowOff>
    </xdr:to>
    <xdr:cxnSp macro="">
      <xdr:nvCxnSpPr>
        <xdr:cNvPr id="322" name="Straight Connector 321">
          <a:extLst>
            <a:ext uri="{FF2B5EF4-FFF2-40B4-BE49-F238E27FC236}">
              <a16:creationId xmlns:a16="http://schemas.microsoft.com/office/drawing/2014/main" id="{51866E1E-3F54-4894-A45F-55B95789B110}"/>
            </a:ext>
          </a:extLst>
        </xdr:cNvPr>
        <xdr:cNvCxnSpPr/>
      </xdr:nvCxnSpPr>
      <xdr:spPr>
        <a:xfrm flipV="1">
          <a:off x="6560820" y="4770120"/>
          <a:ext cx="2095500" cy="134874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53340</xdr:colOff>
      <xdr:row>378</xdr:row>
      <xdr:rowOff>53340</xdr:rowOff>
    </xdr:from>
    <xdr:to>
      <xdr:col>10</xdr:col>
      <xdr:colOff>99059</xdr:colOff>
      <xdr:row>379</xdr:row>
      <xdr:rowOff>114300</xdr:rowOff>
    </xdr:to>
    <xdr:sp macro="" textlink="">
      <xdr:nvSpPr>
        <xdr:cNvPr id="323" name="Left Brace 322">
          <a:extLst>
            <a:ext uri="{FF2B5EF4-FFF2-40B4-BE49-F238E27FC236}">
              <a16:creationId xmlns:a16="http://schemas.microsoft.com/office/drawing/2014/main" id="{F58B00B5-4656-4589-ABBB-B7CB2DD0CE88}"/>
            </a:ext>
          </a:extLst>
        </xdr:cNvPr>
        <xdr:cNvSpPr/>
      </xdr:nvSpPr>
      <xdr:spPr>
        <a:xfrm>
          <a:off x="6149340" y="6271260"/>
          <a:ext cx="45719" cy="243840"/>
        </a:xfrm>
        <a:prstGeom prst="leftBrace">
          <a:avLst/>
        </a:prstGeom>
        <a:ln>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13</xdr:col>
      <xdr:colOff>38100</xdr:colOff>
      <xdr:row>371</xdr:row>
      <xdr:rowOff>76200</xdr:rowOff>
    </xdr:from>
    <xdr:to>
      <xdr:col>15</xdr:col>
      <xdr:colOff>358140</xdr:colOff>
      <xdr:row>371</xdr:row>
      <xdr:rowOff>91440</xdr:rowOff>
    </xdr:to>
    <xdr:cxnSp macro="">
      <xdr:nvCxnSpPr>
        <xdr:cNvPr id="324" name="Straight Connector 323">
          <a:extLst>
            <a:ext uri="{FF2B5EF4-FFF2-40B4-BE49-F238E27FC236}">
              <a16:creationId xmlns:a16="http://schemas.microsoft.com/office/drawing/2014/main" id="{5F78890E-8184-476F-9695-2B324A98D7EF}"/>
            </a:ext>
          </a:extLst>
        </xdr:cNvPr>
        <xdr:cNvCxnSpPr/>
      </xdr:nvCxnSpPr>
      <xdr:spPr>
        <a:xfrm flipV="1">
          <a:off x="8016240" y="5013960"/>
          <a:ext cx="1539240" cy="1524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556260</xdr:colOff>
      <xdr:row>370</xdr:row>
      <xdr:rowOff>114300</xdr:rowOff>
    </xdr:from>
    <xdr:to>
      <xdr:col>14</xdr:col>
      <xdr:colOff>76371</xdr:colOff>
      <xdr:row>371</xdr:row>
      <xdr:rowOff>91440</xdr:rowOff>
    </xdr:to>
    <xdr:sp macro="" textlink="">
      <xdr:nvSpPr>
        <xdr:cNvPr id="325" name="Freeform: Shape 324">
          <a:extLst>
            <a:ext uri="{FF2B5EF4-FFF2-40B4-BE49-F238E27FC236}">
              <a16:creationId xmlns:a16="http://schemas.microsoft.com/office/drawing/2014/main" id="{24C4E93E-87A5-40CD-BE58-984E4CE63B7F}"/>
            </a:ext>
          </a:extLst>
        </xdr:cNvPr>
        <xdr:cNvSpPr/>
      </xdr:nvSpPr>
      <xdr:spPr>
        <a:xfrm>
          <a:off x="8534400" y="4869180"/>
          <a:ext cx="129711" cy="160020"/>
        </a:xfrm>
        <a:custGeom>
          <a:avLst/>
          <a:gdLst>
            <a:gd name="connsiteX0" fmla="*/ 0 w 129711"/>
            <a:gd name="connsiteY0" fmla="*/ 0 h 160020"/>
            <a:gd name="connsiteX1" fmla="*/ 38100 w 129711"/>
            <a:gd name="connsiteY1" fmla="*/ 22860 h 160020"/>
            <a:gd name="connsiteX2" fmla="*/ 83820 w 129711"/>
            <a:gd name="connsiteY2" fmla="*/ 38100 h 160020"/>
            <a:gd name="connsiteX3" fmla="*/ 121920 w 129711"/>
            <a:gd name="connsiteY3" fmla="*/ 91440 h 160020"/>
            <a:gd name="connsiteX4" fmla="*/ 129540 w 129711"/>
            <a:gd name="connsiteY4" fmla="*/ 160020 h 16002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29711" h="160020">
              <a:moveTo>
                <a:pt x="0" y="0"/>
              </a:moveTo>
              <a:cubicBezTo>
                <a:pt x="12700" y="7620"/>
                <a:pt x="24617" y="16731"/>
                <a:pt x="38100" y="22860"/>
              </a:cubicBezTo>
              <a:cubicBezTo>
                <a:pt x="52724" y="29507"/>
                <a:pt x="71387" y="27927"/>
                <a:pt x="83820" y="38100"/>
              </a:cubicBezTo>
              <a:cubicBezTo>
                <a:pt x="100731" y="51936"/>
                <a:pt x="109220" y="73660"/>
                <a:pt x="121920" y="91440"/>
              </a:cubicBezTo>
              <a:cubicBezTo>
                <a:pt x="131533" y="139503"/>
                <a:pt x="129540" y="116588"/>
                <a:pt x="129540" y="160020"/>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167640</xdr:colOff>
      <xdr:row>368</xdr:row>
      <xdr:rowOff>121920</xdr:rowOff>
    </xdr:from>
    <xdr:to>
      <xdr:col>10</xdr:col>
      <xdr:colOff>182880</xdr:colOff>
      <xdr:row>379</xdr:row>
      <xdr:rowOff>91440</xdr:rowOff>
    </xdr:to>
    <xdr:cxnSp macro="">
      <xdr:nvCxnSpPr>
        <xdr:cNvPr id="327" name="Straight Arrow Connector 326">
          <a:extLst>
            <a:ext uri="{FF2B5EF4-FFF2-40B4-BE49-F238E27FC236}">
              <a16:creationId xmlns:a16="http://schemas.microsoft.com/office/drawing/2014/main" id="{62DDE824-7487-44C2-83B9-36EE7191C3E7}"/>
            </a:ext>
          </a:extLst>
        </xdr:cNvPr>
        <xdr:cNvCxnSpPr/>
      </xdr:nvCxnSpPr>
      <xdr:spPr>
        <a:xfrm flipH="1" flipV="1">
          <a:off x="6263640" y="67238880"/>
          <a:ext cx="15240" cy="1981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182880</xdr:colOff>
      <xdr:row>46</xdr:row>
      <xdr:rowOff>60960</xdr:rowOff>
    </xdr:from>
    <xdr:to>
      <xdr:col>14</xdr:col>
      <xdr:colOff>182880</xdr:colOff>
      <xdr:row>46</xdr:row>
      <xdr:rowOff>68580</xdr:rowOff>
    </xdr:to>
    <xdr:cxnSp macro="">
      <xdr:nvCxnSpPr>
        <xdr:cNvPr id="328" name="Straight Arrow Connector 327">
          <a:extLst>
            <a:ext uri="{FF2B5EF4-FFF2-40B4-BE49-F238E27FC236}">
              <a16:creationId xmlns:a16="http://schemas.microsoft.com/office/drawing/2014/main" id="{56106EC5-F2A3-4DC2-9408-FA9051E7AA58}"/>
            </a:ext>
          </a:extLst>
        </xdr:cNvPr>
        <xdr:cNvCxnSpPr/>
      </xdr:nvCxnSpPr>
      <xdr:spPr>
        <a:xfrm flipV="1">
          <a:off x="6278880" y="8473440"/>
          <a:ext cx="2491740" cy="76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167640</xdr:colOff>
      <xdr:row>35</xdr:row>
      <xdr:rowOff>91440</xdr:rowOff>
    </xdr:from>
    <xdr:to>
      <xdr:col>10</xdr:col>
      <xdr:colOff>182880</xdr:colOff>
      <xdr:row>46</xdr:row>
      <xdr:rowOff>60960</xdr:rowOff>
    </xdr:to>
    <xdr:cxnSp macro="">
      <xdr:nvCxnSpPr>
        <xdr:cNvPr id="329" name="Straight Arrow Connector 328">
          <a:extLst>
            <a:ext uri="{FF2B5EF4-FFF2-40B4-BE49-F238E27FC236}">
              <a16:creationId xmlns:a16="http://schemas.microsoft.com/office/drawing/2014/main" id="{9032356B-94BF-4D8D-8EA6-2777F22BCBA6}"/>
            </a:ext>
          </a:extLst>
        </xdr:cNvPr>
        <xdr:cNvCxnSpPr/>
      </xdr:nvCxnSpPr>
      <xdr:spPr>
        <a:xfrm flipH="1" flipV="1">
          <a:off x="6263640" y="6492240"/>
          <a:ext cx="15240" cy="1981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335280</xdr:colOff>
      <xdr:row>36</xdr:row>
      <xdr:rowOff>60960</xdr:rowOff>
    </xdr:from>
    <xdr:to>
      <xdr:col>14</xdr:col>
      <xdr:colOff>335280</xdr:colOff>
      <xdr:row>36</xdr:row>
      <xdr:rowOff>68580</xdr:rowOff>
    </xdr:to>
    <xdr:cxnSp macro="">
      <xdr:nvCxnSpPr>
        <xdr:cNvPr id="330" name="Straight Arrow Connector 329">
          <a:extLst>
            <a:ext uri="{FF2B5EF4-FFF2-40B4-BE49-F238E27FC236}">
              <a16:creationId xmlns:a16="http://schemas.microsoft.com/office/drawing/2014/main" id="{81D24865-00C9-4132-8D23-95256EEDCEDF}"/>
            </a:ext>
          </a:extLst>
        </xdr:cNvPr>
        <xdr:cNvCxnSpPr/>
      </xdr:nvCxnSpPr>
      <xdr:spPr>
        <a:xfrm flipV="1">
          <a:off x="6431280" y="6644640"/>
          <a:ext cx="2491740" cy="76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91440</xdr:colOff>
      <xdr:row>379</xdr:row>
      <xdr:rowOff>114300</xdr:rowOff>
    </xdr:from>
    <xdr:to>
      <xdr:col>21</xdr:col>
      <xdr:colOff>426720</xdr:colOff>
      <xdr:row>379</xdr:row>
      <xdr:rowOff>121920</xdr:rowOff>
    </xdr:to>
    <xdr:cxnSp macro="">
      <xdr:nvCxnSpPr>
        <xdr:cNvPr id="332" name="Straight Arrow Connector 331">
          <a:extLst>
            <a:ext uri="{FF2B5EF4-FFF2-40B4-BE49-F238E27FC236}">
              <a16:creationId xmlns:a16="http://schemas.microsoft.com/office/drawing/2014/main" id="{E5D2C307-A10F-4F6B-80BA-6CF4250C7A8C}"/>
            </a:ext>
          </a:extLst>
        </xdr:cNvPr>
        <xdr:cNvCxnSpPr/>
      </xdr:nvCxnSpPr>
      <xdr:spPr>
        <a:xfrm flipV="1">
          <a:off x="11117580" y="69242940"/>
          <a:ext cx="2164080" cy="76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106680</xdr:colOff>
      <xdr:row>369</xdr:row>
      <xdr:rowOff>22860</xdr:rowOff>
    </xdr:from>
    <xdr:to>
      <xdr:col>18</xdr:col>
      <xdr:colOff>106680</xdr:colOff>
      <xdr:row>379</xdr:row>
      <xdr:rowOff>137160</xdr:rowOff>
    </xdr:to>
    <xdr:cxnSp macro="">
      <xdr:nvCxnSpPr>
        <xdr:cNvPr id="333" name="Straight Arrow Connector 332">
          <a:extLst>
            <a:ext uri="{FF2B5EF4-FFF2-40B4-BE49-F238E27FC236}">
              <a16:creationId xmlns:a16="http://schemas.microsoft.com/office/drawing/2014/main" id="{BC69274F-E0A8-481A-B46B-D9B96989D0B1}"/>
            </a:ext>
          </a:extLst>
        </xdr:cNvPr>
        <xdr:cNvCxnSpPr/>
      </xdr:nvCxnSpPr>
      <xdr:spPr>
        <a:xfrm flipV="1">
          <a:off x="11132820" y="67322700"/>
          <a:ext cx="0" cy="19431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129540</xdr:colOff>
      <xdr:row>370</xdr:row>
      <xdr:rowOff>114300</xdr:rowOff>
    </xdr:from>
    <xdr:to>
      <xdr:col>21</xdr:col>
      <xdr:colOff>457755</xdr:colOff>
      <xdr:row>378</xdr:row>
      <xdr:rowOff>175260</xdr:rowOff>
    </xdr:to>
    <xdr:sp macro="" textlink="">
      <xdr:nvSpPr>
        <xdr:cNvPr id="336" name="Freeform: Shape 335">
          <a:extLst>
            <a:ext uri="{FF2B5EF4-FFF2-40B4-BE49-F238E27FC236}">
              <a16:creationId xmlns:a16="http://schemas.microsoft.com/office/drawing/2014/main" id="{7A0F80E1-28F0-40B6-B147-9730D8BB468C}"/>
            </a:ext>
          </a:extLst>
        </xdr:cNvPr>
        <xdr:cNvSpPr/>
      </xdr:nvSpPr>
      <xdr:spPr>
        <a:xfrm>
          <a:off x="10546080" y="67597020"/>
          <a:ext cx="2766615" cy="1524000"/>
        </a:xfrm>
        <a:custGeom>
          <a:avLst/>
          <a:gdLst>
            <a:gd name="connsiteX0" fmla="*/ 0 w 2766615"/>
            <a:gd name="connsiteY0" fmla="*/ 1104900 h 1524000"/>
            <a:gd name="connsiteX1" fmla="*/ 15240 w 2766615"/>
            <a:gd name="connsiteY1" fmla="*/ 922020 h 1524000"/>
            <a:gd name="connsiteX2" fmla="*/ 30480 w 2766615"/>
            <a:gd name="connsiteY2" fmla="*/ 853440 h 1524000"/>
            <a:gd name="connsiteX3" fmla="*/ 91440 w 2766615"/>
            <a:gd name="connsiteY3" fmla="*/ 762000 h 1524000"/>
            <a:gd name="connsiteX4" fmla="*/ 152400 w 2766615"/>
            <a:gd name="connsiteY4" fmla="*/ 662940 h 1524000"/>
            <a:gd name="connsiteX5" fmla="*/ 205740 w 2766615"/>
            <a:gd name="connsiteY5" fmla="*/ 579120 h 1524000"/>
            <a:gd name="connsiteX6" fmla="*/ 228600 w 2766615"/>
            <a:gd name="connsiteY6" fmla="*/ 548640 h 1524000"/>
            <a:gd name="connsiteX7" fmla="*/ 373380 w 2766615"/>
            <a:gd name="connsiteY7" fmla="*/ 472440 h 1524000"/>
            <a:gd name="connsiteX8" fmla="*/ 441960 w 2766615"/>
            <a:gd name="connsiteY8" fmla="*/ 464820 h 1524000"/>
            <a:gd name="connsiteX9" fmla="*/ 586740 w 2766615"/>
            <a:gd name="connsiteY9" fmla="*/ 640080 h 1524000"/>
            <a:gd name="connsiteX10" fmla="*/ 594360 w 2766615"/>
            <a:gd name="connsiteY10" fmla="*/ 701040 h 1524000"/>
            <a:gd name="connsiteX11" fmla="*/ 693420 w 2766615"/>
            <a:gd name="connsiteY11" fmla="*/ 1524000 h 1524000"/>
            <a:gd name="connsiteX12" fmla="*/ 853440 w 2766615"/>
            <a:gd name="connsiteY12" fmla="*/ 1485900 h 1524000"/>
            <a:gd name="connsiteX13" fmla="*/ 906780 w 2766615"/>
            <a:gd name="connsiteY13" fmla="*/ 1409700 h 1524000"/>
            <a:gd name="connsiteX14" fmla="*/ 960120 w 2766615"/>
            <a:gd name="connsiteY14" fmla="*/ 1188720 h 1524000"/>
            <a:gd name="connsiteX15" fmla="*/ 967740 w 2766615"/>
            <a:gd name="connsiteY15" fmla="*/ 1127760 h 1524000"/>
            <a:gd name="connsiteX16" fmla="*/ 1074420 w 2766615"/>
            <a:gd name="connsiteY16" fmla="*/ 876300 h 1524000"/>
            <a:gd name="connsiteX17" fmla="*/ 1165860 w 2766615"/>
            <a:gd name="connsiteY17" fmla="*/ 883920 h 1524000"/>
            <a:gd name="connsiteX18" fmla="*/ 1196340 w 2766615"/>
            <a:gd name="connsiteY18" fmla="*/ 906780 h 1524000"/>
            <a:gd name="connsiteX19" fmla="*/ 1272540 w 2766615"/>
            <a:gd name="connsiteY19" fmla="*/ 952500 h 1524000"/>
            <a:gd name="connsiteX20" fmla="*/ 1447800 w 2766615"/>
            <a:gd name="connsiteY20" fmla="*/ 1143000 h 1524000"/>
            <a:gd name="connsiteX21" fmla="*/ 1684020 w 2766615"/>
            <a:gd name="connsiteY21" fmla="*/ 1272540 h 1524000"/>
            <a:gd name="connsiteX22" fmla="*/ 1836420 w 2766615"/>
            <a:gd name="connsiteY22" fmla="*/ 1242060 h 1524000"/>
            <a:gd name="connsiteX23" fmla="*/ 2103120 w 2766615"/>
            <a:gd name="connsiteY23" fmla="*/ 861060 h 1524000"/>
            <a:gd name="connsiteX24" fmla="*/ 2148840 w 2766615"/>
            <a:gd name="connsiteY24" fmla="*/ 647700 h 1524000"/>
            <a:gd name="connsiteX25" fmla="*/ 2225040 w 2766615"/>
            <a:gd name="connsiteY25" fmla="*/ 190500 h 1524000"/>
            <a:gd name="connsiteX26" fmla="*/ 2247900 w 2766615"/>
            <a:gd name="connsiteY26" fmla="*/ 167640 h 1524000"/>
            <a:gd name="connsiteX27" fmla="*/ 2583180 w 2766615"/>
            <a:gd name="connsiteY27" fmla="*/ 0 h 1524000"/>
            <a:gd name="connsiteX28" fmla="*/ 2727960 w 2766615"/>
            <a:gd name="connsiteY28" fmla="*/ 45720 h 1524000"/>
            <a:gd name="connsiteX29" fmla="*/ 2750820 w 2766615"/>
            <a:gd name="connsiteY29" fmla="*/ 114300 h 1524000"/>
            <a:gd name="connsiteX30" fmla="*/ 2758440 w 2766615"/>
            <a:gd name="connsiteY30" fmla="*/ 182880 h 1524000"/>
            <a:gd name="connsiteX31" fmla="*/ 2766060 w 2766615"/>
            <a:gd name="connsiteY31" fmla="*/ 243840 h 1524000"/>
            <a:gd name="connsiteX32" fmla="*/ 2697480 w 2766615"/>
            <a:gd name="connsiteY32" fmla="*/ 640080 h 1524000"/>
            <a:gd name="connsiteX33" fmla="*/ 2674620 w 2766615"/>
            <a:gd name="connsiteY33" fmla="*/ 739140 h 1524000"/>
            <a:gd name="connsiteX34" fmla="*/ 2651760 w 2766615"/>
            <a:gd name="connsiteY34" fmla="*/ 914400 h 1524000"/>
            <a:gd name="connsiteX35" fmla="*/ 2667000 w 2766615"/>
            <a:gd name="connsiteY35" fmla="*/ 1112520 h 1524000"/>
            <a:gd name="connsiteX36" fmla="*/ 2689860 w 2766615"/>
            <a:gd name="connsiteY36" fmla="*/ 1127760 h 1524000"/>
            <a:gd name="connsiteX37" fmla="*/ 2750820 w 2766615"/>
            <a:gd name="connsiteY37" fmla="*/ 1127760 h 15240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Lst>
          <a:rect l="l" t="t" r="r" b="b"/>
          <a:pathLst>
            <a:path w="2766615" h="1524000">
              <a:moveTo>
                <a:pt x="0" y="1104900"/>
              </a:moveTo>
              <a:cubicBezTo>
                <a:pt x="5080" y="1043940"/>
                <a:pt x="7879" y="982747"/>
                <a:pt x="15240" y="922020"/>
              </a:cubicBezTo>
              <a:cubicBezTo>
                <a:pt x="18058" y="898773"/>
                <a:pt x="20412" y="874583"/>
                <a:pt x="30480" y="853440"/>
              </a:cubicBezTo>
              <a:cubicBezTo>
                <a:pt x="46229" y="820366"/>
                <a:pt x="73086" y="793703"/>
                <a:pt x="91440" y="762000"/>
              </a:cubicBezTo>
              <a:cubicBezTo>
                <a:pt x="216306" y="546322"/>
                <a:pt x="5319" y="871304"/>
                <a:pt x="152400" y="662940"/>
              </a:cubicBezTo>
              <a:cubicBezTo>
                <a:pt x="171498" y="635884"/>
                <a:pt x="187370" y="606675"/>
                <a:pt x="205740" y="579120"/>
              </a:cubicBezTo>
              <a:cubicBezTo>
                <a:pt x="212785" y="568553"/>
                <a:pt x="218440" y="556260"/>
                <a:pt x="228600" y="548640"/>
              </a:cubicBezTo>
              <a:cubicBezTo>
                <a:pt x="265476" y="520983"/>
                <a:pt x="322312" y="482654"/>
                <a:pt x="373380" y="472440"/>
              </a:cubicBezTo>
              <a:cubicBezTo>
                <a:pt x="395934" y="467929"/>
                <a:pt x="419100" y="467360"/>
                <a:pt x="441960" y="464820"/>
              </a:cubicBezTo>
              <a:cubicBezTo>
                <a:pt x="490220" y="523240"/>
                <a:pt x="545660" y="576406"/>
                <a:pt x="586740" y="640080"/>
              </a:cubicBezTo>
              <a:cubicBezTo>
                <a:pt x="597842" y="657288"/>
                <a:pt x="592875" y="680616"/>
                <a:pt x="594360" y="701040"/>
              </a:cubicBezTo>
              <a:cubicBezTo>
                <a:pt x="652707" y="1503314"/>
                <a:pt x="463779" y="1294359"/>
                <a:pt x="693420" y="1524000"/>
              </a:cubicBezTo>
              <a:cubicBezTo>
                <a:pt x="746760" y="1511300"/>
                <a:pt x="805108" y="1511792"/>
                <a:pt x="853440" y="1485900"/>
              </a:cubicBezTo>
              <a:cubicBezTo>
                <a:pt x="880770" y="1471259"/>
                <a:pt x="896305" y="1438881"/>
                <a:pt x="906780" y="1409700"/>
              </a:cubicBezTo>
              <a:cubicBezTo>
                <a:pt x="932382" y="1338381"/>
                <a:pt x="944106" y="1262784"/>
                <a:pt x="960120" y="1188720"/>
              </a:cubicBezTo>
              <a:cubicBezTo>
                <a:pt x="964448" y="1168704"/>
                <a:pt x="961264" y="1147187"/>
                <a:pt x="967740" y="1127760"/>
              </a:cubicBezTo>
              <a:cubicBezTo>
                <a:pt x="1010059" y="1000804"/>
                <a:pt x="1027412" y="970316"/>
                <a:pt x="1074420" y="876300"/>
              </a:cubicBezTo>
              <a:cubicBezTo>
                <a:pt x="1104900" y="878840"/>
                <a:pt x="1136188" y="876502"/>
                <a:pt x="1165860" y="883920"/>
              </a:cubicBezTo>
              <a:cubicBezTo>
                <a:pt x="1178181" y="887000"/>
                <a:pt x="1185657" y="899912"/>
                <a:pt x="1196340" y="906780"/>
              </a:cubicBezTo>
              <a:cubicBezTo>
                <a:pt x="1221257" y="922798"/>
                <a:pt x="1250951" y="932219"/>
                <a:pt x="1272540" y="952500"/>
              </a:cubicBezTo>
              <a:cubicBezTo>
                <a:pt x="1335429" y="1011577"/>
                <a:pt x="1376509" y="1094392"/>
                <a:pt x="1447800" y="1143000"/>
              </a:cubicBezTo>
              <a:cubicBezTo>
                <a:pt x="1634788" y="1270492"/>
                <a:pt x="1549418" y="1242628"/>
                <a:pt x="1684020" y="1272540"/>
              </a:cubicBezTo>
              <a:cubicBezTo>
                <a:pt x="1734820" y="1262380"/>
                <a:pt x="1791027" y="1267026"/>
                <a:pt x="1836420" y="1242060"/>
              </a:cubicBezTo>
              <a:cubicBezTo>
                <a:pt x="2007105" y="1148183"/>
                <a:pt x="2023433" y="1031060"/>
                <a:pt x="2103120" y="861060"/>
              </a:cubicBezTo>
              <a:cubicBezTo>
                <a:pt x="2118360" y="789940"/>
                <a:pt x="2136550" y="719389"/>
                <a:pt x="2148840" y="647700"/>
              </a:cubicBezTo>
              <a:cubicBezTo>
                <a:pt x="2157132" y="599328"/>
                <a:pt x="2190328" y="294635"/>
                <a:pt x="2225040" y="190500"/>
              </a:cubicBezTo>
              <a:cubicBezTo>
                <a:pt x="2228448" y="180277"/>
                <a:pt x="2238776" y="173375"/>
                <a:pt x="2247900" y="167640"/>
              </a:cubicBezTo>
              <a:cubicBezTo>
                <a:pt x="2493841" y="13048"/>
                <a:pt x="2408315" y="43716"/>
                <a:pt x="2583180" y="0"/>
              </a:cubicBezTo>
              <a:cubicBezTo>
                <a:pt x="2617052" y="5645"/>
                <a:pt x="2699328" y="8499"/>
                <a:pt x="2727960" y="45720"/>
              </a:cubicBezTo>
              <a:cubicBezTo>
                <a:pt x="2742652" y="64820"/>
                <a:pt x="2743200" y="91440"/>
                <a:pt x="2750820" y="114300"/>
              </a:cubicBezTo>
              <a:cubicBezTo>
                <a:pt x="2753360" y="137160"/>
                <a:pt x="2755753" y="160037"/>
                <a:pt x="2758440" y="182880"/>
              </a:cubicBezTo>
              <a:cubicBezTo>
                <a:pt x="2760833" y="203218"/>
                <a:pt x="2768766" y="223542"/>
                <a:pt x="2766060" y="243840"/>
              </a:cubicBezTo>
              <a:cubicBezTo>
                <a:pt x="2748344" y="376708"/>
                <a:pt x="2727621" y="509469"/>
                <a:pt x="2697480" y="640080"/>
              </a:cubicBezTo>
              <a:cubicBezTo>
                <a:pt x="2689860" y="673100"/>
                <a:pt x="2680191" y="705713"/>
                <a:pt x="2674620" y="739140"/>
              </a:cubicBezTo>
              <a:cubicBezTo>
                <a:pt x="2664934" y="797253"/>
                <a:pt x="2651760" y="914400"/>
                <a:pt x="2651760" y="914400"/>
              </a:cubicBezTo>
              <a:cubicBezTo>
                <a:pt x="2656840" y="980440"/>
                <a:pt x="2655356" y="1047316"/>
                <a:pt x="2667000" y="1112520"/>
              </a:cubicBezTo>
              <a:cubicBezTo>
                <a:pt x="2668610" y="1121535"/>
                <a:pt x="2680850" y="1126122"/>
                <a:pt x="2689860" y="1127760"/>
              </a:cubicBezTo>
              <a:cubicBezTo>
                <a:pt x="2709852" y="1131395"/>
                <a:pt x="2730500" y="1127760"/>
                <a:pt x="2750820" y="1127760"/>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304800</xdr:colOff>
      <xdr:row>371</xdr:row>
      <xdr:rowOff>99060</xdr:rowOff>
    </xdr:from>
    <xdr:to>
      <xdr:col>19</xdr:col>
      <xdr:colOff>539621</xdr:colOff>
      <xdr:row>374</xdr:row>
      <xdr:rowOff>145435</xdr:rowOff>
    </xdr:to>
    <xdr:sp macro="" textlink="">
      <xdr:nvSpPr>
        <xdr:cNvPr id="337" name="Freeform: Shape 336">
          <a:extLst>
            <a:ext uri="{FF2B5EF4-FFF2-40B4-BE49-F238E27FC236}">
              <a16:creationId xmlns:a16="http://schemas.microsoft.com/office/drawing/2014/main" id="{2C5851DB-3BA6-4FB6-A550-B091F55ACA0B}"/>
            </a:ext>
          </a:extLst>
        </xdr:cNvPr>
        <xdr:cNvSpPr/>
      </xdr:nvSpPr>
      <xdr:spPr>
        <a:xfrm>
          <a:off x="11330940" y="67764660"/>
          <a:ext cx="844421" cy="595015"/>
        </a:xfrm>
        <a:custGeom>
          <a:avLst/>
          <a:gdLst>
            <a:gd name="connsiteX0" fmla="*/ 0 w 844421"/>
            <a:gd name="connsiteY0" fmla="*/ 182880 h 595015"/>
            <a:gd name="connsiteX1" fmla="*/ 38100 w 844421"/>
            <a:gd name="connsiteY1" fmla="*/ 152400 h 595015"/>
            <a:gd name="connsiteX2" fmla="*/ 236220 w 844421"/>
            <a:gd name="connsiteY2" fmla="*/ 53340 h 595015"/>
            <a:gd name="connsiteX3" fmla="*/ 381000 w 844421"/>
            <a:gd name="connsiteY3" fmla="*/ 15240 h 595015"/>
            <a:gd name="connsiteX4" fmla="*/ 487680 w 844421"/>
            <a:gd name="connsiteY4" fmla="*/ 0 h 595015"/>
            <a:gd name="connsiteX5" fmla="*/ 716280 w 844421"/>
            <a:gd name="connsiteY5" fmla="*/ 45720 h 595015"/>
            <a:gd name="connsiteX6" fmla="*/ 762000 w 844421"/>
            <a:gd name="connsiteY6" fmla="*/ 68580 h 595015"/>
            <a:gd name="connsiteX7" fmla="*/ 815340 w 844421"/>
            <a:gd name="connsiteY7" fmla="*/ 137160 h 595015"/>
            <a:gd name="connsiteX8" fmla="*/ 830580 w 844421"/>
            <a:gd name="connsiteY8" fmla="*/ 350520 h 595015"/>
            <a:gd name="connsiteX9" fmla="*/ 792480 w 844421"/>
            <a:gd name="connsiteY9" fmla="*/ 388620 h 595015"/>
            <a:gd name="connsiteX10" fmla="*/ 723900 w 844421"/>
            <a:gd name="connsiteY10" fmla="*/ 449580 h 595015"/>
            <a:gd name="connsiteX11" fmla="*/ 670560 w 844421"/>
            <a:gd name="connsiteY11" fmla="*/ 510540 h 595015"/>
            <a:gd name="connsiteX12" fmla="*/ 563880 w 844421"/>
            <a:gd name="connsiteY12" fmla="*/ 579120 h 595015"/>
            <a:gd name="connsiteX13" fmla="*/ 403860 w 844421"/>
            <a:gd name="connsiteY13" fmla="*/ 594360 h 59501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Lst>
          <a:rect l="l" t="t" r="r" b="b"/>
          <a:pathLst>
            <a:path w="844421" h="595015">
              <a:moveTo>
                <a:pt x="0" y="182880"/>
              </a:moveTo>
              <a:cubicBezTo>
                <a:pt x="12700" y="172720"/>
                <a:pt x="24349" y="161085"/>
                <a:pt x="38100" y="152400"/>
              </a:cubicBezTo>
              <a:cubicBezTo>
                <a:pt x="98290" y="114385"/>
                <a:pt x="167570" y="75485"/>
                <a:pt x="236220" y="53340"/>
              </a:cubicBezTo>
              <a:cubicBezTo>
                <a:pt x="283713" y="38020"/>
                <a:pt x="331598" y="22297"/>
                <a:pt x="381000" y="15240"/>
              </a:cubicBezTo>
              <a:lnTo>
                <a:pt x="487680" y="0"/>
              </a:lnTo>
              <a:cubicBezTo>
                <a:pt x="563880" y="15240"/>
                <a:pt x="640891" y="26873"/>
                <a:pt x="716280" y="45720"/>
              </a:cubicBezTo>
              <a:cubicBezTo>
                <a:pt x="732810" y="49853"/>
                <a:pt x="749480" y="57023"/>
                <a:pt x="762000" y="68580"/>
              </a:cubicBezTo>
              <a:cubicBezTo>
                <a:pt x="783280" y="88223"/>
                <a:pt x="797560" y="114300"/>
                <a:pt x="815340" y="137160"/>
              </a:cubicBezTo>
              <a:cubicBezTo>
                <a:pt x="840951" y="222529"/>
                <a:pt x="857642" y="246784"/>
                <a:pt x="830580" y="350520"/>
              </a:cubicBezTo>
              <a:cubicBezTo>
                <a:pt x="826046" y="367899"/>
                <a:pt x="804412" y="375196"/>
                <a:pt x="792480" y="388620"/>
              </a:cubicBezTo>
              <a:cubicBezTo>
                <a:pt x="743244" y="444010"/>
                <a:pt x="802377" y="397262"/>
                <a:pt x="723900" y="449580"/>
              </a:cubicBezTo>
              <a:cubicBezTo>
                <a:pt x="702194" y="482139"/>
                <a:pt x="708278" y="476251"/>
                <a:pt x="670560" y="510540"/>
              </a:cubicBezTo>
              <a:cubicBezTo>
                <a:pt x="635594" y="542328"/>
                <a:pt x="610282" y="563653"/>
                <a:pt x="563880" y="579120"/>
              </a:cubicBezTo>
              <a:cubicBezTo>
                <a:pt x="501722" y="599839"/>
                <a:pt x="468885" y="594360"/>
                <a:pt x="403860" y="594360"/>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45720</xdr:colOff>
      <xdr:row>15</xdr:row>
      <xdr:rowOff>53340</xdr:rowOff>
    </xdr:from>
    <xdr:to>
      <xdr:col>5</xdr:col>
      <xdr:colOff>563880</xdr:colOff>
      <xdr:row>15</xdr:row>
      <xdr:rowOff>60960</xdr:rowOff>
    </xdr:to>
    <xdr:cxnSp macro="">
      <xdr:nvCxnSpPr>
        <xdr:cNvPr id="3" name="Straight Arrow Connector 2">
          <a:extLst>
            <a:ext uri="{FF2B5EF4-FFF2-40B4-BE49-F238E27FC236}">
              <a16:creationId xmlns:a16="http://schemas.microsoft.com/office/drawing/2014/main" id="{EA12B19D-6C46-421E-B290-400771DA8F2D}"/>
            </a:ext>
          </a:extLst>
        </xdr:cNvPr>
        <xdr:cNvCxnSpPr/>
      </xdr:nvCxnSpPr>
      <xdr:spPr>
        <a:xfrm>
          <a:off x="1874520" y="2796540"/>
          <a:ext cx="1737360" cy="76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60960</xdr:colOff>
      <xdr:row>7</xdr:row>
      <xdr:rowOff>22860</xdr:rowOff>
    </xdr:from>
    <xdr:to>
      <xdr:col>3</xdr:col>
      <xdr:colOff>68580</xdr:colOff>
      <xdr:row>15</xdr:row>
      <xdr:rowOff>76200</xdr:rowOff>
    </xdr:to>
    <xdr:cxnSp macro="">
      <xdr:nvCxnSpPr>
        <xdr:cNvPr id="4" name="Straight Arrow Connector 3">
          <a:extLst>
            <a:ext uri="{FF2B5EF4-FFF2-40B4-BE49-F238E27FC236}">
              <a16:creationId xmlns:a16="http://schemas.microsoft.com/office/drawing/2014/main" id="{57BA8B1B-A943-41C4-9AE5-561BE2AE99E8}"/>
            </a:ext>
          </a:extLst>
        </xdr:cNvPr>
        <xdr:cNvCxnSpPr/>
      </xdr:nvCxnSpPr>
      <xdr:spPr>
        <a:xfrm flipH="1" flipV="1">
          <a:off x="1889760" y="1303020"/>
          <a:ext cx="7620" cy="15163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472440</xdr:colOff>
      <xdr:row>6</xdr:row>
      <xdr:rowOff>121920</xdr:rowOff>
    </xdr:from>
    <xdr:to>
      <xdr:col>6</xdr:col>
      <xdr:colOff>0</xdr:colOff>
      <xdr:row>14</xdr:row>
      <xdr:rowOff>137160</xdr:rowOff>
    </xdr:to>
    <xdr:cxnSp macro="">
      <xdr:nvCxnSpPr>
        <xdr:cNvPr id="7" name="Straight Connector 6">
          <a:extLst>
            <a:ext uri="{FF2B5EF4-FFF2-40B4-BE49-F238E27FC236}">
              <a16:creationId xmlns:a16="http://schemas.microsoft.com/office/drawing/2014/main" id="{C2CB128F-8055-4F7B-8F39-CDBCC942D05B}"/>
            </a:ext>
          </a:extLst>
        </xdr:cNvPr>
        <xdr:cNvCxnSpPr/>
      </xdr:nvCxnSpPr>
      <xdr:spPr>
        <a:xfrm flipV="1">
          <a:off x="1691640" y="1219200"/>
          <a:ext cx="1965960" cy="14782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45720</xdr:colOff>
      <xdr:row>15</xdr:row>
      <xdr:rowOff>53340</xdr:rowOff>
    </xdr:from>
    <xdr:to>
      <xdr:col>12</xdr:col>
      <xdr:colOff>563880</xdr:colOff>
      <xdr:row>15</xdr:row>
      <xdr:rowOff>60960</xdr:rowOff>
    </xdr:to>
    <xdr:cxnSp macro="">
      <xdr:nvCxnSpPr>
        <xdr:cNvPr id="8" name="Straight Arrow Connector 7">
          <a:extLst>
            <a:ext uri="{FF2B5EF4-FFF2-40B4-BE49-F238E27FC236}">
              <a16:creationId xmlns:a16="http://schemas.microsoft.com/office/drawing/2014/main" id="{D04E9DA1-FA95-4F1C-B60E-D60E21D3D368}"/>
            </a:ext>
          </a:extLst>
        </xdr:cNvPr>
        <xdr:cNvCxnSpPr/>
      </xdr:nvCxnSpPr>
      <xdr:spPr>
        <a:xfrm>
          <a:off x="1874520" y="2796540"/>
          <a:ext cx="1737360" cy="76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60960</xdr:colOff>
      <xdr:row>7</xdr:row>
      <xdr:rowOff>22860</xdr:rowOff>
    </xdr:from>
    <xdr:to>
      <xdr:col>10</xdr:col>
      <xdr:colOff>68580</xdr:colOff>
      <xdr:row>15</xdr:row>
      <xdr:rowOff>76200</xdr:rowOff>
    </xdr:to>
    <xdr:cxnSp macro="">
      <xdr:nvCxnSpPr>
        <xdr:cNvPr id="9" name="Straight Arrow Connector 8">
          <a:extLst>
            <a:ext uri="{FF2B5EF4-FFF2-40B4-BE49-F238E27FC236}">
              <a16:creationId xmlns:a16="http://schemas.microsoft.com/office/drawing/2014/main" id="{8E199F25-0FCF-4C0C-A380-8992BD8BB57B}"/>
            </a:ext>
          </a:extLst>
        </xdr:cNvPr>
        <xdr:cNvCxnSpPr/>
      </xdr:nvCxnSpPr>
      <xdr:spPr>
        <a:xfrm flipH="1" flipV="1">
          <a:off x="1889760" y="1303020"/>
          <a:ext cx="7620" cy="15163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299656</xdr:colOff>
      <xdr:row>10</xdr:row>
      <xdr:rowOff>181547</xdr:rowOff>
    </xdr:from>
    <xdr:to>
      <xdr:col>12</xdr:col>
      <xdr:colOff>363082</xdr:colOff>
      <xdr:row>12</xdr:row>
      <xdr:rowOff>40054</xdr:rowOff>
    </xdr:to>
    <xdr:sp macro="" textlink="">
      <xdr:nvSpPr>
        <xdr:cNvPr id="12" name="Parallelogram 11">
          <a:extLst>
            <a:ext uri="{FF2B5EF4-FFF2-40B4-BE49-F238E27FC236}">
              <a16:creationId xmlns:a16="http://schemas.microsoft.com/office/drawing/2014/main" id="{73A7CBE2-8AA6-4FD3-82B7-865F2A4E9C0B}"/>
            </a:ext>
          </a:extLst>
        </xdr:cNvPr>
        <xdr:cNvSpPr/>
      </xdr:nvSpPr>
      <xdr:spPr>
        <a:xfrm rot="20498501">
          <a:off x="6395656" y="2010347"/>
          <a:ext cx="1282626" cy="224267"/>
        </a:xfrm>
        <a:prstGeom prst="parallelogram">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358140</xdr:colOff>
      <xdr:row>8</xdr:row>
      <xdr:rowOff>144780</xdr:rowOff>
    </xdr:from>
    <xdr:to>
      <xdr:col>11</xdr:col>
      <xdr:colOff>563880</xdr:colOff>
      <xdr:row>11</xdr:row>
      <xdr:rowOff>38100</xdr:rowOff>
    </xdr:to>
    <xdr:cxnSp macro="">
      <xdr:nvCxnSpPr>
        <xdr:cNvPr id="14" name="Straight Arrow Connector 13">
          <a:extLst>
            <a:ext uri="{FF2B5EF4-FFF2-40B4-BE49-F238E27FC236}">
              <a16:creationId xmlns:a16="http://schemas.microsoft.com/office/drawing/2014/main" id="{03127B60-7703-4881-905D-B61FF5B08FEB}"/>
            </a:ext>
          </a:extLst>
        </xdr:cNvPr>
        <xdr:cNvCxnSpPr/>
      </xdr:nvCxnSpPr>
      <xdr:spPr>
        <a:xfrm flipH="1" flipV="1">
          <a:off x="7063740" y="1607820"/>
          <a:ext cx="205740" cy="44196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144780</xdr:colOff>
      <xdr:row>12</xdr:row>
      <xdr:rowOff>114300</xdr:rowOff>
    </xdr:from>
    <xdr:to>
      <xdr:col>11</xdr:col>
      <xdr:colOff>281940</xdr:colOff>
      <xdr:row>14</xdr:row>
      <xdr:rowOff>60960</xdr:rowOff>
    </xdr:to>
    <xdr:cxnSp macro="">
      <xdr:nvCxnSpPr>
        <xdr:cNvPr id="15" name="Straight Arrow Connector 14">
          <a:extLst>
            <a:ext uri="{FF2B5EF4-FFF2-40B4-BE49-F238E27FC236}">
              <a16:creationId xmlns:a16="http://schemas.microsoft.com/office/drawing/2014/main" id="{B86620EA-01F6-4F48-92CD-A78005DBE955}"/>
            </a:ext>
          </a:extLst>
        </xdr:cNvPr>
        <xdr:cNvCxnSpPr/>
      </xdr:nvCxnSpPr>
      <xdr:spPr>
        <a:xfrm>
          <a:off x="6850380" y="2308860"/>
          <a:ext cx="137160" cy="31242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1</xdr:colOff>
      <xdr:row>25</xdr:row>
      <xdr:rowOff>0</xdr:rowOff>
    </xdr:from>
    <xdr:to>
      <xdr:col>9</xdr:col>
      <xdr:colOff>25223</xdr:colOff>
      <xdr:row>58</xdr:row>
      <xdr:rowOff>0</xdr:rowOff>
    </xdr:to>
    <xdr:pic>
      <xdr:nvPicPr>
        <xdr:cNvPr id="19" name="Picture 18">
          <a:extLst>
            <a:ext uri="{FF2B5EF4-FFF2-40B4-BE49-F238E27FC236}">
              <a16:creationId xmlns:a16="http://schemas.microsoft.com/office/drawing/2014/main" id="{B17EEF6A-2547-44F9-97BB-55434284CAE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19201" y="4572000"/>
          <a:ext cx="4292422" cy="6035040"/>
        </a:xfrm>
        <a:prstGeom prst="rect">
          <a:avLst/>
        </a:prstGeom>
      </xdr:spPr>
    </xdr:pic>
    <xdr:clientData/>
  </xdr:twoCellAnchor>
  <xdr:twoCellAnchor editAs="oneCell">
    <xdr:from>
      <xdr:col>10</xdr:col>
      <xdr:colOff>0</xdr:colOff>
      <xdr:row>25</xdr:row>
      <xdr:rowOff>0</xdr:rowOff>
    </xdr:from>
    <xdr:to>
      <xdr:col>17</xdr:col>
      <xdr:colOff>190500</xdr:colOff>
      <xdr:row>58</xdr:row>
      <xdr:rowOff>45370</xdr:rowOff>
    </xdr:to>
    <xdr:pic>
      <xdr:nvPicPr>
        <xdr:cNvPr id="21" name="Picture 20">
          <a:extLst>
            <a:ext uri="{FF2B5EF4-FFF2-40B4-BE49-F238E27FC236}">
              <a16:creationId xmlns:a16="http://schemas.microsoft.com/office/drawing/2014/main" id="{8DE39AE2-7EA7-473C-9E78-71A3729C412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096000" y="4572000"/>
          <a:ext cx="4457700" cy="6080410"/>
        </a:xfrm>
        <a:prstGeom prst="rect">
          <a:avLst/>
        </a:prstGeom>
      </xdr:spPr>
    </xdr:pic>
    <xdr:clientData/>
  </xdr:twoCellAnchor>
  <xdr:twoCellAnchor editAs="oneCell">
    <xdr:from>
      <xdr:col>2</xdr:col>
      <xdr:colOff>0</xdr:colOff>
      <xdr:row>60</xdr:row>
      <xdr:rowOff>0</xdr:rowOff>
    </xdr:from>
    <xdr:to>
      <xdr:col>9</xdr:col>
      <xdr:colOff>15239</xdr:colOff>
      <xdr:row>92</xdr:row>
      <xdr:rowOff>142506</xdr:rowOff>
    </xdr:to>
    <xdr:pic>
      <xdr:nvPicPr>
        <xdr:cNvPr id="23" name="Picture 22">
          <a:extLst>
            <a:ext uri="{FF2B5EF4-FFF2-40B4-BE49-F238E27FC236}">
              <a16:creationId xmlns:a16="http://schemas.microsoft.com/office/drawing/2014/main" id="{E87D9AAE-632C-4265-815B-70AB27CB1B84}"/>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19200" y="10972800"/>
          <a:ext cx="4282439" cy="599466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3</xdr:col>
      <xdr:colOff>53340</xdr:colOff>
      <xdr:row>23</xdr:row>
      <xdr:rowOff>99060</xdr:rowOff>
    </xdr:from>
    <xdr:to>
      <xdr:col>10</xdr:col>
      <xdr:colOff>556260</xdr:colOff>
      <xdr:row>23</xdr:row>
      <xdr:rowOff>114300</xdr:rowOff>
    </xdr:to>
    <xdr:cxnSp macro="">
      <xdr:nvCxnSpPr>
        <xdr:cNvPr id="3" name="Straight Connector 2">
          <a:extLst>
            <a:ext uri="{FF2B5EF4-FFF2-40B4-BE49-F238E27FC236}">
              <a16:creationId xmlns:a16="http://schemas.microsoft.com/office/drawing/2014/main" id="{00000000-0008-0000-0100-000003000000}"/>
            </a:ext>
          </a:extLst>
        </xdr:cNvPr>
        <xdr:cNvCxnSpPr/>
      </xdr:nvCxnSpPr>
      <xdr:spPr>
        <a:xfrm flipV="1">
          <a:off x="1882140" y="3939540"/>
          <a:ext cx="4770120" cy="15240"/>
        </a:xfrm>
        <a:prstGeom prst="line">
          <a:avLst/>
        </a:prstGeom>
        <a:ln w="127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586740</xdr:colOff>
      <xdr:row>23</xdr:row>
      <xdr:rowOff>60960</xdr:rowOff>
    </xdr:from>
    <xdr:to>
      <xdr:col>7</xdr:col>
      <xdr:colOff>22859</xdr:colOff>
      <xdr:row>23</xdr:row>
      <xdr:rowOff>152400</xdr:rowOff>
    </xdr:to>
    <xdr:sp macro="" textlink="">
      <xdr:nvSpPr>
        <xdr:cNvPr id="4" name="Oval 3">
          <a:extLst>
            <a:ext uri="{FF2B5EF4-FFF2-40B4-BE49-F238E27FC236}">
              <a16:creationId xmlns:a16="http://schemas.microsoft.com/office/drawing/2014/main" id="{00000000-0008-0000-0100-000004000000}"/>
            </a:ext>
          </a:extLst>
        </xdr:cNvPr>
        <xdr:cNvSpPr/>
      </xdr:nvSpPr>
      <xdr:spPr>
        <a:xfrm>
          <a:off x="4244340" y="3901440"/>
          <a:ext cx="45719" cy="91440"/>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563880</xdr:colOff>
      <xdr:row>23</xdr:row>
      <xdr:rowOff>53340</xdr:rowOff>
    </xdr:from>
    <xdr:to>
      <xdr:col>10</xdr:col>
      <xdr:colOff>609599</xdr:colOff>
      <xdr:row>23</xdr:row>
      <xdr:rowOff>144780</xdr:rowOff>
    </xdr:to>
    <xdr:sp macro="" textlink="">
      <xdr:nvSpPr>
        <xdr:cNvPr id="5" name="Oval 4">
          <a:extLst>
            <a:ext uri="{FF2B5EF4-FFF2-40B4-BE49-F238E27FC236}">
              <a16:creationId xmlns:a16="http://schemas.microsoft.com/office/drawing/2014/main" id="{00000000-0008-0000-0100-000005000000}"/>
            </a:ext>
          </a:extLst>
        </xdr:cNvPr>
        <xdr:cNvSpPr/>
      </xdr:nvSpPr>
      <xdr:spPr>
        <a:xfrm>
          <a:off x="6659880" y="3893820"/>
          <a:ext cx="45719" cy="91440"/>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0</xdr:colOff>
      <xdr:row>23</xdr:row>
      <xdr:rowOff>60960</xdr:rowOff>
    </xdr:from>
    <xdr:to>
      <xdr:col>3</xdr:col>
      <xdr:colOff>45719</xdr:colOff>
      <xdr:row>23</xdr:row>
      <xdr:rowOff>152400</xdr:rowOff>
    </xdr:to>
    <xdr:sp macro="" textlink="">
      <xdr:nvSpPr>
        <xdr:cNvPr id="6" name="Oval 5">
          <a:extLst>
            <a:ext uri="{FF2B5EF4-FFF2-40B4-BE49-F238E27FC236}">
              <a16:creationId xmlns:a16="http://schemas.microsoft.com/office/drawing/2014/main" id="{00000000-0008-0000-0100-000006000000}"/>
            </a:ext>
          </a:extLst>
        </xdr:cNvPr>
        <xdr:cNvSpPr/>
      </xdr:nvSpPr>
      <xdr:spPr>
        <a:xfrm>
          <a:off x="1828800" y="3901440"/>
          <a:ext cx="45719" cy="91440"/>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358140</xdr:colOff>
      <xdr:row>23</xdr:row>
      <xdr:rowOff>60960</xdr:rowOff>
    </xdr:from>
    <xdr:to>
      <xdr:col>3</xdr:col>
      <xdr:colOff>403859</xdr:colOff>
      <xdr:row>23</xdr:row>
      <xdr:rowOff>152400</xdr:rowOff>
    </xdr:to>
    <xdr:sp macro="" textlink="">
      <xdr:nvSpPr>
        <xdr:cNvPr id="7" name="Oval 6">
          <a:extLst>
            <a:ext uri="{FF2B5EF4-FFF2-40B4-BE49-F238E27FC236}">
              <a16:creationId xmlns:a16="http://schemas.microsoft.com/office/drawing/2014/main" id="{00000000-0008-0000-0100-000007000000}"/>
            </a:ext>
          </a:extLst>
        </xdr:cNvPr>
        <xdr:cNvSpPr/>
      </xdr:nvSpPr>
      <xdr:spPr>
        <a:xfrm>
          <a:off x="2186940" y="3901440"/>
          <a:ext cx="45719" cy="91440"/>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228600</xdr:colOff>
      <xdr:row>23</xdr:row>
      <xdr:rowOff>53340</xdr:rowOff>
    </xdr:from>
    <xdr:to>
      <xdr:col>10</xdr:col>
      <xdr:colOff>274319</xdr:colOff>
      <xdr:row>23</xdr:row>
      <xdr:rowOff>144780</xdr:rowOff>
    </xdr:to>
    <xdr:sp macro="" textlink="">
      <xdr:nvSpPr>
        <xdr:cNvPr id="8" name="Oval 7">
          <a:extLst>
            <a:ext uri="{FF2B5EF4-FFF2-40B4-BE49-F238E27FC236}">
              <a16:creationId xmlns:a16="http://schemas.microsoft.com/office/drawing/2014/main" id="{00000000-0008-0000-0100-000008000000}"/>
            </a:ext>
          </a:extLst>
        </xdr:cNvPr>
        <xdr:cNvSpPr/>
      </xdr:nvSpPr>
      <xdr:spPr>
        <a:xfrm>
          <a:off x="6324600" y="3893820"/>
          <a:ext cx="45719" cy="91440"/>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327660</xdr:colOff>
      <xdr:row>23</xdr:row>
      <xdr:rowOff>22860</xdr:rowOff>
    </xdr:from>
    <xdr:to>
      <xdr:col>10</xdr:col>
      <xdr:colOff>373380</xdr:colOff>
      <xdr:row>24</xdr:row>
      <xdr:rowOff>22860</xdr:rowOff>
    </xdr:to>
    <xdr:sp macro="" textlink="">
      <xdr:nvSpPr>
        <xdr:cNvPr id="9" name="Freeform: Shape 8">
          <a:extLst>
            <a:ext uri="{FF2B5EF4-FFF2-40B4-BE49-F238E27FC236}">
              <a16:creationId xmlns:a16="http://schemas.microsoft.com/office/drawing/2014/main" id="{00000000-0008-0000-0100-000009000000}"/>
            </a:ext>
          </a:extLst>
        </xdr:cNvPr>
        <xdr:cNvSpPr/>
      </xdr:nvSpPr>
      <xdr:spPr>
        <a:xfrm>
          <a:off x="6423660" y="3863340"/>
          <a:ext cx="45720" cy="182880"/>
        </a:xfrm>
        <a:custGeom>
          <a:avLst/>
          <a:gdLst>
            <a:gd name="connsiteX0" fmla="*/ 45720 w 45720"/>
            <a:gd name="connsiteY0" fmla="*/ 0 h 182880"/>
            <a:gd name="connsiteX1" fmla="*/ 30480 w 45720"/>
            <a:gd name="connsiteY1" fmla="*/ 91440 h 182880"/>
            <a:gd name="connsiteX2" fmla="*/ 22860 w 45720"/>
            <a:gd name="connsiteY2" fmla="*/ 137160 h 182880"/>
            <a:gd name="connsiteX3" fmla="*/ 7620 w 45720"/>
            <a:gd name="connsiteY3" fmla="*/ 167640 h 182880"/>
            <a:gd name="connsiteX4" fmla="*/ 0 w 45720"/>
            <a:gd name="connsiteY4" fmla="*/ 182880 h 18288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45720" h="182880">
              <a:moveTo>
                <a:pt x="45720" y="0"/>
              </a:moveTo>
              <a:cubicBezTo>
                <a:pt x="32306" y="67071"/>
                <a:pt x="43082" y="9526"/>
                <a:pt x="30480" y="91440"/>
              </a:cubicBezTo>
              <a:cubicBezTo>
                <a:pt x="28131" y="106711"/>
                <a:pt x="27300" y="122361"/>
                <a:pt x="22860" y="137160"/>
              </a:cubicBezTo>
              <a:cubicBezTo>
                <a:pt x="19596" y="148040"/>
                <a:pt x="12700" y="157480"/>
                <a:pt x="7620" y="167640"/>
              </a:cubicBezTo>
              <a:lnTo>
                <a:pt x="0" y="182880"/>
              </a:ln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396240</xdr:colOff>
      <xdr:row>23</xdr:row>
      <xdr:rowOff>22860</xdr:rowOff>
    </xdr:from>
    <xdr:to>
      <xdr:col>10</xdr:col>
      <xdr:colOff>441960</xdr:colOff>
      <xdr:row>24</xdr:row>
      <xdr:rowOff>22860</xdr:rowOff>
    </xdr:to>
    <xdr:sp macro="" textlink="">
      <xdr:nvSpPr>
        <xdr:cNvPr id="10" name="Freeform: Shape 9">
          <a:extLst>
            <a:ext uri="{FF2B5EF4-FFF2-40B4-BE49-F238E27FC236}">
              <a16:creationId xmlns:a16="http://schemas.microsoft.com/office/drawing/2014/main" id="{00000000-0008-0000-0100-00000A000000}"/>
            </a:ext>
          </a:extLst>
        </xdr:cNvPr>
        <xdr:cNvSpPr/>
      </xdr:nvSpPr>
      <xdr:spPr>
        <a:xfrm>
          <a:off x="6492240" y="3863340"/>
          <a:ext cx="45720" cy="182880"/>
        </a:xfrm>
        <a:custGeom>
          <a:avLst/>
          <a:gdLst>
            <a:gd name="connsiteX0" fmla="*/ 45720 w 45720"/>
            <a:gd name="connsiteY0" fmla="*/ 0 h 182880"/>
            <a:gd name="connsiteX1" fmla="*/ 30480 w 45720"/>
            <a:gd name="connsiteY1" fmla="*/ 91440 h 182880"/>
            <a:gd name="connsiteX2" fmla="*/ 22860 w 45720"/>
            <a:gd name="connsiteY2" fmla="*/ 137160 h 182880"/>
            <a:gd name="connsiteX3" fmla="*/ 7620 w 45720"/>
            <a:gd name="connsiteY3" fmla="*/ 167640 h 182880"/>
            <a:gd name="connsiteX4" fmla="*/ 0 w 45720"/>
            <a:gd name="connsiteY4" fmla="*/ 182880 h 18288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45720" h="182880">
              <a:moveTo>
                <a:pt x="45720" y="0"/>
              </a:moveTo>
              <a:cubicBezTo>
                <a:pt x="32306" y="67071"/>
                <a:pt x="43082" y="9526"/>
                <a:pt x="30480" y="91440"/>
              </a:cubicBezTo>
              <a:cubicBezTo>
                <a:pt x="28131" y="106711"/>
                <a:pt x="27300" y="122361"/>
                <a:pt x="22860" y="137160"/>
              </a:cubicBezTo>
              <a:cubicBezTo>
                <a:pt x="19596" y="148040"/>
                <a:pt x="12700" y="157480"/>
                <a:pt x="7620" y="167640"/>
              </a:cubicBezTo>
              <a:lnTo>
                <a:pt x="0" y="182880"/>
              </a:ln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464820</xdr:colOff>
      <xdr:row>23</xdr:row>
      <xdr:rowOff>30480</xdr:rowOff>
    </xdr:from>
    <xdr:to>
      <xdr:col>10</xdr:col>
      <xdr:colOff>510540</xdr:colOff>
      <xdr:row>24</xdr:row>
      <xdr:rowOff>30480</xdr:rowOff>
    </xdr:to>
    <xdr:sp macro="" textlink="">
      <xdr:nvSpPr>
        <xdr:cNvPr id="11" name="Freeform: Shape 10">
          <a:extLst>
            <a:ext uri="{FF2B5EF4-FFF2-40B4-BE49-F238E27FC236}">
              <a16:creationId xmlns:a16="http://schemas.microsoft.com/office/drawing/2014/main" id="{00000000-0008-0000-0100-00000B000000}"/>
            </a:ext>
          </a:extLst>
        </xdr:cNvPr>
        <xdr:cNvSpPr/>
      </xdr:nvSpPr>
      <xdr:spPr>
        <a:xfrm>
          <a:off x="6560820" y="3870960"/>
          <a:ext cx="45720" cy="182880"/>
        </a:xfrm>
        <a:custGeom>
          <a:avLst/>
          <a:gdLst>
            <a:gd name="connsiteX0" fmla="*/ 45720 w 45720"/>
            <a:gd name="connsiteY0" fmla="*/ 0 h 182880"/>
            <a:gd name="connsiteX1" fmla="*/ 30480 w 45720"/>
            <a:gd name="connsiteY1" fmla="*/ 91440 h 182880"/>
            <a:gd name="connsiteX2" fmla="*/ 22860 w 45720"/>
            <a:gd name="connsiteY2" fmla="*/ 137160 h 182880"/>
            <a:gd name="connsiteX3" fmla="*/ 7620 w 45720"/>
            <a:gd name="connsiteY3" fmla="*/ 167640 h 182880"/>
            <a:gd name="connsiteX4" fmla="*/ 0 w 45720"/>
            <a:gd name="connsiteY4" fmla="*/ 182880 h 18288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45720" h="182880">
              <a:moveTo>
                <a:pt x="45720" y="0"/>
              </a:moveTo>
              <a:cubicBezTo>
                <a:pt x="32306" y="67071"/>
                <a:pt x="43082" y="9526"/>
                <a:pt x="30480" y="91440"/>
              </a:cubicBezTo>
              <a:cubicBezTo>
                <a:pt x="28131" y="106711"/>
                <a:pt x="27300" y="122361"/>
                <a:pt x="22860" y="137160"/>
              </a:cubicBezTo>
              <a:cubicBezTo>
                <a:pt x="19596" y="148040"/>
                <a:pt x="12700" y="157480"/>
                <a:pt x="7620" y="167640"/>
              </a:cubicBezTo>
              <a:lnTo>
                <a:pt x="0" y="182880"/>
              </a:ln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411480</xdr:colOff>
      <xdr:row>21</xdr:row>
      <xdr:rowOff>91440</xdr:rowOff>
    </xdr:from>
    <xdr:to>
      <xdr:col>11</xdr:col>
      <xdr:colOff>594360</xdr:colOff>
      <xdr:row>22</xdr:row>
      <xdr:rowOff>144780</xdr:rowOff>
    </xdr:to>
    <xdr:cxnSp macro="">
      <xdr:nvCxnSpPr>
        <xdr:cNvPr id="13" name="Connector: Curved 12">
          <a:extLst>
            <a:ext uri="{FF2B5EF4-FFF2-40B4-BE49-F238E27FC236}">
              <a16:creationId xmlns:a16="http://schemas.microsoft.com/office/drawing/2014/main" id="{00000000-0008-0000-0100-00000D000000}"/>
            </a:ext>
          </a:extLst>
        </xdr:cNvPr>
        <xdr:cNvCxnSpPr/>
      </xdr:nvCxnSpPr>
      <xdr:spPr>
        <a:xfrm rot="10800000" flipV="1">
          <a:off x="6507480" y="3566160"/>
          <a:ext cx="792480" cy="236220"/>
        </a:xfrm>
        <a:prstGeom prst="curvedConnector3">
          <a:avLst/>
        </a:prstGeom>
        <a:ln w="19050">
          <a:solidFill>
            <a:schemeClr val="accent2">
              <a:lumMod val="60000"/>
              <a:lumOff val="4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60960</xdr:colOff>
      <xdr:row>36</xdr:row>
      <xdr:rowOff>175260</xdr:rowOff>
    </xdr:from>
    <xdr:to>
      <xdr:col>4</xdr:col>
      <xdr:colOff>60960</xdr:colOff>
      <xdr:row>40</xdr:row>
      <xdr:rowOff>121920</xdr:rowOff>
    </xdr:to>
    <xdr:cxnSp macro="">
      <xdr:nvCxnSpPr>
        <xdr:cNvPr id="16" name="Straight Connector 15">
          <a:extLst>
            <a:ext uri="{FF2B5EF4-FFF2-40B4-BE49-F238E27FC236}">
              <a16:creationId xmlns:a16="http://schemas.microsoft.com/office/drawing/2014/main" id="{00000000-0008-0000-0100-000010000000}"/>
            </a:ext>
          </a:extLst>
        </xdr:cNvPr>
        <xdr:cNvCxnSpPr/>
      </xdr:nvCxnSpPr>
      <xdr:spPr>
        <a:xfrm>
          <a:off x="2499360" y="6758940"/>
          <a:ext cx="0" cy="6781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502920</xdr:colOff>
      <xdr:row>37</xdr:row>
      <xdr:rowOff>0</xdr:rowOff>
    </xdr:from>
    <xdr:to>
      <xdr:col>5</xdr:col>
      <xdr:colOff>502920</xdr:colOff>
      <xdr:row>40</xdr:row>
      <xdr:rowOff>129540</xdr:rowOff>
    </xdr:to>
    <xdr:cxnSp macro="">
      <xdr:nvCxnSpPr>
        <xdr:cNvPr id="17" name="Straight Connector 16">
          <a:extLst>
            <a:ext uri="{FF2B5EF4-FFF2-40B4-BE49-F238E27FC236}">
              <a16:creationId xmlns:a16="http://schemas.microsoft.com/office/drawing/2014/main" id="{00000000-0008-0000-0100-000011000000}"/>
            </a:ext>
          </a:extLst>
        </xdr:cNvPr>
        <xdr:cNvCxnSpPr/>
      </xdr:nvCxnSpPr>
      <xdr:spPr>
        <a:xfrm>
          <a:off x="3550920" y="6766560"/>
          <a:ext cx="0" cy="6781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464820</xdr:colOff>
      <xdr:row>37</xdr:row>
      <xdr:rowOff>160020</xdr:rowOff>
    </xdr:from>
    <xdr:to>
      <xdr:col>6</xdr:col>
      <xdr:colOff>38100</xdr:colOff>
      <xdr:row>37</xdr:row>
      <xdr:rowOff>167640</xdr:rowOff>
    </xdr:to>
    <xdr:cxnSp macro="">
      <xdr:nvCxnSpPr>
        <xdr:cNvPr id="19" name="Straight Connector 18">
          <a:extLst>
            <a:ext uri="{FF2B5EF4-FFF2-40B4-BE49-F238E27FC236}">
              <a16:creationId xmlns:a16="http://schemas.microsoft.com/office/drawing/2014/main" id="{00000000-0008-0000-0100-000013000000}"/>
            </a:ext>
          </a:extLst>
        </xdr:cNvPr>
        <xdr:cNvCxnSpPr/>
      </xdr:nvCxnSpPr>
      <xdr:spPr>
        <a:xfrm>
          <a:off x="2293620" y="6926580"/>
          <a:ext cx="1402080" cy="762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472440</xdr:colOff>
      <xdr:row>38</xdr:row>
      <xdr:rowOff>68580</xdr:rowOff>
    </xdr:from>
    <xdr:to>
      <xdr:col>21</xdr:col>
      <xdr:colOff>434340</xdr:colOff>
      <xdr:row>44</xdr:row>
      <xdr:rowOff>99060</xdr:rowOff>
    </xdr:to>
    <xdr:cxnSp macro="">
      <xdr:nvCxnSpPr>
        <xdr:cNvPr id="21" name="Straight Connector 20">
          <a:extLst>
            <a:ext uri="{FF2B5EF4-FFF2-40B4-BE49-F238E27FC236}">
              <a16:creationId xmlns:a16="http://schemas.microsoft.com/office/drawing/2014/main" id="{00000000-0008-0000-0100-000015000000}"/>
            </a:ext>
          </a:extLst>
        </xdr:cNvPr>
        <xdr:cNvCxnSpPr/>
      </xdr:nvCxnSpPr>
      <xdr:spPr>
        <a:xfrm flipV="1">
          <a:off x="5958840" y="7018020"/>
          <a:ext cx="1790700" cy="112776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495300</xdr:colOff>
      <xdr:row>43</xdr:row>
      <xdr:rowOff>76200</xdr:rowOff>
    </xdr:from>
    <xdr:to>
      <xdr:col>18</xdr:col>
      <xdr:colOff>541019</xdr:colOff>
      <xdr:row>43</xdr:row>
      <xdr:rowOff>121919</xdr:rowOff>
    </xdr:to>
    <xdr:sp macro="" textlink="">
      <xdr:nvSpPr>
        <xdr:cNvPr id="22" name="Oval 21">
          <a:extLst>
            <a:ext uri="{FF2B5EF4-FFF2-40B4-BE49-F238E27FC236}">
              <a16:creationId xmlns:a16="http://schemas.microsoft.com/office/drawing/2014/main" id="{00000000-0008-0000-0100-000016000000}"/>
            </a:ext>
          </a:extLst>
        </xdr:cNvPr>
        <xdr:cNvSpPr/>
      </xdr:nvSpPr>
      <xdr:spPr>
        <a:xfrm>
          <a:off x="5981700" y="7940040"/>
          <a:ext cx="45719" cy="4571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190500</xdr:colOff>
      <xdr:row>43</xdr:row>
      <xdr:rowOff>137160</xdr:rowOff>
    </xdr:from>
    <xdr:to>
      <xdr:col>19</xdr:col>
      <xdr:colOff>236219</xdr:colOff>
      <xdr:row>43</xdr:row>
      <xdr:rowOff>182879</xdr:rowOff>
    </xdr:to>
    <xdr:sp macro="" textlink="">
      <xdr:nvSpPr>
        <xdr:cNvPr id="23" name="Oval 22">
          <a:extLst>
            <a:ext uri="{FF2B5EF4-FFF2-40B4-BE49-F238E27FC236}">
              <a16:creationId xmlns:a16="http://schemas.microsoft.com/office/drawing/2014/main" id="{00000000-0008-0000-0100-000017000000}"/>
            </a:ext>
          </a:extLst>
        </xdr:cNvPr>
        <xdr:cNvSpPr/>
      </xdr:nvSpPr>
      <xdr:spPr>
        <a:xfrm>
          <a:off x="6286500" y="8001000"/>
          <a:ext cx="45719" cy="4571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495300</xdr:colOff>
      <xdr:row>42</xdr:row>
      <xdr:rowOff>114300</xdr:rowOff>
    </xdr:from>
    <xdr:to>
      <xdr:col>19</xdr:col>
      <xdr:colOff>541019</xdr:colOff>
      <xdr:row>42</xdr:row>
      <xdr:rowOff>160019</xdr:rowOff>
    </xdr:to>
    <xdr:sp macro="" textlink="">
      <xdr:nvSpPr>
        <xdr:cNvPr id="24" name="Oval 23">
          <a:extLst>
            <a:ext uri="{FF2B5EF4-FFF2-40B4-BE49-F238E27FC236}">
              <a16:creationId xmlns:a16="http://schemas.microsoft.com/office/drawing/2014/main" id="{00000000-0008-0000-0100-000018000000}"/>
            </a:ext>
          </a:extLst>
        </xdr:cNvPr>
        <xdr:cNvSpPr/>
      </xdr:nvSpPr>
      <xdr:spPr>
        <a:xfrm>
          <a:off x="6591300" y="7795260"/>
          <a:ext cx="45719" cy="4571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289560</xdr:colOff>
      <xdr:row>42</xdr:row>
      <xdr:rowOff>91440</xdr:rowOff>
    </xdr:from>
    <xdr:to>
      <xdr:col>19</xdr:col>
      <xdr:colOff>335279</xdr:colOff>
      <xdr:row>42</xdr:row>
      <xdr:rowOff>137159</xdr:rowOff>
    </xdr:to>
    <xdr:sp macro="" textlink="">
      <xdr:nvSpPr>
        <xdr:cNvPr id="25" name="Oval 24">
          <a:extLst>
            <a:ext uri="{FF2B5EF4-FFF2-40B4-BE49-F238E27FC236}">
              <a16:creationId xmlns:a16="http://schemas.microsoft.com/office/drawing/2014/main" id="{00000000-0008-0000-0100-000019000000}"/>
            </a:ext>
          </a:extLst>
        </xdr:cNvPr>
        <xdr:cNvSpPr/>
      </xdr:nvSpPr>
      <xdr:spPr>
        <a:xfrm>
          <a:off x="6385560" y="7772400"/>
          <a:ext cx="45719" cy="4571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60960</xdr:colOff>
      <xdr:row>41</xdr:row>
      <xdr:rowOff>175260</xdr:rowOff>
    </xdr:from>
    <xdr:to>
      <xdr:col>20</xdr:col>
      <xdr:colOff>106679</xdr:colOff>
      <xdr:row>42</xdr:row>
      <xdr:rowOff>38099</xdr:rowOff>
    </xdr:to>
    <xdr:sp macro="" textlink="">
      <xdr:nvSpPr>
        <xdr:cNvPr id="26" name="Oval 25">
          <a:extLst>
            <a:ext uri="{FF2B5EF4-FFF2-40B4-BE49-F238E27FC236}">
              <a16:creationId xmlns:a16="http://schemas.microsoft.com/office/drawing/2014/main" id="{00000000-0008-0000-0100-00001A000000}"/>
            </a:ext>
          </a:extLst>
        </xdr:cNvPr>
        <xdr:cNvSpPr/>
      </xdr:nvSpPr>
      <xdr:spPr>
        <a:xfrm>
          <a:off x="6766560" y="7673340"/>
          <a:ext cx="45719" cy="4571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525780</xdr:colOff>
      <xdr:row>41</xdr:row>
      <xdr:rowOff>99060</xdr:rowOff>
    </xdr:from>
    <xdr:to>
      <xdr:col>19</xdr:col>
      <xdr:colOff>571499</xdr:colOff>
      <xdr:row>41</xdr:row>
      <xdr:rowOff>144779</xdr:rowOff>
    </xdr:to>
    <xdr:sp macro="" textlink="">
      <xdr:nvSpPr>
        <xdr:cNvPr id="27" name="Oval 26">
          <a:extLst>
            <a:ext uri="{FF2B5EF4-FFF2-40B4-BE49-F238E27FC236}">
              <a16:creationId xmlns:a16="http://schemas.microsoft.com/office/drawing/2014/main" id="{00000000-0008-0000-0100-00001B000000}"/>
            </a:ext>
          </a:extLst>
        </xdr:cNvPr>
        <xdr:cNvSpPr/>
      </xdr:nvSpPr>
      <xdr:spPr>
        <a:xfrm>
          <a:off x="6621780" y="7597140"/>
          <a:ext cx="45719" cy="4571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152400</xdr:colOff>
      <xdr:row>41</xdr:row>
      <xdr:rowOff>7620</xdr:rowOff>
    </xdr:from>
    <xdr:to>
      <xdr:col>20</xdr:col>
      <xdr:colOff>198119</xdr:colOff>
      <xdr:row>41</xdr:row>
      <xdr:rowOff>53339</xdr:rowOff>
    </xdr:to>
    <xdr:sp macro="" textlink="">
      <xdr:nvSpPr>
        <xdr:cNvPr id="28" name="Oval 27">
          <a:extLst>
            <a:ext uri="{FF2B5EF4-FFF2-40B4-BE49-F238E27FC236}">
              <a16:creationId xmlns:a16="http://schemas.microsoft.com/office/drawing/2014/main" id="{00000000-0008-0000-0100-00001C000000}"/>
            </a:ext>
          </a:extLst>
        </xdr:cNvPr>
        <xdr:cNvSpPr/>
      </xdr:nvSpPr>
      <xdr:spPr>
        <a:xfrm>
          <a:off x="6858000" y="7505700"/>
          <a:ext cx="45719" cy="4571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7620</xdr:colOff>
      <xdr:row>40</xdr:row>
      <xdr:rowOff>7620</xdr:rowOff>
    </xdr:from>
    <xdr:to>
      <xdr:col>21</xdr:col>
      <xdr:colOff>53339</xdr:colOff>
      <xdr:row>40</xdr:row>
      <xdr:rowOff>53339</xdr:rowOff>
    </xdr:to>
    <xdr:sp macro="" textlink="">
      <xdr:nvSpPr>
        <xdr:cNvPr id="29" name="Oval 28">
          <a:extLst>
            <a:ext uri="{FF2B5EF4-FFF2-40B4-BE49-F238E27FC236}">
              <a16:creationId xmlns:a16="http://schemas.microsoft.com/office/drawing/2014/main" id="{00000000-0008-0000-0100-00001D000000}"/>
            </a:ext>
          </a:extLst>
        </xdr:cNvPr>
        <xdr:cNvSpPr/>
      </xdr:nvSpPr>
      <xdr:spPr>
        <a:xfrm>
          <a:off x="7322820" y="7322820"/>
          <a:ext cx="45719" cy="4571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243840</xdr:colOff>
      <xdr:row>39</xdr:row>
      <xdr:rowOff>38100</xdr:rowOff>
    </xdr:from>
    <xdr:to>
      <xdr:col>21</xdr:col>
      <xdr:colOff>289559</xdr:colOff>
      <xdr:row>39</xdr:row>
      <xdr:rowOff>83819</xdr:rowOff>
    </xdr:to>
    <xdr:sp macro="" textlink="">
      <xdr:nvSpPr>
        <xdr:cNvPr id="30" name="Oval 29">
          <a:extLst>
            <a:ext uri="{FF2B5EF4-FFF2-40B4-BE49-F238E27FC236}">
              <a16:creationId xmlns:a16="http://schemas.microsoft.com/office/drawing/2014/main" id="{00000000-0008-0000-0100-00001E000000}"/>
            </a:ext>
          </a:extLst>
        </xdr:cNvPr>
        <xdr:cNvSpPr/>
      </xdr:nvSpPr>
      <xdr:spPr>
        <a:xfrm>
          <a:off x="7559040" y="7170420"/>
          <a:ext cx="45719" cy="4571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76200</xdr:colOff>
      <xdr:row>39</xdr:row>
      <xdr:rowOff>0</xdr:rowOff>
    </xdr:from>
    <xdr:to>
      <xdr:col>21</xdr:col>
      <xdr:colOff>121919</xdr:colOff>
      <xdr:row>39</xdr:row>
      <xdr:rowOff>45719</xdr:rowOff>
    </xdr:to>
    <xdr:sp macro="" textlink="">
      <xdr:nvSpPr>
        <xdr:cNvPr id="31" name="Oval 30">
          <a:extLst>
            <a:ext uri="{FF2B5EF4-FFF2-40B4-BE49-F238E27FC236}">
              <a16:creationId xmlns:a16="http://schemas.microsoft.com/office/drawing/2014/main" id="{00000000-0008-0000-0100-00001F000000}"/>
            </a:ext>
          </a:extLst>
        </xdr:cNvPr>
        <xdr:cNvSpPr/>
      </xdr:nvSpPr>
      <xdr:spPr>
        <a:xfrm>
          <a:off x="7391400" y="7132320"/>
          <a:ext cx="45719" cy="4571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312420</xdr:colOff>
      <xdr:row>38</xdr:row>
      <xdr:rowOff>53340</xdr:rowOff>
    </xdr:from>
    <xdr:to>
      <xdr:col>21</xdr:col>
      <xdr:colOff>358139</xdr:colOff>
      <xdr:row>38</xdr:row>
      <xdr:rowOff>99059</xdr:rowOff>
    </xdr:to>
    <xdr:sp macro="" textlink="">
      <xdr:nvSpPr>
        <xdr:cNvPr id="32" name="Oval 31">
          <a:extLst>
            <a:ext uri="{FF2B5EF4-FFF2-40B4-BE49-F238E27FC236}">
              <a16:creationId xmlns:a16="http://schemas.microsoft.com/office/drawing/2014/main" id="{00000000-0008-0000-0100-000020000000}"/>
            </a:ext>
          </a:extLst>
        </xdr:cNvPr>
        <xdr:cNvSpPr/>
      </xdr:nvSpPr>
      <xdr:spPr>
        <a:xfrm>
          <a:off x="7627620" y="7002780"/>
          <a:ext cx="45719" cy="4571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91440</xdr:colOff>
      <xdr:row>8</xdr:row>
      <xdr:rowOff>15240</xdr:rowOff>
    </xdr:from>
    <xdr:to>
      <xdr:col>11</xdr:col>
      <xdr:colOff>236220</xdr:colOff>
      <xdr:row>12</xdr:row>
      <xdr:rowOff>30480</xdr:rowOff>
    </xdr:to>
    <xdr:sp macro="" textlink="">
      <xdr:nvSpPr>
        <xdr:cNvPr id="2" name="Rectangle 1">
          <a:extLst>
            <a:ext uri="{FF2B5EF4-FFF2-40B4-BE49-F238E27FC236}">
              <a16:creationId xmlns:a16="http://schemas.microsoft.com/office/drawing/2014/main" id="{00000000-0008-0000-0300-000002000000}"/>
            </a:ext>
          </a:extLst>
        </xdr:cNvPr>
        <xdr:cNvSpPr/>
      </xdr:nvSpPr>
      <xdr:spPr>
        <a:xfrm>
          <a:off x="4434840" y="1478280"/>
          <a:ext cx="2583180" cy="74676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236220</xdr:colOff>
      <xdr:row>10</xdr:row>
      <xdr:rowOff>15240</xdr:rowOff>
    </xdr:from>
    <xdr:to>
      <xdr:col>14</xdr:col>
      <xdr:colOff>144780</xdr:colOff>
      <xdr:row>10</xdr:row>
      <xdr:rowOff>22860</xdr:rowOff>
    </xdr:to>
    <xdr:cxnSp macro="">
      <xdr:nvCxnSpPr>
        <xdr:cNvPr id="3" name="Straight Connector 2">
          <a:extLst>
            <a:ext uri="{FF2B5EF4-FFF2-40B4-BE49-F238E27FC236}">
              <a16:creationId xmlns:a16="http://schemas.microsoft.com/office/drawing/2014/main" id="{00000000-0008-0000-0300-000003000000}"/>
            </a:ext>
          </a:extLst>
        </xdr:cNvPr>
        <xdr:cNvCxnSpPr>
          <a:stCxn id="2" idx="3"/>
        </xdr:cNvCxnSpPr>
      </xdr:nvCxnSpPr>
      <xdr:spPr>
        <a:xfrm flipV="1">
          <a:off x="7018020" y="1844040"/>
          <a:ext cx="1737360" cy="7620"/>
        </a:xfrm>
        <a:prstGeom prst="line">
          <a:avLst/>
        </a:prstGeom>
        <a:ln w="2857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129540</xdr:colOff>
      <xdr:row>10</xdr:row>
      <xdr:rowOff>0</xdr:rowOff>
    </xdr:from>
    <xdr:to>
      <xdr:col>7</xdr:col>
      <xdr:colOff>99060</xdr:colOff>
      <xdr:row>10</xdr:row>
      <xdr:rowOff>22860</xdr:rowOff>
    </xdr:to>
    <xdr:cxnSp macro="">
      <xdr:nvCxnSpPr>
        <xdr:cNvPr id="4" name="Straight Connector 3">
          <a:extLst>
            <a:ext uri="{FF2B5EF4-FFF2-40B4-BE49-F238E27FC236}">
              <a16:creationId xmlns:a16="http://schemas.microsoft.com/office/drawing/2014/main" id="{00000000-0008-0000-0300-000004000000}"/>
            </a:ext>
          </a:extLst>
        </xdr:cNvPr>
        <xdr:cNvCxnSpPr/>
      </xdr:nvCxnSpPr>
      <xdr:spPr>
        <a:xfrm flipV="1">
          <a:off x="2567940" y="1828800"/>
          <a:ext cx="1874520" cy="22860"/>
        </a:xfrm>
        <a:prstGeom prst="line">
          <a:avLst/>
        </a:prstGeom>
        <a:ln w="2857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350520</xdr:colOff>
      <xdr:row>9</xdr:row>
      <xdr:rowOff>22860</xdr:rowOff>
    </xdr:from>
    <xdr:to>
      <xdr:col>5</xdr:col>
      <xdr:colOff>358140</xdr:colOff>
      <xdr:row>11</xdr:row>
      <xdr:rowOff>121920</xdr:rowOff>
    </xdr:to>
    <xdr:cxnSp macro="">
      <xdr:nvCxnSpPr>
        <xdr:cNvPr id="6" name="Straight Connector 5">
          <a:extLst>
            <a:ext uri="{FF2B5EF4-FFF2-40B4-BE49-F238E27FC236}">
              <a16:creationId xmlns:a16="http://schemas.microsoft.com/office/drawing/2014/main" id="{00000000-0008-0000-0300-000006000000}"/>
            </a:ext>
          </a:extLst>
        </xdr:cNvPr>
        <xdr:cNvCxnSpPr/>
      </xdr:nvCxnSpPr>
      <xdr:spPr>
        <a:xfrm flipH="1">
          <a:off x="3474720" y="1668780"/>
          <a:ext cx="7620" cy="464820"/>
        </a:xfrm>
        <a:prstGeom prst="lin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495300</xdr:colOff>
      <xdr:row>8</xdr:row>
      <xdr:rowOff>175260</xdr:rowOff>
    </xdr:from>
    <xdr:to>
      <xdr:col>12</xdr:col>
      <xdr:colOff>502920</xdr:colOff>
      <xdr:row>11</xdr:row>
      <xdr:rowOff>91440</xdr:rowOff>
    </xdr:to>
    <xdr:cxnSp macro="">
      <xdr:nvCxnSpPr>
        <xdr:cNvPr id="7" name="Straight Connector 6">
          <a:extLst>
            <a:ext uri="{FF2B5EF4-FFF2-40B4-BE49-F238E27FC236}">
              <a16:creationId xmlns:a16="http://schemas.microsoft.com/office/drawing/2014/main" id="{00000000-0008-0000-0300-000007000000}"/>
            </a:ext>
          </a:extLst>
        </xdr:cNvPr>
        <xdr:cNvCxnSpPr/>
      </xdr:nvCxnSpPr>
      <xdr:spPr>
        <a:xfrm flipH="1">
          <a:off x="8115300" y="1638300"/>
          <a:ext cx="7620" cy="464820"/>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114300</xdr:colOff>
      <xdr:row>7</xdr:row>
      <xdr:rowOff>7620</xdr:rowOff>
    </xdr:from>
    <xdr:to>
      <xdr:col>9</xdr:col>
      <xdr:colOff>495300</xdr:colOff>
      <xdr:row>26</xdr:row>
      <xdr:rowOff>167640</xdr:rowOff>
    </xdr:to>
    <xdr:pic>
      <xdr:nvPicPr>
        <xdr:cNvPr id="2" name="Picture 1">
          <a:extLst>
            <a:ext uri="{FF2B5EF4-FFF2-40B4-BE49-F238E27FC236}">
              <a16:creationId xmlns:a16="http://schemas.microsoft.com/office/drawing/2014/main" id="{DB7826A0-5AB3-4365-862F-9AEB8A1EBB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1287780"/>
          <a:ext cx="5257800" cy="3634740"/>
        </a:xfrm>
        <a:prstGeom prst="rect">
          <a:avLst/>
        </a:prstGeom>
        <a:noFill/>
        <a:ln>
          <a:solidFill>
            <a:srgbClr val="FF0000"/>
          </a:solidFill>
        </a:ln>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geeksforgeeks.org/naive-bayes-classifiers/"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analyticsvidhya.com/blog/2021/01/a-quick-introduction-to-k-nearest-neighbor-knn-classification-using-python/"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youtube.com/watch?v=KHC2qGUthGM" TargetMode="External"/><Relationship Id="rId2" Type="http://schemas.openxmlformats.org/officeDocument/2006/relationships/hyperlink" Target="https://www.analyticsvidhya.com/blog/2017/09/understaing-support-vector-machine-example-code/" TargetMode="External"/><Relationship Id="rId1" Type="http://schemas.openxmlformats.org/officeDocument/2006/relationships/hyperlink" Target="https://stackabuse.com/implementing-svm-and-kernel-svm-with-pythons-scikit-learn/" TargetMode="External"/><Relationship Id="rId6" Type="http://schemas.openxmlformats.org/officeDocument/2006/relationships/drawing" Target="../drawings/drawing3.xml"/><Relationship Id="rId5" Type="http://schemas.openxmlformats.org/officeDocument/2006/relationships/printerSettings" Target="../printerSettings/printerSettings3.bin"/><Relationship Id="rId4" Type="http://schemas.openxmlformats.org/officeDocument/2006/relationships/hyperlink" Target="https://www.youtube.com/watch?v=uWbgLWnNTrw"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analyticsvidhya.com/blog/2021/06/linear-regression-in-machine-learning/" TargetMode="External"/><Relationship Id="rId2" Type="http://schemas.openxmlformats.org/officeDocument/2006/relationships/hyperlink" Target="https://towardsdatascience.com/polynomial-regression-bbe8b9d97491" TargetMode="External"/><Relationship Id="rId1" Type="http://schemas.openxmlformats.org/officeDocument/2006/relationships/hyperlink" Target="https://www.analyticsvidhya.com/blog/2021/11/study-of-regularization-techniques-of-linear-model-and-its-roles/" TargetMode="External"/><Relationship Id="rId6" Type="http://schemas.openxmlformats.org/officeDocument/2006/relationships/drawing" Target="../drawings/drawing4.xml"/><Relationship Id="rId5" Type="http://schemas.openxmlformats.org/officeDocument/2006/relationships/printerSettings" Target="../printerSettings/printerSettings4.bin"/><Relationship Id="rId4" Type="http://schemas.openxmlformats.org/officeDocument/2006/relationships/hyperlink" Target="https://www.analyticsvidhya.com/blog/2021/05/all-you-need-to-know-about-your-first-machine-learning-model-linear-regression/"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s://www.analyticsvidhya.com/blog/2020/03/what-is-multicollinearity/"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10"/>
  <sheetViews>
    <sheetView topLeftCell="A82" workbookViewId="0">
      <selection activeCell="D101" sqref="D101"/>
    </sheetView>
  </sheetViews>
  <sheetFormatPr defaultRowHeight="14.4" x14ac:dyDescent="0.3"/>
  <cols>
    <col min="4" max="4" width="10.33203125" customWidth="1"/>
    <col min="5" max="5" width="11.5546875" customWidth="1"/>
    <col min="6" max="6" width="10" customWidth="1"/>
    <col min="7" max="7" width="10.6640625" customWidth="1"/>
    <col min="8" max="8" width="9.21875" customWidth="1"/>
    <col min="14" max="14" width="11.109375" customWidth="1"/>
    <col min="15" max="15" width="13.33203125" customWidth="1"/>
  </cols>
  <sheetData>
    <row r="1" spans="1:8" x14ac:dyDescent="0.3">
      <c r="A1" s="2" t="s">
        <v>0</v>
      </c>
    </row>
    <row r="3" spans="1:8" x14ac:dyDescent="0.3">
      <c r="B3" t="s">
        <v>1</v>
      </c>
    </row>
    <row r="4" spans="1:8" x14ac:dyDescent="0.3">
      <c r="B4" t="s">
        <v>4</v>
      </c>
    </row>
    <row r="6" spans="1:8" x14ac:dyDescent="0.3">
      <c r="B6" s="7" t="s">
        <v>5</v>
      </c>
    </row>
    <row r="7" spans="1:8" x14ac:dyDescent="0.3">
      <c r="C7" t="s">
        <v>14</v>
      </c>
    </row>
    <row r="9" spans="1:8" x14ac:dyDescent="0.3">
      <c r="C9" s="5" t="s">
        <v>6</v>
      </c>
      <c r="D9" s="5" t="s">
        <v>7</v>
      </c>
      <c r="E9" s="5" t="s">
        <v>8</v>
      </c>
      <c r="F9" s="5" t="s">
        <v>9</v>
      </c>
      <c r="G9" s="5"/>
      <c r="H9" s="5" t="s">
        <v>10</v>
      </c>
    </row>
    <row r="10" spans="1:8" x14ac:dyDescent="0.3">
      <c r="C10" s="5" t="s">
        <v>11</v>
      </c>
      <c r="D10" s="5" t="s">
        <v>12</v>
      </c>
      <c r="E10" s="30" t="s">
        <v>167</v>
      </c>
      <c r="F10" s="5"/>
      <c r="G10" s="5"/>
      <c r="H10" s="5" t="s">
        <v>13</v>
      </c>
    </row>
    <row r="12" spans="1:8" x14ac:dyDescent="0.3">
      <c r="C12" s="6" t="s">
        <v>15</v>
      </c>
      <c r="D12" s="4">
        <v>144</v>
      </c>
      <c r="E12" s="4" t="s">
        <v>16</v>
      </c>
      <c r="F12" s="4"/>
      <c r="G12" s="4"/>
      <c r="H12" s="4" t="s">
        <v>17</v>
      </c>
    </row>
    <row r="15" spans="1:8" x14ac:dyDescent="0.3">
      <c r="C15" t="s">
        <v>18</v>
      </c>
    </row>
    <row r="16" spans="1:8" x14ac:dyDescent="0.3">
      <c r="C16" t="s">
        <v>19</v>
      </c>
    </row>
    <row r="19" spans="2:20" x14ac:dyDescent="0.3">
      <c r="B19" s="7" t="s">
        <v>20</v>
      </c>
    </row>
    <row r="20" spans="2:20" x14ac:dyDescent="0.3">
      <c r="D20" t="s">
        <v>21</v>
      </c>
      <c r="E20" s="4" t="s">
        <v>22</v>
      </c>
      <c r="F20" t="s">
        <v>23</v>
      </c>
    </row>
    <row r="24" spans="2:20" x14ac:dyDescent="0.3">
      <c r="B24" s="7" t="s">
        <v>24</v>
      </c>
    </row>
    <row r="25" spans="2:20" x14ac:dyDescent="0.3">
      <c r="F25" t="s">
        <v>160</v>
      </c>
      <c r="H25" t="s">
        <v>10</v>
      </c>
      <c r="J25" s="1" t="s">
        <v>25</v>
      </c>
      <c r="P25" s="1" t="s">
        <v>26</v>
      </c>
    </row>
    <row r="26" spans="2:20" x14ac:dyDescent="0.3">
      <c r="C26" s="8"/>
      <c r="D26" s="9" t="s">
        <v>25</v>
      </c>
      <c r="E26" s="9" t="s">
        <v>26</v>
      </c>
      <c r="F26" s="9" t="s">
        <v>27</v>
      </c>
      <c r="G26" s="9" t="s">
        <v>28</v>
      </c>
      <c r="H26" s="9" t="s">
        <v>29</v>
      </c>
      <c r="J26" s="8"/>
      <c r="K26" s="9" t="s">
        <v>40</v>
      </c>
      <c r="L26" s="9" t="s">
        <v>17</v>
      </c>
      <c r="M26" s="9" t="s">
        <v>50</v>
      </c>
      <c r="N26" s="9" t="s">
        <v>51</v>
      </c>
      <c r="P26" s="8"/>
      <c r="Q26" s="9" t="s">
        <v>40</v>
      </c>
      <c r="R26" s="9" t="s">
        <v>17</v>
      </c>
      <c r="S26" s="9" t="s">
        <v>50</v>
      </c>
      <c r="T26" s="9" t="s">
        <v>51</v>
      </c>
    </row>
    <row r="27" spans="2:20" x14ac:dyDescent="0.3">
      <c r="C27" s="10">
        <v>0</v>
      </c>
      <c r="D27" s="10" t="s">
        <v>30</v>
      </c>
      <c r="E27" s="10" t="s">
        <v>33</v>
      </c>
      <c r="F27" s="10" t="s">
        <v>36</v>
      </c>
      <c r="G27" s="11" t="s">
        <v>38</v>
      </c>
      <c r="H27" s="10" t="s">
        <v>17</v>
      </c>
      <c r="J27" s="13" t="s">
        <v>32</v>
      </c>
      <c r="K27" s="10">
        <v>2</v>
      </c>
      <c r="L27" s="10">
        <v>3</v>
      </c>
      <c r="M27" s="11" t="s">
        <v>52</v>
      </c>
      <c r="N27" s="11" t="s">
        <v>55</v>
      </c>
      <c r="P27" s="13" t="s">
        <v>33</v>
      </c>
      <c r="Q27" s="10">
        <v>2</v>
      </c>
      <c r="R27" s="10">
        <v>2</v>
      </c>
      <c r="S27" s="11" t="s">
        <v>52</v>
      </c>
      <c r="T27" s="11" t="s">
        <v>57</v>
      </c>
    </row>
    <row r="28" spans="2:20" x14ac:dyDescent="0.3">
      <c r="C28" s="10">
        <v>1</v>
      </c>
      <c r="D28" s="10" t="s">
        <v>30</v>
      </c>
      <c r="E28" s="10" t="s">
        <v>33</v>
      </c>
      <c r="F28" s="10" t="s">
        <v>36</v>
      </c>
      <c r="G28" s="11" t="s">
        <v>39</v>
      </c>
      <c r="H28" s="10" t="s">
        <v>17</v>
      </c>
      <c r="J28" s="13" t="s">
        <v>31</v>
      </c>
      <c r="K28" s="10">
        <v>4</v>
      </c>
      <c r="L28" s="10">
        <v>0</v>
      </c>
      <c r="M28" s="11" t="s">
        <v>53</v>
      </c>
      <c r="N28" s="11" t="s">
        <v>56</v>
      </c>
      <c r="P28" s="13" t="s">
        <v>34</v>
      </c>
      <c r="Q28" s="10">
        <v>4</v>
      </c>
      <c r="R28" s="10">
        <v>2</v>
      </c>
      <c r="S28" s="11" t="s">
        <v>53</v>
      </c>
      <c r="T28" s="11" t="s">
        <v>57</v>
      </c>
    </row>
    <row r="29" spans="2:20" x14ac:dyDescent="0.3">
      <c r="C29" s="10">
        <v>2</v>
      </c>
      <c r="D29" s="10" t="s">
        <v>31</v>
      </c>
      <c r="E29" s="10" t="s">
        <v>33</v>
      </c>
      <c r="F29" s="10" t="s">
        <v>36</v>
      </c>
      <c r="G29" s="11" t="s">
        <v>38</v>
      </c>
      <c r="H29" s="10" t="s">
        <v>40</v>
      </c>
      <c r="J29" s="13" t="s">
        <v>30</v>
      </c>
      <c r="K29" s="10">
        <v>3</v>
      </c>
      <c r="L29" s="10">
        <v>2</v>
      </c>
      <c r="M29" s="11" t="s">
        <v>54</v>
      </c>
      <c r="N29" s="11" t="s">
        <v>57</v>
      </c>
      <c r="P29" s="13" t="s">
        <v>35</v>
      </c>
      <c r="Q29" s="10">
        <v>3</v>
      </c>
      <c r="R29" s="10">
        <v>1</v>
      </c>
      <c r="S29" s="11" t="s">
        <v>54</v>
      </c>
      <c r="T29" s="11" t="s">
        <v>58</v>
      </c>
    </row>
    <row r="30" spans="2:20" x14ac:dyDescent="0.3">
      <c r="C30" s="10">
        <v>3</v>
      </c>
      <c r="D30" s="10" t="s">
        <v>32</v>
      </c>
      <c r="E30" s="10" t="s">
        <v>34</v>
      </c>
      <c r="F30" s="10" t="s">
        <v>36</v>
      </c>
      <c r="G30" s="11" t="s">
        <v>38</v>
      </c>
      <c r="H30" s="10" t="s">
        <v>40</v>
      </c>
      <c r="J30" s="8"/>
      <c r="K30" s="10">
        <v>9</v>
      </c>
      <c r="L30" s="10">
        <v>5</v>
      </c>
      <c r="M30" s="11"/>
      <c r="N30" s="11"/>
      <c r="P30" s="8"/>
      <c r="Q30" s="10">
        <v>9</v>
      </c>
      <c r="R30" s="10">
        <v>5</v>
      </c>
      <c r="S30" s="11"/>
      <c r="T30" s="11"/>
    </row>
    <row r="31" spans="2:20" x14ac:dyDescent="0.3">
      <c r="C31" s="10">
        <v>4</v>
      </c>
      <c r="D31" s="10" t="s">
        <v>32</v>
      </c>
      <c r="E31" s="10" t="s">
        <v>35</v>
      </c>
      <c r="F31" s="10" t="s">
        <v>37</v>
      </c>
      <c r="G31" s="11" t="s">
        <v>38</v>
      </c>
      <c r="H31" s="10" t="s">
        <v>40</v>
      </c>
    </row>
    <row r="32" spans="2:20" x14ac:dyDescent="0.3">
      <c r="C32" s="10">
        <v>5</v>
      </c>
      <c r="D32" s="10" t="s">
        <v>32</v>
      </c>
      <c r="E32" s="10" t="s">
        <v>35</v>
      </c>
      <c r="F32" s="10" t="s">
        <v>37</v>
      </c>
      <c r="G32" s="11" t="s">
        <v>39</v>
      </c>
      <c r="H32" s="10" t="s">
        <v>17</v>
      </c>
      <c r="J32" s="1" t="s">
        <v>27</v>
      </c>
      <c r="P32" s="1" t="s">
        <v>61</v>
      </c>
    </row>
    <row r="33" spans="3:20" x14ac:dyDescent="0.3">
      <c r="C33" s="10">
        <v>6</v>
      </c>
      <c r="D33" s="10" t="s">
        <v>31</v>
      </c>
      <c r="E33" s="10" t="s">
        <v>35</v>
      </c>
      <c r="F33" s="10" t="s">
        <v>37</v>
      </c>
      <c r="G33" s="11" t="s">
        <v>39</v>
      </c>
      <c r="H33" s="10" t="s">
        <v>40</v>
      </c>
      <c r="J33" s="8"/>
      <c r="K33" s="9" t="s">
        <v>40</v>
      </c>
      <c r="L33" s="9" t="s">
        <v>17</v>
      </c>
      <c r="M33" s="9" t="s">
        <v>50</v>
      </c>
      <c r="N33" s="9" t="s">
        <v>51</v>
      </c>
      <c r="P33" s="8"/>
      <c r="Q33" s="9" t="s">
        <v>40</v>
      </c>
      <c r="R33" s="9" t="s">
        <v>17</v>
      </c>
      <c r="S33" s="9" t="s">
        <v>50</v>
      </c>
      <c r="T33" s="9" t="s">
        <v>51</v>
      </c>
    </row>
    <row r="34" spans="3:20" x14ac:dyDescent="0.3">
      <c r="C34" s="10">
        <v>7</v>
      </c>
      <c r="D34" s="10" t="s">
        <v>30</v>
      </c>
      <c r="E34" s="10" t="s">
        <v>34</v>
      </c>
      <c r="F34" s="10" t="s">
        <v>36</v>
      </c>
      <c r="G34" s="11" t="s">
        <v>38</v>
      </c>
      <c r="H34" s="10" t="s">
        <v>17</v>
      </c>
      <c r="J34" s="13" t="s">
        <v>36</v>
      </c>
      <c r="K34" s="10">
        <v>3</v>
      </c>
      <c r="L34" s="10">
        <v>4</v>
      </c>
      <c r="M34" s="11" t="s">
        <v>54</v>
      </c>
      <c r="N34" s="11" t="s">
        <v>60</v>
      </c>
      <c r="P34" s="14" t="s">
        <v>38</v>
      </c>
      <c r="Q34" s="10">
        <v>6</v>
      </c>
      <c r="R34" s="10">
        <v>2</v>
      </c>
      <c r="S34" s="11" t="s">
        <v>59</v>
      </c>
      <c r="T34" s="11" t="s">
        <v>57</v>
      </c>
    </row>
    <row r="35" spans="3:20" x14ac:dyDescent="0.3">
      <c r="C35" s="10">
        <v>8</v>
      </c>
      <c r="D35" s="10" t="s">
        <v>30</v>
      </c>
      <c r="E35" s="10" t="s">
        <v>35</v>
      </c>
      <c r="F35" s="10" t="s">
        <v>37</v>
      </c>
      <c r="G35" s="11" t="s">
        <v>38</v>
      </c>
      <c r="H35" s="10" t="s">
        <v>40</v>
      </c>
      <c r="J35" s="13" t="s">
        <v>37</v>
      </c>
      <c r="K35" s="10">
        <v>6</v>
      </c>
      <c r="L35" s="10">
        <v>1</v>
      </c>
      <c r="M35" s="11" t="s">
        <v>59</v>
      </c>
      <c r="N35" s="11" t="s">
        <v>58</v>
      </c>
      <c r="P35" s="14" t="s">
        <v>39</v>
      </c>
      <c r="Q35" s="10">
        <v>3</v>
      </c>
      <c r="R35" s="10">
        <v>3</v>
      </c>
      <c r="S35" s="11" t="s">
        <v>54</v>
      </c>
      <c r="T35" s="11" t="s">
        <v>55</v>
      </c>
    </row>
    <row r="36" spans="3:20" x14ac:dyDescent="0.3">
      <c r="C36" s="10">
        <v>9</v>
      </c>
      <c r="D36" s="10" t="s">
        <v>32</v>
      </c>
      <c r="E36" s="10" t="s">
        <v>34</v>
      </c>
      <c r="F36" s="10" t="s">
        <v>37</v>
      </c>
      <c r="G36" s="11" t="s">
        <v>38</v>
      </c>
      <c r="H36" s="10" t="s">
        <v>40</v>
      </c>
      <c r="J36" s="13"/>
      <c r="K36" s="10">
        <v>9</v>
      </c>
      <c r="L36" s="10">
        <v>5</v>
      </c>
      <c r="M36" s="11"/>
      <c r="N36" s="11"/>
      <c r="P36" s="13"/>
      <c r="Q36" s="10">
        <v>9</v>
      </c>
      <c r="R36" s="10">
        <v>5</v>
      </c>
      <c r="S36" s="11"/>
      <c r="T36" s="11"/>
    </row>
    <row r="37" spans="3:20" x14ac:dyDescent="0.3">
      <c r="C37" s="10">
        <v>10</v>
      </c>
      <c r="D37" s="10" t="s">
        <v>30</v>
      </c>
      <c r="E37" s="10" t="s">
        <v>34</v>
      </c>
      <c r="F37" s="10" t="s">
        <v>37</v>
      </c>
      <c r="G37" s="11" t="s">
        <v>39</v>
      </c>
      <c r="H37" s="10" t="s">
        <v>40</v>
      </c>
    </row>
    <row r="38" spans="3:20" x14ac:dyDescent="0.3">
      <c r="C38" s="10">
        <v>11</v>
      </c>
      <c r="D38" s="10" t="s">
        <v>31</v>
      </c>
      <c r="E38" s="10" t="s">
        <v>34</v>
      </c>
      <c r="F38" s="10" t="s">
        <v>36</v>
      </c>
      <c r="G38" s="11" t="s">
        <v>39</v>
      </c>
      <c r="H38" s="10" t="s">
        <v>40</v>
      </c>
      <c r="M38" s="1" t="s">
        <v>29</v>
      </c>
    </row>
    <row r="39" spans="3:20" x14ac:dyDescent="0.3">
      <c r="C39" s="10">
        <v>12</v>
      </c>
      <c r="D39" s="10" t="s">
        <v>31</v>
      </c>
      <c r="E39" s="10" t="s">
        <v>33</v>
      </c>
      <c r="F39" s="10" t="s">
        <v>37</v>
      </c>
      <c r="G39" s="11" t="s">
        <v>38</v>
      </c>
      <c r="H39" s="10" t="s">
        <v>40</v>
      </c>
      <c r="M39" s="8"/>
      <c r="N39" s="9"/>
      <c r="O39" s="15" t="s">
        <v>62</v>
      </c>
    </row>
    <row r="40" spans="3:20" x14ac:dyDescent="0.3">
      <c r="C40" s="10">
        <v>13</v>
      </c>
      <c r="D40" s="10" t="s">
        <v>32</v>
      </c>
      <c r="E40" s="10" t="s">
        <v>34</v>
      </c>
      <c r="F40" s="10" t="s">
        <v>36</v>
      </c>
      <c r="G40" s="11" t="s">
        <v>39</v>
      </c>
      <c r="H40" s="10" t="s">
        <v>17</v>
      </c>
      <c r="M40" s="14" t="s">
        <v>40</v>
      </c>
      <c r="N40" s="10">
        <v>9</v>
      </c>
      <c r="O40" s="11" t="s">
        <v>63</v>
      </c>
    </row>
    <row r="41" spans="3:20" x14ac:dyDescent="0.3">
      <c r="M41" s="14" t="s">
        <v>17</v>
      </c>
      <c r="N41" s="10">
        <v>5</v>
      </c>
      <c r="O41" s="11" t="s">
        <v>64</v>
      </c>
    </row>
    <row r="42" spans="3:20" x14ac:dyDescent="0.3">
      <c r="D42" s="12" t="s">
        <v>41</v>
      </c>
      <c r="M42" s="13"/>
      <c r="N42" s="10"/>
      <c r="O42" s="10"/>
    </row>
    <row r="44" spans="3:20" x14ac:dyDescent="0.3">
      <c r="F44" s="4"/>
    </row>
    <row r="47" spans="3:20" x14ac:dyDescent="0.3">
      <c r="G47" t="s">
        <v>44</v>
      </c>
      <c r="H47" t="s">
        <v>42</v>
      </c>
    </row>
    <row r="48" spans="3:20" x14ac:dyDescent="0.3">
      <c r="G48" t="s">
        <v>45</v>
      </c>
      <c r="H48" t="s">
        <v>43</v>
      </c>
    </row>
    <row r="50" spans="6:7" x14ac:dyDescent="0.3">
      <c r="G50" t="s">
        <v>48</v>
      </c>
    </row>
    <row r="52" spans="6:7" x14ac:dyDescent="0.3">
      <c r="F52" t="s">
        <v>46</v>
      </c>
    </row>
    <row r="53" spans="6:7" x14ac:dyDescent="0.3">
      <c r="F53" t="s">
        <v>47</v>
      </c>
    </row>
    <row r="66" spans="3:15" x14ac:dyDescent="0.3">
      <c r="D66" t="s">
        <v>49</v>
      </c>
    </row>
    <row r="69" spans="3:15" x14ac:dyDescent="0.3">
      <c r="C69" s="1" t="s">
        <v>65</v>
      </c>
    </row>
    <row r="70" spans="3:15" x14ac:dyDescent="0.3">
      <c r="C70" s="16" t="s">
        <v>78</v>
      </c>
      <c r="E70" t="s">
        <v>66</v>
      </c>
    </row>
    <row r="71" spans="3:15" x14ac:dyDescent="0.3">
      <c r="I71" t="s">
        <v>67</v>
      </c>
    </row>
    <row r="72" spans="3:15" x14ac:dyDescent="0.3">
      <c r="I72" t="s">
        <v>68</v>
      </c>
    </row>
    <row r="75" spans="3:15" x14ac:dyDescent="0.3">
      <c r="C75" t="s">
        <v>69</v>
      </c>
      <c r="E75" s="4" t="s">
        <v>22</v>
      </c>
      <c r="F75" t="s">
        <v>168</v>
      </c>
      <c r="K75" t="s">
        <v>22</v>
      </c>
      <c r="L75" t="s">
        <v>74</v>
      </c>
      <c r="O75" s="1" t="s">
        <v>75</v>
      </c>
    </row>
    <row r="77" spans="3:15" x14ac:dyDescent="0.3">
      <c r="C77" t="s">
        <v>71</v>
      </c>
      <c r="E77" s="4" t="s">
        <v>22</v>
      </c>
      <c r="F77" t="s">
        <v>72</v>
      </c>
      <c r="K77" t="s">
        <v>22</v>
      </c>
      <c r="L77" t="s">
        <v>73</v>
      </c>
      <c r="O77" s="1" t="s">
        <v>76</v>
      </c>
    </row>
    <row r="79" spans="3:15" x14ac:dyDescent="0.3">
      <c r="F79" t="s">
        <v>77</v>
      </c>
    </row>
    <row r="81" spans="3:15" x14ac:dyDescent="0.3">
      <c r="C81" s="16" t="s">
        <v>79</v>
      </c>
      <c r="E81" t="s">
        <v>80</v>
      </c>
    </row>
    <row r="82" spans="3:15" x14ac:dyDescent="0.3">
      <c r="I82" t="s">
        <v>67</v>
      </c>
    </row>
    <row r="83" spans="3:15" x14ac:dyDescent="0.3">
      <c r="I83" t="s">
        <v>68</v>
      </c>
    </row>
    <row r="86" spans="3:15" x14ac:dyDescent="0.3">
      <c r="C86" t="s">
        <v>69</v>
      </c>
      <c r="E86" s="4" t="s">
        <v>22</v>
      </c>
      <c r="F86" t="s">
        <v>70</v>
      </c>
      <c r="K86" t="s">
        <v>22</v>
      </c>
      <c r="L86" t="s">
        <v>81</v>
      </c>
      <c r="O86" s="1" t="s">
        <v>82</v>
      </c>
    </row>
    <row r="88" spans="3:15" x14ac:dyDescent="0.3">
      <c r="C88" t="s">
        <v>71</v>
      </c>
      <c r="E88" s="4" t="s">
        <v>22</v>
      </c>
      <c r="F88" t="s">
        <v>72</v>
      </c>
      <c r="K88" t="s">
        <v>22</v>
      </c>
      <c r="L88" t="s">
        <v>83</v>
      </c>
      <c r="O88" s="1" t="s">
        <v>84</v>
      </c>
    </row>
    <row r="90" spans="3:15" x14ac:dyDescent="0.3">
      <c r="F90" t="s">
        <v>77</v>
      </c>
    </row>
    <row r="92" spans="3:15" x14ac:dyDescent="0.3">
      <c r="C92" s="1" t="s">
        <v>85</v>
      </c>
    </row>
    <row r="93" spans="3:15" x14ac:dyDescent="0.3">
      <c r="D93" t="s">
        <v>86</v>
      </c>
    </row>
    <row r="94" spans="3:15" x14ac:dyDescent="0.3">
      <c r="D94" t="s">
        <v>87</v>
      </c>
    </row>
    <row r="95" spans="3:15" x14ac:dyDescent="0.3">
      <c r="D95" t="s">
        <v>88</v>
      </c>
    </row>
    <row r="96" spans="3:15" x14ac:dyDescent="0.3">
      <c r="D96" t="s">
        <v>89</v>
      </c>
    </row>
    <row r="98" spans="2:4" x14ac:dyDescent="0.3">
      <c r="C98" s="1" t="s">
        <v>90</v>
      </c>
    </row>
    <row r="100" spans="2:4" x14ac:dyDescent="0.3">
      <c r="D100" t="s">
        <v>91</v>
      </c>
    </row>
    <row r="101" spans="2:4" x14ac:dyDescent="0.3">
      <c r="D101" t="s">
        <v>92</v>
      </c>
    </row>
    <row r="104" spans="2:4" x14ac:dyDescent="0.3">
      <c r="B104" s="2" t="s">
        <v>93</v>
      </c>
      <c r="D104" t="s">
        <v>94</v>
      </c>
    </row>
    <row r="106" spans="2:4" x14ac:dyDescent="0.3">
      <c r="D106" t="s">
        <v>95</v>
      </c>
    </row>
    <row r="107" spans="2:4" x14ac:dyDescent="0.3">
      <c r="D107" t="s">
        <v>96</v>
      </c>
    </row>
    <row r="108" spans="2:4" x14ac:dyDescent="0.3">
      <c r="D108" t="s">
        <v>97</v>
      </c>
    </row>
    <row r="109" spans="2:4" x14ac:dyDescent="0.3">
      <c r="B109" s="1" t="s">
        <v>2</v>
      </c>
    </row>
    <row r="110" spans="2:4" x14ac:dyDescent="0.3">
      <c r="C110" s="3" t="s">
        <v>3</v>
      </c>
    </row>
  </sheetData>
  <hyperlinks>
    <hyperlink ref="C110" r:id="rId1" location=":~:text=Naive%20Bayes%20classifiers%20are%20a,let%20us%20consider%20a%20dataset." xr:uid="{35157F7A-6BED-4D88-AC5D-DB03C0DD4C23}"/>
  </hyperlinks>
  <pageMargins left="0.7" right="0.7" top="0.75" bottom="0.75" header="0.3" footer="0.3"/>
  <pageSetup orientation="portrait" horizontalDpi="90" verticalDpi="9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8247A-C03D-4479-9DC5-A17CDE6F1AB0}">
  <dimension ref="A1:V205"/>
  <sheetViews>
    <sheetView workbookViewId="0">
      <selection activeCell="C6" sqref="C6:E11"/>
    </sheetView>
  </sheetViews>
  <sheetFormatPr defaultRowHeight="14.4" x14ac:dyDescent="0.3"/>
  <sheetData>
    <row r="1" spans="1:17" x14ac:dyDescent="0.3">
      <c r="A1" s="2" t="s">
        <v>307</v>
      </c>
    </row>
    <row r="2" spans="1:17" x14ac:dyDescent="0.3">
      <c r="B2" t="s">
        <v>184</v>
      </c>
      <c r="L2" t="s">
        <v>308</v>
      </c>
      <c r="Q2" t="s">
        <v>309</v>
      </c>
    </row>
    <row r="3" spans="1:17" x14ac:dyDescent="0.3">
      <c r="B3" t="s">
        <v>185</v>
      </c>
    </row>
    <row r="4" spans="1:17" x14ac:dyDescent="0.3">
      <c r="C4" t="s">
        <v>187</v>
      </c>
    </row>
    <row r="6" spans="1:17" x14ac:dyDescent="0.3">
      <c r="A6" s="2" t="s">
        <v>186</v>
      </c>
    </row>
    <row r="7" spans="1:17" x14ac:dyDescent="0.3">
      <c r="K7" s="9" t="s">
        <v>6</v>
      </c>
      <c r="L7" s="9" t="s">
        <v>7</v>
      </c>
      <c r="M7" s="9" t="s">
        <v>10</v>
      </c>
    </row>
    <row r="8" spans="1:17" x14ac:dyDescent="0.3">
      <c r="K8" s="8"/>
      <c r="L8" s="8"/>
      <c r="M8" s="8" t="s">
        <v>188</v>
      </c>
    </row>
    <row r="9" spans="1:17" x14ac:dyDescent="0.3">
      <c r="K9" s="8"/>
      <c r="L9" s="8"/>
      <c r="M9" s="8" t="s">
        <v>189</v>
      </c>
    </row>
    <row r="10" spans="1:17" x14ac:dyDescent="0.3">
      <c r="K10" s="8"/>
      <c r="L10" s="8"/>
      <c r="M10" s="8" t="s">
        <v>188</v>
      </c>
    </row>
    <row r="11" spans="1:17" x14ac:dyDescent="0.3">
      <c r="K11" s="8"/>
      <c r="L11" s="8"/>
      <c r="M11" s="8" t="s">
        <v>188</v>
      </c>
    </row>
    <row r="12" spans="1:17" x14ac:dyDescent="0.3">
      <c r="K12" s="8"/>
      <c r="L12" s="8"/>
      <c r="M12" s="8" t="s">
        <v>189</v>
      </c>
    </row>
    <row r="13" spans="1:17" x14ac:dyDescent="0.3">
      <c r="K13" s="34">
        <v>3</v>
      </c>
      <c r="L13" s="34">
        <v>6</v>
      </c>
      <c r="M13" s="35" t="s">
        <v>190</v>
      </c>
      <c r="N13" t="s">
        <v>188</v>
      </c>
    </row>
    <row r="14" spans="1:17" x14ac:dyDescent="0.3">
      <c r="K14" s="4">
        <v>4</v>
      </c>
      <c r="L14" s="4">
        <v>5</v>
      </c>
    </row>
    <row r="15" spans="1:17" x14ac:dyDescent="0.3">
      <c r="K15" s="4">
        <v>5</v>
      </c>
      <c r="L15" s="4">
        <v>6</v>
      </c>
    </row>
    <row r="16" spans="1:17" x14ac:dyDescent="0.3">
      <c r="K16" t="s">
        <v>191</v>
      </c>
    </row>
    <row r="19" spans="2:22" x14ac:dyDescent="0.3">
      <c r="D19" t="s">
        <v>192</v>
      </c>
    </row>
    <row r="20" spans="2:22" x14ac:dyDescent="0.3">
      <c r="C20" t="s">
        <v>193</v>
      </c>
      <c r="F20" t="s">
        <v>194</v>
      </c>
    </row>
    <row r="21" spans="2:22" x14ac:dyDescent="0.3">
      <c r="F21" t="s">
        <v>195</v>
      </c>
    </row>
    <row r="24" spans="2:22" x14ac:dyDescent="0.3">
      <c r="C24" t="s">
        <v>196</v>
      </c>
    </row>
    <row r="25" spans="2:22" x14ac:dyDescent="0.3">
      <c r="D25" t="s">
        <v>197</v>
      </c>
    </row>
    <row r="26" spans="2:22" x14ac:dyDescent="0.3">
      <c r="D26" t="s">
        <v>213</v>
      </c>
    </row>
    <row r="28" spans="2:22" x14ac:dyDescent="0.3">
      <c r="C28" t="s">
        <v>198</v>
      </c>
    </row>
    <row r="29" spans="2:22" x14ac:dyDescent="0.3">
      <c r="C29" t="s">
        <v>199</v>
      </c>
    </row>
    <row r="31" spans="2:22" x14ac:dyDescent="0.3">
      <c r="B31" s="1" t="s">
        <v>210</v>
      </c>
    </row>
    <row r="32" spans="2:22" x14ac:dyDescent="0.3">
      <c r="C32" s="36" t="s">
        <v>211</v>
      </c>
      <c r="U32" t="s">
        <v>162</v>
      </c>
      <c r="V32" t="s">
        <v>214</v>
      </c>
    </row>
    <row r="33" spans="2:22" x14ac:dyDescent="0.3">
      <c r="C33" s="36"/>
      <c r="U33" t="s">
        <v>215</v>
      </c>
      <c r="V33" t="s">
        <v>216</v>
      </c>
    </row>
    <row r="34" spans="2:22" x14ac:dyDescent="0.3">
      <c r="B34" s="1" t="s">
        <v>200</v>
      </c>
    </row>
    <row r="35" spans="2:22" x14ac:dyDescent="0.3">
      <c r="D35" t="s">
        <v>201</v>
      </c>
      <c r="H35" t="s">
        <v>202</v>
      </c>
    </row>
    <row r="36" spans="2:22" x14ac:dyDescent="0.3">
      <c r="E36" t="s">
        <v>208</v>
      </c>
      <c r="H36" t="s">
        <v>203</v>
      </c>
    </row>
    <row r="39" spans="2:22" x14ac:dyDescent="0.3">
      <c r="B39" s="1" t="s">
        <v>207</v>
      </c>
    </row>
    <row r="40" spans="2:22" x14ac:dyDescent="0.3">
      <c r="C40" t="s">
        <v>204</v>
      </c>
    </row>
    <row r="41" spans="2:22" x14ac:dyDescent="0.3">
      <c r="C41" t="s">
        <v>205</v>
      </c>
    </row>
    <row r="42" spans="2:22" x14ac:dyDescent="0.3">
      <c r="C42" t="s">
        <v>206</v>
      </c>
    </row>
    <row r="43" spans="2:22" x14ac:dyDescent="0.3">
      <c r="C43" t="s">
        <v>209</v>
      </c>
      <c r="U43" t="s">
        <v>212</v>
      </c>
    </row>
    <row r="45" spans="2:22" x14ac:dyDescent="0.3">
      <c r="B45" s="1" t="s">
        <v>217</v>
      </c>
    </row>
    <row r="47" spans="2:22" x14ac:dyDescent="0.3">
      <c r="C47" t="s">
        <v>218</v>
      </c>
    </row>
    <row r="49" spans="2:15" x14ac:dyDescent="0.3">
      <c r="B49" s="1" t="s">
        <v>219</v>
      </c>
    </row>
    <row r="51" spans="2:15" x14ac:dyDescent="0.3">
      <c r="B51" s="4">
        <v>1</v>
      </c>
      <c r="C51" t="s">
        <v>220</v>
      </c>
    </row>
    <row r="52" spans="2:15" x14ac:dyDescent="0.3">
      <c r="B52" s="4">
        <v>2</v>
      </c>
      <c r="C52" t="s">
        <v>221</v>
      </c>
    </row>
    <row r="53" spans="2:15" x14ac:dyDescent="0.3">
      <c r="B53" s="4">
        <v>3</v>
      </c>
      <c r="C53" t="s">
        <v>222</v>
      </c>
    </row>
    <row r="56" spans="2:15" x14ac:dyDescent="0.3">
      <c r="B56" s="5">
        <v>1</v>
      </c>
      <c r="C56" s="1" t="s">
        <v>220</v>
      </c>
    </row>
    <row r="57" spans="2:15" x14ac:dyDescent="0.3">
      <c r="O57" t="s">
        <v>224</v>
      </c>
    </row>
    <row r="58" spans="2:15" x14ac:dyDescent="0.3">
      <c r="E58" t="s">
        <v>201</v>
      </c>
      <c r="I58" t="s">
        <v>202</v>
      </c>
    </row>
    <row r="59" spans="2:15" x14ac:dyDescent="0.3">
      <c r="F59" t="s">
        <v>208</v>
      </c>
      <c r="I59" t="s">
        <v>203</v>
      </c>
    </row>
    <row r="62" spans="2:15" x14ac:dyDescent="0.3">
      <c r="M62" t="s">
        <v>223</v>
      </c>
    </row>
    <row r="69" spans="2:14" x14ac:dyDescent="0.3">
      <c r="B69" s="5">
        <v>2</v>
      </c>
      <c r="C69" s="1" t="s">
        <v>221</v>
      </c>
    </row>
    <row r="71" spans="2:14" x14ac:dyDescent="0.3">
      <c r="C71" t="s">
        <v>225</v>
      </c>
    </row>
    <row r="72" spans="2:14" x14ac:dyDescent="0.3">
      <c r="C72" t="s">
        <v>227</v>
      </c>
      <c r="K72" t="s">
        <v>226</v>
      </c>
      <c r="N72" t="s">
        <v>151</v>
      </c>
    </row>
    <row r="75" spans="2:14" x14ac:dyDescent="0.3">
      <c r="C75" t="s">
        <v>236</v>
      </c>
      <c r="F75" s="37" t="s">
        <v>232</v>
      </c>
      <c r="G75" s="4" t="s">
        <v>228</v>
      </c>
      <c r="H75" s="4" t="s">
        <v>229</v>
      </c>
      <c r="I75" s="4" t="s">
        <v>230</v>
      </c>
      <c r="J75" s="4" t="s">
        <v>231</v>
      </c>
      <c r="K75" s="4"/>
    </row>
    <row r="76" spans="2:14" x14ac:dyDescent="0.3">
      <c r="F76" s="37" t="s">
        <v>10</v>
      </c>
      <c r="G76" s="4" t="s">
        <v>228</v>
      </c>
      <c r="H76" s="4" t="s">
        <v>233</v>
      </c>
      <c r="I76" s="4" t="s">
        <v>231</v>
      </c>
      <c r="J76" s="4" t="s">
        <v>234</v>
      </c>
      <c r="K76" s="4"/>
    </row>
    <row r="77" spans="2:14" x14ac:dyDescent="0.3">
      <c r="F77" t="s">
        <v>235</v>
      </c>
      <c r="G77" s="4">
        <v>0</v>
      </c>
      <c r="H77" s="4">
        <v>1</v>
      </c>
      <c r="I77" s="4">
        <v>1</v>
      </c>
      <c r="J77" s="4">
        <v>1</v>
      </c>
      <c r="K77" s="4">
        <f>SUM(G77:J77)</f>
        <v>3</v>
      </c>
    </row>
    <row r="80" spans="2:14" x14ac:dyDescent="0.3">
      <c r="C80" t="s">
        <v>237</v>
      </c>
      <c r="F80" s="31" t="s">
        <v>188</v>
      </c>
      <c r="H80" s="31" t="s">
        <v>189</v>
      </c>
      <c r="L80" s="35" t="s">
        <v>147</v>
      </c>
      <c r="M80" s="35" t="s">
        <v>244</v>
      </c>
    </row>
    <row r="81" spans="6:15" x14ac:dyDescent="0.3">
      <c r="F81" t="s">
        <v>238</v>
      </c>
      <c r="H81" t="s">
        <v>241</v>
      </c>
      <c r="L81" s="38" t="s">
        <v>238</v>
      </c>
      <c r="M81" s="38" t="s">
        <v>188</v>
      </c>
    </row>
    <row r="82" spans="6:15" x14ac:dyDescent="0.3">
      <c r="F82" t="s">
        <v>239</v>
      </c>
      <c r="H82" t="s">
        <v>242</v>
      </c>
      <c r="L82" s="39" t="s">
        <v>241</v>
      </c>
      <c r="M82" s="39" t="s">
        <v>189</v>
      </c>
    </row>
    <row r="83" spans="6:15" x14ac:dyDescent="0.3">
      <c r="F83" t="s">
        <v>240</v>
      </c>
      <c r="H83" t="s">
        <v>243</v>
      </c>
      <c r="L83" s="38" t="s">
        <v>239</v>
      </c>
      <c r="M83" s="38" t="s">
        <v>188</v>
      </c>
    </row>
    <row r="84" spans="6:15" x14ac:dyDescent="0.3">
      <c r="F84" t="s">
        <v>239</v>
      </c>
      <c r="H84" t="s">
        <v>241</v>
      </c>
      <c r="L84" s="39" t="s">
        <v>242</v>
      </c>
      <c r="M84" s="39" t="s">
        <v>189</v>
      </c>
    </row>
    <row r="85" spans="6:15" x14ac:dyDescent="0.3">
      <c r="L85" s="38" t="s">
        <v>240</v>
      </c>
      <c r="M85" s="38" t="s">
        <v>188</v>
      </c>
    </row>
    <row r="86" spans="6:15" x14ac:dyDescent="0.3">
      <c r="L86" s="39" t="s">
        <v>243</v>
      </c>
      <c r="M86" s="39" t="s">
        <v>189</v>
      </c>
    </row>
    <row r="87" spans="6:15" x14ac:dyDescent="0.3">
      <c r="L87" s="38" t="s">
        <v>239</v>
      </c>
      <c r="M87" s="38" t="s">
        <v>188</v>
      </c>
    </row>
    <row r="88" spans="6:15" x14ac:dyDescent="0.3">
      <c r="L88" s="39" t="s">
        <v>241</v>
      </c>
      <c r="M88" s="39" t="s">
        <v>189</v>
      </c>
    </row>
    <row r="89" spans="6:15" x14ac:dyDescent="0.3">
      <c r="K89" t="s">
        <v>247</v>
      </c>
      <c r="L89" s="40" t="s">
        <v>245</v>
      </c>
      <c r="M89" s="40" t="s">
        <v>246</v>
      </c>
      <c r="N89" s="40" t="s">
        <v>188</v>
      </c>
    </row>
    <row r="91" spans="6:15" x14ac:dyDescent="0.3">
      <c r="F91" t="s">
        <v>245</v>
      </c>
      <c r="G91" s="38" t="s">
        <v>238</v>
      </c>
      <c r="H91" s="38" t="s">
        <v>188</v>
      </c>
      <c r="J91" t="s">
        <v>248</v>
      </c>
      <c r="L91" s="41">
        <v>2</v>
      </c>
      <c r="M91" s="38" t="s">
        <v>188</v>
      </c>
      <c r="O91" t="s">
        <v>249</v>
      </c>
    </row>
    <row r="92" spans="6:15" x14ac:dyDescent="0.3">
      <c r="G92" s="39" t="s">
        <v>241</v>
      </c>
      <c r="H92" s="39" t="s">
        <v>189</v>
      </c>
      <c r="J92">
        <f>0+1+1+1</f>
        <v>3</v>
      </c>
      <c r="L92" s="4">
        <v>3</v>
      </c>
    </row>
    <row r="93" spans="6:15" x14ac:dyDescent="0.3">
      <c r="G93" s="38" t="s">
        <v>239</v>
      </c>
      <c r="H93" s="38" t="s">
        <v>188</v>
      </c>
      <c r="L93" s="41">
        <v>3</v>
      </c>
      <c r="M93" s="38" t="s">
        <v>188</v>
      </c>
    </row>
    <row r="94" spans="6:15" x14ac:dyDescent="0.3">
      <c r="G94" s="39" t="s">
        <v>242</v>
      </c>
      <c r="H94" s="39" t="s">
        <v>189</v>
      </c>
      <c r="L94" s="4">
        <v>4</v>
      </c>
    </row>
    <row r="95" spans="6:15" x14ac:dyDescent="0.3">
      <c r="G95" s="38" t="s">
        <v>240</v>
      </c>
      <c r="H95" s="38" t="s">
        <v>188</v>
      </c>
      <c r="L95" s="4">
        <v>4</v>
      </c>
    </row>
    <row r="96" spans="6:15" x14ac:dyDescent="0.3">
      <c r="G96" s="39" t="s">
        <v>243</v>
      </c>
      <c r="H96" s="39" t="s">
        <v>189</v>
      </c>
      <c r="L96" s="41">
        <v>2</v>
      </c>
      <c r="M96" s="39" t="s">
        <v>189</v>
      </c>
    </row>
    <row r="97" spans="3:17" x14ac:dyDescent="0.3">
      <c r="G97" s="38" t="s">
        <v>239</v>
      </c>
      <c r="H97" s="38" t="s">
        <v>188</v>
      </c>
      <c r="L97" s="4">
        <v>3</v>
      </c>
    </row>
    <row r="98" spans="3:17" x14ac:dyDescent="0.3">
      <c r="G98" s="39" t="s">
        <v>241</v>
      </c>
      <c r="H98" s="39" t="s">
        <v>189</v>
      </c>
      <c r="L98" s="4">
        <v>3</v>
      </c>
    </row>
    <row r="99" spans="3:17" x14ac:dyDescent="0.3">
      <c r="L99" s="4"/>
    </row>
    <row r="100" spans="3:17" x14ac:dyDescent="0.3">
      <c r="L100" s="19"/>
    </row>
    <row r="101" spans="3:17" x14ac:dyDescent="0.3">
      <c r="C101" t="s">
        <v>250</v>
      </c>
      <c r="F101" s="43" t="s">
        <v>6</v>
      </c>
      <c r="G101" s="43" t="s">
        <v>7</v>
      </c>
      <c r="H101" s="43" t="s">
        <v>251</v>
      </c>
      <c r="L101" s="19"/>
    </row>
    <row r="102" spans="3:17" x14ac:dyDescent="0.3">
      <c r="F102" s="10">
        <v>1</v>
      </c>
      <c r="G102" s="10">
        <v>1</v>
      </c>
      <c r="H102" s="10" t="s">
        <v>40</v>
      </c>
      <c r="L102" s="19"/>
    </row>
    <row r="103" spans="3:17" x14ac:dyDescent="0.3">
      <c r="F103" s="10">
        <v>2</v>
      </c>
      <c r="G103" s="10">
        <v>1</v>
      </c>
      <c r="H103" s="45" t="s">
        <v>17</v>
      </c>
      <c r="L103" s="19"/>
      <c r="Q103" t="s">
        <v>262</v>
      </c>
    </row>
    <row r="104" spans="3:17" x14ac:dyDescent="0.3">
      <c r="F104" s="10">
        <v>2</v>
      </c>
      <c r="G104" s="10">
        <v>2</v>
      </c>
      <c r="H104" s="45" t="s">
        <v>40</v>
      </c>
      <c r="L104" s="19">
        <v>5</v>
      </c>
    </row>
    <row r="105" spans="3:17" x14ac:dyDescent="0.3">
      <c r="F105" s="10">
        <v>1</v>
      </c>
      <c r="G105" s="10">
        <v>2</v>
      </c>
      <c r="H105" s="45" t="s">
        <v>17</v>
      </c>
      <c r="L105" s="19"/>
    </row>
    <row r="106" spans="3:17" x14ac:dyDescent="0.3">
      <c r="F106" s="10">
        <v>5</v>
      </c>
      <c r="G106" s="10">
        <v>4</v>
      </c>
      <c r="H106" s="10" t="s">
        <v>40</v>
      </c>
      <c r="L106" s="19">
        <v>4</v>
      </c>
      <c r="Q106" s="19" t="s">
        <v>263</v>
      </c>
    </row>
    <row r="107" spans="3:17" x14ac:dyDescent="0.3">
      <c r="F107" s="42">
        <v>2</v>
      </c>
      <c r="G107" s="42">
        <v>3</v>
      </c>
      <c r="H107" s="42" t="s">
        <v>190</v>
      </c>
      <c r="I107" t="s">
        <v>17</v>
      </c>
      <c r="L107" s="19"/>
    </row>
    <row r="108" spans="3:17" x14ac:dyDescent="0.3">
      <c r="F108" s="4"/>
      <c r="G108" s="4"/>
      <c r="H108" s="4"/>
      <c r="L108" s="19">
        <v>3</v>
      </c>
      <c r="N108" s="19" t="s">
        <v>256</v>
      </c>
    </row>
    <row r="109" spans="3:17" x14ac:dyDescent="0.3">
      <c r="F109" s="4"/>
      <c r="G109" s="4"/>
      <c r="H109" s="4"/>
      <c r="L109" s="19"/>
    </row>
    <row r="110" spans="3:17" x14ac:dyDescent="0.3">
      <c r="F110" s="4"/>
      <c r="G110" s="4"/>
      <c r="H110" s="10" t="s">
        <v>257</v>
      </c>
      <c r="I110" s="8" t="s">
        <v>258</v>
      </c>
      <c r="J110" s="44">
        <f>SQRT(1+1)</f>
        <v>1.4142135623730951</v>
      </c>
      <c r="L110" s="19">
        <v>2</v>
      </c>
      <c r="M110" s="19" t="s">
        <v>255</v>
      </c>
      <c r="N110" s="19" t="s">
        <v>254</v>
      </c>
      <c r="O110" s="19"/>
    </row>
    <row r="111" spans="3:17" x14ac:dyDescent="0.3">
      <c r="H111" s="8"/>
      <c r="I111" s="8" t="s">
        <v>259</v>
      </c>
      <c r="J111" s="44">
        <f>SQRT(1)</f>
        <v>1</v>
      </c>
      <c r="L111" s="19"/>
    </row>
    <row r="112" spans="3:17" x14ac:dyDescent="0.3">
      <c r="H112" s="8"/>
      <c r="I112" s="8" t="s">
        <v>264</v>
      </c>
      <c r="J112" s="8">
        <f>SQRT(10)</f>
        <v>3.1622776601683795</v>
      </c>
      <c r="L112" s="19">
        <v>1</v>
      </c>
      <c r="M112" s="19" t="s">
        <v>252</v>
      </c>
      <c r="N112" s="19" t="s">
        <v>253</v>
      </c>
    </row>
    <row r="113" spans="2:17" x14ac:dyDescent="0.3">
      <c r="H113" s="8"/>
      <c r="I113" s="8" t="s">
        <v>260</v>
      </c>
      <c r="J113" s="8">
        <f>SQRT(5)</f>
        <v>2.2360679774997898</v>
      </c>
      <c r="L113" s="19"/>
    </row>
    <row r="114" spans="2:17" x14ac:dyDescent="0.3">
      <c r="H114" s="8"/>
      <c r="I114" s="8" t="s">
        <v>261</v>
      </c>
      <c r="J114" s="44">
        <f>SQRT(4)</f>
        <v>2</v>
      </c>
      <c r="M114">
        <v>1</v>
      </c>
      <c r="N114">
        <v>2</v>
      </c>
      <c r="O114">
        <v>3</v>
      </c>
      <c r="P114">
        <v>4</v>
      </c>
      <c r="Q114">
        <v>5</v>
      </c>
    </row>
    <row r="116" spans="2:17" x14ac:dyDescent="0.3">
      <c r="B116" s="5">
        <v>3</v>
      </c>
      <c r="C116" s="1" t="s">
        <v>222</v>
      </c>
    </row>
    <row r="118" spans="2:17" x14ac:dyDescent="0.3">
      <c r="D118" t="s">
        <v>265</v>
      </c>
    </row>
    <row r="119" spans="2:17" x14ac:dyDescent="0.3">
      <c r="D119" t="s">
        <v>266</v>
      </c>
      <c r="J119" t="s">
        <v>267</v>
      </c>
    </row>
    <row r="132" spans="2:16" x14ac:dyDescent="0.3">
      <c r="P132" t="s">
        <v>268</v>
      </c>
    </row>
    <row r="136" spans="2:16" x14ac:dyDescent="0.3">
      <c r="E136" t="s">
        <v>269</v>
      </c>
    </row>
    <row r="138" spans="2:16" x14ac:dyDescent="0.3">
      <c r="F138" t="s">
        <v>270</v>
      </c>
      <c r="I138" t="s">
        <v>272</v>
      </c>
    </row>
    <row r="139" spans="2:16" x14ac:dyDescent="0.3">
      <c r="F139" t="s">
        <v>271</v>
      </c>
      <c r="I139" t="s">
        <v>273</v>
      </c>
    </row>
    <row r="141" spans="2:16" x14ac:dyDescent="0.3">
      <c r="B141" s="1" t="s">
        <v>274</v>
      </c>
    </row>
    <row r="142" spans="2:16" x14ac:dyDescent="0.3">
      <c r="C142" t="s">
        <v>275</v>
      </c>
    </row>
    <row r="143" spans="2:16" x14ac:dyDescent="0.3">
      <c r="C143" t="s">
        <v>276</v>
      </c>
    </row>
    <row r="144" spans="2:16" x14ac:dyDescent="0.3">
      <c r="C144" t="s">
        <v>277</v>
      </c>
    </row>
    <row r="145" spans="2:3" x14ac:dyDescent="0.3">
      <c r="C145" t="s">
        <v>283</v>
      </c>
    </row>
    <row r="146" spans="2:3" x14ac:dyDescent="0.3">
      <c r="C146" t="s">
        <v>278</v>
      </c>
    </row>
    <row r="148" spans="2:3" x14ac:dyDescent="0.3">
      <c r="B148" s="1" t="s">
        <v>279</v>
      </c>
    </row>
    <row r="149" spans="2:3" x14ac:dyDescent="0.3">
      <c r="C149" t="s">
        <v>280</v>
      </c>
    </row>
    <row r="150" spans="2:3" x14ac:dyDescent="0.3">
      <c r="C150" t="s">
        <v>281</v>
      </c>
    </row>
    <row r="151" spans="2:3" x14ac:dyDescent="0.3">
      <c r="C151" t="s">
        <v>285</v>
      </c>
    </row>
    <row r="152" spans="2:3" x14ac:dyDescent="0.3">
      <c r="C152" t="s">
        <v>282</v>
      </c>
    </row>
    <row r="155" spans="2:3" x14ac:dyDescent="0.3">
      <c r="B155" s="1" t="s">
        <v>284</v>
      </c>
    </row>
    <row r="157" spans="2:3" x14ac:dyDescent="0.3">
      <c r="C157" t="s">
        <v>286</v>
      </c>
    </row>
    <row r="158" spans="2:3" x14ac:dyDescent="0.3">
      <c r="C158" t="s">
        <v>287</v>
      </c>
    </row>
    <row r="160" spans="2:3" x14ac:dyDescent="0.3">
      <c r="B160" s="1" t="s">
        <v>288</v>
      </c>
    </row>
    <row r="162" spans="3:14" x14ac:dyDescent="0.3">
      <c r="C162" t="s">
        <v>289</v>
      </c>
      <c r="D162" t="s">
        <v>290</v>
      </c>
    </row>
    <row r="164" spans="3:14" x14ac:dyDescent="0.3">
      <c r="D164" t="s">
        <v>291</v>
      </c>
    </row>
    <row r="166" spans="3:14" x14ac:dyDescent="0.3">
      <c r="C166" t="s">
        <v>292</v>
      </c>
    </row>
    <row r="168" spans="3:14" x14ac:dyDescent="0.3">
      <c r="D168" t="s">
        <v>293</v>
      </c>
      <c r="J168" t="s">
        <v>294</v>
      </c>
      <c r="N168" s="4">
        <v>3</v>
      </c>
    </row>
    <row r="169" spans="3:14" x14ac:dyDescent="0.3">
      <c r="D169" t="s">
        <v>300</v>
      </c>
    </row>
    <row r="172" spans="3:14" x14ac:dyDescent="0.3">
      <c r="H172" s="4" t="s">
        <v>295</v>
      </c>
    </row>
    <row r="173" spans="3:14" x14ac:dyDescent="0.3">
      <c r="L173" s="4" t="s">
        <v>301</v>
      </c>
    </row>
    <row r="182" spans="2:13" x14ac:dyDescent="0.3">
      <c r="F182" t="s">
        <v>296</v>
      </c>
      <c r="J182" t="s">
        <v>297</v>
      </c>
    </row>
    <row r="184" spans="2:13" x14ac:dyDescent="0.3">
      <c r="I184" t="s">
        <v>298</v>
      </c>
    </row>
    <row r="186" spans="2:13" x14ac:dyDescent="0.3">
      <c r="B186" s="1" t="s">
        <v>299</v>
      </c>
    </row>
    <row r="188" spans="2:13" x14ac:dyDescent="0.3">
      <c r="C188" t="s">
        <v>302</v>
      </c>
    </row>
    <row r="192" spans="2:13" x14ac:dyDescent="0.3">
      <c r="M192" s="46" t="s">
        <v>306</v>
      </c>
    </row>
    <row r="198" spans="1:5" x14ac:dyDescent="0.3">
      <c r="E198" t="s">
        <v>303</v>
      </c>
    </row>
    <row r="199" spans="1:5" x14ac:dyDescent="0.3">
      <c r="E199" t="s">
        <v>304</v>
      </c>
    </row>
    <row r="200" spans="1:5" x14ac:dyDescent="0.3">
      <c r="E200" t="s">
        <v>305</v>
      </c>
    </row>
    <row r="204" spans="1:5" x14ac:dyDescent="0.3">
      <c r="A204" s="2" t="s">
        <v>2</v>
      </c>
    </row>
    <row r="205" spans="1:5" x14ac:dyDescent="0.3">
      <c r="B205" s="3" t="s">
        <v>145</v>
      </c>
    </row>
  </sheetData>
  <hyperlinks>
    <hyperlink ref="B205" r:id="rId1" xr:uid="{BADEAD77-1895-4282-8717-D7B0A3040CFB}"/>
  </hyperlinks>
  <pageMargins left="0.7" right="0.7" top="0.75" bottom="0.75" header="0.3" footer="0.3"/>
  <pageSetup orientation="portrait" horizontalDpi="90" verticalDpi="9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D875A-B6AF-4BBC-B75E-F67705559986}">
  <dimension ref="A1:T278"/>
  <sheetViews>
    <sheetView workbookViewId="0">
      <selection activeCell="I14" sqref="I14:O23"/>
    </sheetView>
  </sheetViews>
  <sheetFormatPr defaultRowHeight="14.4" x14ac:dyDescent="0.3"/>
  <sheetData>
    <row r="1" spans="1:17" x14ac:dyDescent="0.3">
      <c r="A1" s="2" t="s">
        <v>310</v>
      </c>
    </row>
    <row r="2" spans="1:17" x14ac:dyDescent="0.3">
      <c r="B2" s="1" t="s">
        <v>311</v>
      </c>
      <c r="E2" t="s">
        <v>312</v>
      </c>
    </row>
    <row r="7" spans="1:17" x14ac:dyDescent="0.3">
      <c r="B7" t="s">
        <v>313</v>
      </c>
      <c r="D7" t="s">
        <v>314</v>
      </c>
    </row>
    <row r="8" spans="1:17" x14ac:dyDescent="0.3">
      <c r="B8" t="s">
        <v>315</v>
      </c>
      <c r="E8" t="s">
        <v>316</v>
      </c>
    </row>
    <row r="10" spans="1:17" x14ac:dyDescent="0.3">
      <c r="B10" s="1" t="s">
        <v>317</v>
      </c>
    </row>
    <row r="12" spans="1:17" x14ac:dyDescent="0.3">
      <c r="C12" t="s">
        <v>318</v>
      </c>
    </row>
    <row r="13" spans="1:17" x14ac:dyDescent="0.3">
      <c r="C13" t="s">
        <v>319</v>
      </c>
    </row>
    <row r="14" spans="1:17" x14ac:dyDescent="0.3">
      <c r="O14" s="4" t="s">
        <v>6</v>
      </c>
      <c r="P14" s="4" t="s">
        <v>7</v>
      </c>
      <c r="Q14" s="4" t="s">
        <v>10</v>
      </c>
    </row>
    <row r="15" spans="1:17" x14ac:dyDescent="0.3">
      <c r="E15" t="s">
        <v>188</v>
      </c>
    </row>
    <row r="16" spans="1:17" x14ac:dyDescent="0.3">
      <c r="A16" s="4" t="s">
        <v>6</v>
      </c>
      <c r="B16" s="4" t="s">
        <v>10</v>
      </c>
    </row>
    <row r="17" spans="1:7" x14ac:dyDescent="0.3">
      <c r="A17" s="4"/>
      <c r="B17" s="4"/>
    </row>
    <row r="18" spans="1:7" x14ac:dyDescent="0.3">
      <c r="A18" s="4"/>
      <c r="B18" s="4"/>
      <c r="G18" t="s">
        <v>189</v>
      </c>
    </row>
    <row r="19" spans="1:7" x14ac:dyDescent="0.3">
      <c r="A19" s="4"/>
      <c r="B19" s="4"/>
    </row>
    <row r="20" spans="1:7" x14ac:dyDescent="0.3">
      <c r="A20" s="4"/>
      <c r="B20" s="4"/>
    </row>
    <row r="21" spans="1:7" x14ac:dyDescent="0.3">
      <c r="A21" s="4"/>
      <c r="B21" s="4"/>
    </row>
    <row r="22" spans="1:7" x14ac:dyDescent="0.3">
      <c r="A22" s="4"/>
      <c r="B22" s="4"/>
    </row>
    <row r="23" spans="1:7" x14ac:dyDescent="0.3">
      <c r="A23" s="4"/>
      <c r="B23" s="4"/>
    </row>
    <row r="24" spans="1:7" x14ac:dyDescent="0.3">
      <c r="A24" s="4"/>
      <c r="B24" s="4"/>
    </row>
    <row r="34" spans="2:9" x14ac:dyDescent="0.3">
      <c r="B34" t="s">
        <v>320</v>
      </c>
    </row>
    <row r="36" spans="2:9" x14ac:dyDescent="0.3">
      <c r="C36" s="1" t="s">
        <v>321</v>
      </c>
      <c r="I36" s="1" t="s">
        <v>322</v>
      </c>
    </row>
    <row r="61" spans="2:11" x14ac:dyDescent="0.3">
      <c r="B61" s="2" t="s">
        <v>323</v>
      </c>
      <c r="F61" t="s">
        <v>325</v>
      </c>
    </row>
    <row r="62" spans="2:11" x14ac:dyDescent="0.3">
      <c r="E62" t="s">
        <v>188</v>
      </c>
      <c r="H62" t="s">
        <v>325</v>
      </c>
    </row>
    <row r="63" spans="2:11" x14ac:dyDescent="0.3">
      <c r="K63" t="s">
        <v>326</v>
      </c>
    </row>
    <row r="65" spans="4:14" x14ac:dyDescent="0.3">
      <c r="H65" t="s">
        <v>189</v>
      </c>
      <c r="L65" t="s">
        <v>324</v>
      </c>
      <c r="N65" t="s">
        <v>331</v>
      </c>
    </row>
    <row r="66" spans="4:14" x14ac:dyDescent="0.3">
      <c r="L66" t="s">
        <v>327</v>
      </c>
      <c r="N66" t="s">
        <v>330</v>
      </c>
    </row>
    <row r="67" spans="4:14" x14ac:dyDescent="0.3">
      <c r="L67" t="s">
        <v>332</v>
      </c>
      <c r="N67" t="s">
        <v>329</v>
      </c>
    </row>
    <row r="68" spans="4:14" x14ac:dyDescent="0.3">
      <c r="L68" t="s">
        <v>328</v>
      </c>
      <c r="N68" t="s">
        <v>338</v>
      </c>
    </row>
    <row r="75" spans="4:14" x14ac:dyDescent="0.3">
      <c r="D75" t="s">
        <v>324</v>
      </c>
    </row>
    <row r="79" spans="4:14" x14ac:dyDescent="0.3">
      <c r="F79" t="s">
        <v>188</v>
      </c>
      <c r="J79" t="s">
        <v>333</v>
      </c>
    </row>
    <row r="81" spans="3:11" x14ac:dyDescent="0.3">
      <c r="K81" t="s">
        <v>334</v>
      </c>
    </row>
    <row r="82" spans="3:11" x14ac:dyDescent="0.3">
      <c r="I82" t="s">
        <v>189</v>
      </c>
    </row>
    <row r="94" spans="3:11" x14ac:dyDescent="0.3">
      <c r="C94" t="s">
        <v>335</v>
      </c>
    </row>
    <row r="96" spans="3:11" x14ac:dyDescent="0.3">
      <c r="D96" t="s">
        <v>336</v>
      </c>
    </row>
    <row r="97" spans="2:20" x14ac:dyDescent="0.3">
      <c r="D97" t="s">
        <v>337</v>
      </c>
    </row>
    <row r="100" spans="2:20" x14ac:dyDescent="0.3">
      <c r="B100" s="2" t="s">
        <v>339</v>
      </c>
    </row>
    <row r="102" spans="2:20" x14ac:dyDescent="0.3">
      <c r="D102" t="s">
        <v>7</v>
      </c>
      <c r="G102" t="s">
        <v>342</v>
      </c>
      <c r="S102" t="s">
        <v>344</v>
      </c>
      <c r="T102" t="s">
        <v>343</v>
      </c>
    </row>
    <row r="103" spans="2:20" x14ac:dyDescent="0.3">
      <c r="E103" s="1" t="s">
        <v>322</v>
      </c>
      <c r="I103" t="s">
        <v>379</v>
      </c>
      <c r="P103" s="1" t="s">
        <v>321</v>
      </c>
    </row>
    <row r="105" spans="2:20" x14ac:dyDescent="0.3">
      <c r="J105" t="s">
        <v>340</v>
      </c>
    </row>
    <row r="106" spans="2:20" x14ac:dyDescent="0.3">
      <c r="J106" t="s">
        <v>341</v>
      </c>
    </row>
    <row r="109" spans="2:20" x14ac:dyDescent="0.3">
      <c r="T109" t="s">
        <v>345</v>
      </c>
    </row>
    <row r="113" spans="3:9" x14ac:dyDescent="0.3">
      <c r="I113" t="s">
        <v>6</v>
      </c>
    </row>
    <row r="116" spans="3:9" x14ac:dyDescent="0.3">
      <c r="I116" t="s">
        <v>350</v>
      </c>
    </row>
    <row r="117" spans="3:9" x14ac:dyDescent="0.3">
      <c r="I117" t="s">
        <v>346</v>
      </c>
    </row>
    <row r="121" spans="3:9" x14ac:dyDescent="0.3">
      <c r="C121" t="s">
        <v>5</v>
      </c>
      <c r="E121" s="4" t="s">
        <v>232</v>
      </c>
      <c r="F121" s="4" t="s">
        <v>10</v>
      </c>
    </row>
    <row r="123" spans="3:9" x14ac:dyDescent="0.3">
      <c r="F123" t="s">
        <v>347</v>
      </c>
    </row>
    <row r="125" spans="3:9" x14ac:dyDescent="0.3">
      <c r="C125" t="s">
        <v>348</v>
      </c>
    </row>
    <row r="127" spans="3:9" x14ac:dyDescent="0.3">
      <c r="E127" t="s">
        <v>349</v>
      </c>
    </row>
    <row r="129" spans="2:18" x14ac:dyDescent="0.3">
      <c r="B129" s="2" t="s">
        <v>372</v>
      </c>
    </row>
    <row r="130" spans="2:18" x14ac:dyDescent="0.3">
      <c r="H130" t="s">
        <v>373</v>
      </c>
    </row>
    <row r="131" spans="2:18" x14ac:dyDescent="0.3">
      <c r="Q131" t="s">
        <v>373</v>
      </c>
      <c r="R131" t="s">
        <v>342</v>
      </c>
    </row>
    <row r="132" spans="2:18" x14ac:dyDescent="0.3">
      <c r="Q132" t="s">
        <v>342</v>
      </c>
      <c r="R132" t="s">
        <v>344</v>
      </c>
    </row>
    <row r="133" spans="2:18" x14ac:dyDescent="0.3">
      <c r="J133" t="s">
        <v>374</v>
      </c>
      <c r="Q133" t="s">
        <v>344</v>
      </c>
      <c r="R133" t="s">
        <v>376</v>
      </c>
    </row>
    <row r="134" spans="2:18" x14ac:dyDescent="0.3">
      <c r="M134" t="s">
        <v>375</v>
      </c>
    </row>
    <row r="136" spans="2:18" x14ac:dyDescent="0.3">
      <c r="H136" t="s">
        <v>160</v>
      </c>
    </row>
    <row r="138" spans="2:18" x14ac:dyDescent="0.3">
      <c r="F138" s="4" t="s">
        <v>10</v>
      </c>
    </row>
    <row r="140" spans="2:18" x14ac:dyDescent="0.3">
      <c r="I140" t="s">
        <v>342</v>
      </c>
    </row>
    <row r="150" spans="2:8" x14ac:dyDescent="0.3">
      <c r="C150">
        <v>-3</v>
      </c>
      <c r="D150">
        <v>-2</v>
      </c>
      <c r="E150">
        <v>-1</v>
      </c>
      <c r="F150" s="47">
        <v>0</v>
      </c>
      <c r="G150" t="s">
        <v>377</v>
      </c>
      <c r="H150" s="19">
        <v>3</v>
      </c>
    </row>
    <row r="153" spans="2:8" x14ac:dyDescent="0.3">
      <c r="B153" s="2" t="s">
        <v>378</v>
      </c>
    </row>
    <row r="155" spans="2:8" x14ac:dyDescent="0.3">
      <c r="C155" t="s">
        <v>383</v>
      </c>
    </row>
    <row r="156" spans="2:8" x14ac:dyDescent="0.3">
      <c r="C156" t="s">
        <v>381</v>
      </c>
    </row>
    <row r="157" spans="2:8" x14ac:dyDescent="0.3">
      <c r="C157" t="s">
        <v>380</v>
      </c>
    </row>
    <row r="158" spans="2:8" x14ac:dyDescent="0.3">
      <c r="C158" t="s">
        <v>382</v>
      </c>
    </row>
    <row r="161" spans="2:8" x14ac:dyDescent="0.3">
      <c r="B161" s="2" t="s">
        <v>381</v>
      </c>
    </row>
    <row r="163" spans="2:8" x14ac:dyDescent="0.3">
      <c r="D163" t="s">
        <v>384</v>
      </c>
      <c r="E163" t="s">
        <v>385</v>
      </c>
    </row>
    <row r="164" spans="2:8" x14ac:dyDescent="0.3">
      <c r="G164" t="s">
        <v>386</v>
      </c>
    </row>
    <row r="166" spans="2:8" x14ac:dyDescent="0.3">
      <c r="C166" t="s">
        <v>387</v>
      </c>
      <c r="E166" t="s">
        <v>22</v>
      </c>
      <c r="F166" t="s">
        <v>385</v>
      </c>
    </row>
    <row r="168" spans="2:8" x14ac:dyDescent="0.3">
      <c r="E168" t="s">
        <v>22</v>
      </c>
      <c r="F168" s="4" t="s">
        <v>6</v>
      </c>
      <c r="G168" s="4" t="s">
        <v>6</v>
      </c>
      <c r="H168" s="4" t="s">
        <v>7</v>
      </c>
    </row>
    <row r="169" spans="2:8" x14ac:dyDescent="0.3">
      <c r="F169" s="4" t="s">
        <v>7</v>
      </c>
    </row>
    <row r="172" spans="2:8" x14ac:dyDescent="0.3">
      <c r="E172" t="s">
        <v>22</v>
      </c>
      <c r="F172" t="s">
        <v>388</v>
      </c>
      <c r="G172" t="s">
        <v>389</v>
      </c>
    </row>
    <row r="173" spans="2:8" x14ac:dyDescent="0.3">
      <c r="F173" t="s">
        <v>389</v>
      </c>
      <c r="G173" t="s">
        <v>390</v>
      </c>
    </row>
    <row r="177" spans="3:15" x14ac:dyDescent="0.3">
      <c r="C177" t="s">
        <v>391</v>
      </c>
    </row>
    <row r="179" spans="3:15" x14ac:dyDescent="0.3">
      <c r="D179" s="10" t="s">
        <v>6</v>
      </c>
      <c r="E179" s="10" t="s">
        <v>7</v>
      </c>
      <c r="F179" s="10" t="s">
        <v>392</v>
      </c>
      <c r="J179" s="10" t="s">
        <v>6</v>
      </c>
      <c r="K179" s="10" t="s">
        <v>7</v>
      </c>
      <c r="L179" s="10" t="s">
        <v>392</v>
      </c>
      <c r="M179" s="8" t="s">
        <v>388</v>
      </c>
      <c r="N179" s="8" t="s">
        <v>390</v>
      </c>
      <c r="O179" s="8" t="s">
        <v>389</v>
      </c>
    </row>
    <row r="180" spans="3:15" x14ac:dyDescent="0.3">
      <c r="D180" s="8"/>
      <c r="E180" s="8"/>
      <c r="F180" s="8"/>
      <c r="J180" s="8"/>
      <c r="K180" s="8"/>
      <c r="L180" s="8"/>
      <c r="M180" s="8"/>
      <c r="N180" s="8"/>
      <c r="O180" s="8"/>
    </row>
    <row r="182" spans="3:15" x14ac:dyDescent="0.3">
      <c r="E182" t="s">
        <v>393</v>
      </c>
      <c r="L182" t="s">
        <v>394</v>
      </c>
    </row>
    <row r="188" spans="3:15" x14ac:dyDescent="0.3">
      <c r="K188" s="19" t="s">
        <v>10</v>
      </c>
    </row>
    <row r="190" spans="3:15" x14ac:dyDescent="0.3">
      <c r="L190" s="1" t="s">
        <v>321</v>
      </c>
      <c r="N190" t="s">
        <v>395</v>
      </c>
    </row>
    <row r="196" spans="3:16" x14ac:dyDescent="0.3">
      <c r="P196" t="s">
        <v>345</v>
      </c>
    </row>
    <row r="200" spans="3:16" x14ac:dyDescent="0.3">
      <c r="O200" s="19" t="s">
        <v>232</v>
      </c>
    </row>
    <row r="203" spans="3:16" x14ac:dyDescent="0.3">
      <c r="C203" t="s">
        <v>396</v>
      </c>
    </row>
    <row r="204" spans="3:16" x14ac:dyDescent="0.3">
      <c r="D204" s="10" t="s">
        <v>6</v>
      </c>
      <c r="E204" s="10" t="s">
        <v>7</v>
      </c>
      <c r="F204" s="10" t="s">
        <v>392</v>
      </c>
      <c r="J204" s="10" t="s">
        <v>6</v>
      </c>
      <c r="K204" s="10" t="s">
        <v>7</v>
      </c>
      <c r="L204" s="48" t="s">
        <v>392</v>
      </c>
      <c r="M204" s="49" t="s">
        <v>388</v>
      </c>
      <c r="N204" s="49" t="s">
        <v>390</v>
      </c>
      <c r="O204" s="49" t="s">
        <v>389</v>
      </c>
    </row>
    <row r="205" spans="3:16" x14ac:dyDescent="0.3">
      <c r="D205" s="8"/>
      <c r="E205" s="8"/>
      <c r="F205" s="8"/>
      <c r="J205" s="8"/>
      <c r="K205" s="8"/>
      <c r="L205" s="8"/>
      <c r="M205" s="8"/>
      <c r="N205" s="8"/>
      <c r="O205" s="8"/>
    </row>
    <row r="207" spans="3:16" x14ac:dyDescent="0.3">
      <c r="E207" t="s">
        <v>393</v>
      </c>
      <c r="L207" t="s">
        <v>397</v>
      </c>
    </row>
    <row r="212" spans="2:6" x14ac:dyDescent="0.3">
      <c r="B212" t="s">
        <v>398</v>
      </c>
    </row>
    <row r="214" spans="2:6" x14ac:dyDescent="0.3">
      <c r="C214" t="s">
        <v>399</v>
      </c>
    </row>
    <row r="215" spans="2:6" x14ac:dyDescent="0.3">
      <c r="C215" t="s">
        <v>400</v>
      </c>
      <c r="F215" t="s">
        <v>403</v>
      </c>
    </row>
    <row r="216" spans="2:6" x14ac:dyDescent="0.3">
      <c r="C216" t="s">
        <v>401</v>
      </c>
    </row>
    <row r="218" spans="2:6" x14ac:dyDescent="0.3">
      <c r="B218" t="s">
        <v>402</v>
      </c>
    </row>
    <row r="220" spans="2:6" x14ac:dyDescent="0.3">
      <c r="C220" t="s">
        <v>404</v>
      </c>
    </row>
    <row r="221" spans="2:6" x14ac:dyDescent="0.3">
      <c r="C221" t="s">
        <v>405</v>
      </c>
    </row>
    <row r="224" spans="2:6" x14ac:dyDescent="0.3">
      <c r="B224" s="2" t="s">
        <v>369</v>
      </c>
      <c r="C224" s="31"/>
      <c r="D224" s="31"/>
      <c r="E224" s="31"/>
      <c r="F224" s="31"/>
    </row>
    <row r="226" spans="3:13" x14ac:dyDescent="0.3">
      <c r="C226" t="s">
        <v>355</v>
      </c>
      <c r="M226" t="s">
        <v>162</v>
      </c>
    </row>
    <row r="227" spans="3:13" x14ac:dyDescent="0.3">
      <c r="C227" t="s">
        <v>371</v>
      </c>
    </row>
    <row r="249" spans="3:3" x14ac:dyDescent="0.3">
      <c r="C249" t="s">
        <v>370</v>
      </c>
    </row>
    <row r="274" spans="1:3" x14ac:dyDescent="0.3">
      <c r="A274" s="2" t="s">
        <v>2</v>
      </c>
    </row>
    <row r="275" spans="1:3" x14ac:dyDescent="0.3">
      <c r="B275" s="3" t="s">
        <v>351</v>
      </c>
    </row>
    <row r="276" spans="1:3" x14ac:dyDescent="0.3">
      <c r="B276" s="3" t="s">
        <v>352</v>
      </c>
    </row>
    <row r="277" spans="1:3" x14ac:dyDescent="0.3">
      <c r="A277" t="s">
        <v>354</v>
      </c>
      <c r="C277" s="3" t="s">
        <v>353</v>
      </c>
    </row>
    <row r="278" spans="1:3" x14ac:dyDescent="0.3">
      <c r="A278" t="s">
        <v>356</v>
      </c>
      <c r="C278" s="3" t="s">
        <v>357</v>
      </c>
    </row>
  </sheetData>
  <hyperlinks>
    <hyperlink ref="B275" r:id="rId1" xr:uid="{4D9B1F20-4024-4967-84AA-654AAF675009}"/>
    <hyperlink ref="B276" r:id="rId2" xr:uid="{C00CFF77-2FEC-4FB5-8C0C-B4A8E2BDB4B0}"/>
    <hyperlink ref="C277" r:id="rId3" xr:uid="{A7A8FDEE-E738-4511-86DE-AC5AB1004353}"/>
    <hyperlink ref="C278" r:id="rId4" xr:uid="{B28278CF-4C3E-4AE8-9872-FB8596BECBA6}"/>
  </hyperlinks>
  <pageMargins left="0.7" right="0.7" top="0.75" bottom="0.75" header="0.3" footer="0.3"/>
  <pageSetup orientation="portrait" horizontalDpi="90" verticalDpi="90"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8CC28-E0A7-4737-8F3D-266324C1E6A0}">
  <dimension ref="A1:X393"/>
  <sheetViews>
    <sheetView tabSelected="1" topLeftCell="A307" workbookViewId="0">
      <selection activeCell="B307" sqref="B307"/>
    </sheetView>
  </sheetViews>
  <sheetFormatPr defaultRowHeight="14.4" x14ac:dyDescent="0.3"/>
  <cols>
    <col min="13" max="13" width="9.6640625" bestFit="1" customWidth="1"/>
  </cols>
  <sheetData>
    <row r="1" spans="1:16" x14ac:dyDescent="0.3">
      <c r="A1" s="2" t="s">
        <v>406</v>
      </c>
    </row>
    <row r="3" spans="1:16" x14ac:dyDescent="0.3">
      <c r="C3" s="4" t="s">
        <v>6</v>
      </c>
      <c r="D3" s="4" t="s">
        <v>7</v>
      </c>
      <c r="E3" s="4" t="s">
        <v>8</v>
      </c>
      <c r="F3" s="4" t="s">
        <v>407</v>
      </c>
      <c r="G3" s="4" t="s">
        <v>10</v>
      </c>
    </row>
    <row r="4" spans="1:16" x14ac:dyDescent="0.3">
      <c r="D4" t="s">
        <v>424</v>
      </c>
      <c r="G4" t="s">
        <v>425</v>
      </c>
      <c r="P4" s="4" t="s">
        <v>6</v>
      </c>
    </row>
    <row r="6" spans="1:16" x14ac:dyDescent="0.3">
      <c r="C6" t="s">
        <v>408</v>
      </c>
    </row>
    <row r="7" spans="1:16" x14ac:dyDescent="0.3">
      <c r="B7" s="1" t="s">
        <v>413</v>
      </c>
      <c r="C7" t="s">
        <v>409</v>
      </c>
    </row>
    <row r="8" spans="1:16" x14ac:dyDescent="0.3">
      <c r="B8" s="1" t="s">
        <v>414</v>
      </c>
      <c r="C8" t="s">
        <v>410</v>
      </c>
    </row>
    <row r="9" spans="1:16" x14ac:dyDescent="0.3">
      <c r="D9" t="s">
        <v>411</v>
      </c>
    </row>
    <row r="10" spans="1:16" x14ac:dyDescent="0.3">
      <c r="D10" t="s">
        <v>412</v>
      </c>
    </row>
    <row r="11" spans="1:16" x14ac:dyDescent="0.3">
      <c r="D11" t="s">
        <v>476</v>
      </c>
    </row>
    <row r="15" spans="1:16" x14ac:dyDescent="0.3">
      <c r="F15" s="1" t="s">
        <v>415</v>
      </c>
      <c r="H15" t="s">
        <v>420</v>
      </c>
    </row>
    <row r="16" spans="1:16" x14ac:dyDescent="0.3">
      <c r="F16" s="1" t="s">
        <v>416</v>
      </c>
      <c r="H16" t="s">
        <v>417</v>
      </c>
    </row>
    <row r="18" spans="2:19" x14ac:dyDescent="0.3">
      <c r="F18" s="1" t="s">
        <v>415</v>
      </c>
      <c r="H18" t="s">
        <v>418</v>
      </c>
      <c r="N18" s="4">
        <v>8</v>
      </c>
      <c r="O18" s="42">
        <v>8.5</v>
      </c>
    </row>
    <row r="19" spans="2:19" x14ac:dyDescent="0.3">
      <c r="H19" t="s">
        <v>419</v>
      </c>
      <c r="N19" s="4">
        <v>4</v>
      </c>
      <c r="O19" s="42">
        <v>4.1500000000000004</v>
      </c>
    </row>
    <row r="21" spans="2:19" x14ac:dyDescent="0.3">
      <c r="F21" s="1" t="s">
        <v>416</v>
      </c>
      <c r="H21" t="s">
        <v>421</v>
      </c>
      <c r="N21" t="s">
        <v>422</v>
      </c>
      <c r="S21" t="s">
        <v>423</v>
      </c>
    </row>
    <row r="26" spans="2:19" x14ac:dyDescent="0.3">
      <c r="B26" s="31" t="s">
        <v>5</v>
      </c>
      <c r="K26" t="s">
        <v>10</v>
      </c>
    </row>
    <row r="27" spans="2:19" x14ac:dyDescent="0.3">
      <c r="E27" s="13" t="s">
        <v>427</v>
      </c>
      <c r="F27" s="13" t="s">
        <v>426</v>
      </c>
      <c r="O27" t="s">
        <v>444</v>
      </c>
    </row>
    <row r="28" spans="2:19" x14ac:dyDescent="0.3">
      <c r="E28" s="8"/>
      <c r="F28" s="8"/>
    </row>
    <row r="29" spans="2:19" x14ac:dyDescent="0.3">
      <c r="E29" s="48" t="s">
        <v>428</v>
      </c>
      <c r="F29" s="48">
        <v>55</v>
      </c>
      <c r="I29" t="s">
        <v>436</v>
      </c>
      <c r="Q29" t="s">
        <v>162</v>
      </c>
      <c r="S29" t="s">
        <v>437</v>
      </c>
    </row>
    <row r="30" spans="2:19" x14ac:dyDescent="0.3">
      <c r="E30" s="48" t="s">
        <v>429</v>
      </c>
      <c r="F30" s="48">
        <v>60</v>
      </c>
    </row>
    <row r="31" spans="2:19" x14ac:dyDescent="0.3">
      <c r="E31" s="48" t="s">
        <v>430</v>
      </c>
      <c r="F31" s="48">
        <v>60</v>
      </c>
      <c r="Q31" t="s">
        <v>438</v>
      </c>
      <c r="S31" t="s">
        <v>441</v>
      </c>
    </row>
    <row r="32" spans="2:19" x14ac:dyDescent="0.3">
      <c r="E32" s="48" t="s">
        <v>431</v>
      </c>
      <c r="F32" s="48">
        <v>63</v>
      </c>
      <c r="Q32" t="s">
        <v>439</v>
      </c>
      <c r="S32" t="s">
        <v>440</v>
      </c>
    </row>
    <row r="33" spans="2:17" x14ac:dyDescent="0.3">
      <c r="E33" s="48" t="s">
        <v>432</v>
      </c>
      <c r="F33" s="48">
        <v>65</v>
      </c>
    </row>
    <row r="34" spans="2:17" x14ac:dyDescent="0.3">
      <c r="E34" s="50" t="s">
        <v>433</v>
      </c>
      <c r="F34" s="50">
        <v>70</v>
      </c>
      <c r="G34" s="42" t="s">
        <v>452</v>
      </c>
      <c r="Q34" t="s">
        <v>477</v>
      </c>
    </row>
    <row r="35" spans="2:17" x14ac:dyDescent="0.3">
      <c r="E35" s="50" t="s">
        <v>435</v>
      </c>
      <c r="F35" s="50">
        <v>78</v>
      </c>
      <c r="G35" s="42" t="s">
        <v>453</v>
      </c>
      <c r="J35" s="4" t="s">
        <v>230</v>
      </c>
      <c r="Q35" t="s">
        <v>442</v>
      </c>
    </row>
    <row r="36" spans="2:17" x14ac:dyDescent="0.3">
      <c r="E36" s="10" t="s">
        <v>434</v>
      </c>
      <c r="F36" s="10" t="s">
        <v>190</v>
      </c>
    </row>
    <row r="37" spans="2:17" x14ac:dyDescent="0.3">
      <c r="O37" s="4" t="s">
        <v>232</v>
      </c>
    </row>
    <row r="39" spans="2:17" x14ac:dyDescent="0.3">
      <c r="E39" t="s">
        <v>445</v>
      </c>
      <c r="G39" t="s">
        <v>447</v>
      </c>
      <c r="M39" t="s">
        <v>443</v>
      </c>
    </row>
    <row r="41" spans="2:17" x14ac:dyDescent="0.3">
      <c r="E41" t="s">
        <v>448</v>
      </c>
      <c r="G41" t="s">
        <v>449</v>
      </c>
      <c r="M41" t="s">
        <v>446</v>
      </c>
    </row>
    <row r="42" spans="2:17" x14ac:dyDescent="0.3">
      <c r="G42" t="s">
        <v>450</v>
      </c>
    </row>
    <row r="43" spans="2:17" x14ac:dyDescent="0.3">
      <c r="I43" t="s">
        <v>451</v>
      </c>
    </row>
    <row r="44" spans="2:17" x14ac:dyDescent="0.3">
      <c r="E44" t="s">
        <v>458</v>
      </c>
      <c r="G44" t="s">
        <v>454</v>
      </c>
      <c r="K44" t="s">
        <v>455</v>
      </c>
    </row>
    <row r="45" spans="2:17" x14ac:dyDescent="0.3">
      <c r="E45" t="s">
        <v>456</v>
      </c>
      <c r="G45" s="19" t="s">
        <v>460</v>
      </c>
      <c r="K45" t="s">
        <v>457</v>
      </c>
    </row>
    <row r="48" spans="2:17" x14ac:dyDescent="0.3">
      <c r="B48" s="2" t="s">
        <v>532</v>
      </c>
    </row>
    <row r="50" spans="2:17" x14ac:dyDescent="0.3">
      <c r="D50" t="s">
        <v>459</v>
      </c>
      <c r="L50" s="43" t="s">
        <v>160</v>
      </c>
      <c r="M50" s="43" t="s">
        <v>10</v>
      </c>
    </row>
    <row r="51" spans="2:17" x14ac:dyDescent="0.3">
      <c r="D51" t="s">
        <v>463</v>
      </c>
      <c r="L51" s="10">
        <v>3</v>
      </c>
      <c r="M51" s="10">
        <v>7</v>
      </c>
      <c r="O51" t="s">
        <v>162</v>
      </c>
      <c r="Q51" t="s">
        <v>461</v>
      </c>
    </row>
    <row r="52" spans="2:17" x14ac:dyDescent="0.3">
      <c r="D52" t="s">
        <v>464</v>
      </c>
      <c r="L52" s="10">
        <v>5</v>
      </c>
      <c r="M52" s="10">
        <v>11</v>
      </c>
      <c r="O52" t="s">
        <v>462</v>
      </c>
    </row>
    <row r="53" spans="2:17" x14ac:dyDescent="0.3">
      <c r="L53" s="10">
        <v>6</v>
      </c>
      <c r="M53" s="10">
        <v>13</v>
      </c>
    </row>
    <row r="54" spans="2:17" x14ac:dyDescent="0.3">
      <c r="L54" s="10">
        <v>12</v>
      </c>
      <c r="M54" s="10">
        <v>25</v>
      </c>
    </row>
    <row r="55" spans="2:17" x14ac:dyDescent="0.3">
      <c r="L55" s="10">
        <v>22</v>
      </c>
      <c r="M55" s="10">
        <v>45</v>
      </c>
    </row>
    <row r="56" spans="2:17" x14ac:dyDescent="0.3">
      <c r="L56" s="4"/>
      <c r="M56" s="4"/>
    </row>
    <row r="58" spans="2:17" x14ac:dyDescent="0.3">
      <c r="B58" s="2" t="s">
        <v>470</v>
      </c>
      <c r="J58" t="s">
        <v>534</v>
      </c>
    </row>
    <row r="61" spans="2:17" x14ac:dyDescent="0.3">
      <c r="C61" s="19" t="s">
        <v>471</v>
      </c>
      <c r="J61" t="s">
        <v>472</v>
      </c>
    </row>
    <row r="63" spans="2:17" x14ac:dyDescent="0.3">
      <c r="K63" t="s">
        <v>473</v>
      </c>
      <c r="M63" t="s">
        <v>475</v>
      </c>
    </row>
    <row r="64" spans="2:17" x14ac:dyDescent="0.3">
      <c r="K64" t="s">
        <v>474</v>
      </c>
    </row>
    <row r="66" spans="5:13" x14ac:dyDescent="0.3">
      <c r="M66" t="s">
        <v>487</v>
      </c>
    </row>
    <row r="70" spans="5:13" x14ac:dyDescent="0.3">
      <c r="J70" t="s">
        <v>481</v>
      </c>
    </row>
    <row r="71" spans="5:13" x14ac:dyDescent="0.3">
      <c r="G71" t="s">
        <v>533</v>
      </c>
      <c r="K71" t="s">
        <v>482</v>
      </c>
    </row>
    <row r="73" spans="5:13" x14ac:dyDescent="0.3">
      <c r="L73" t="s">
        <v>483</v>
      </c>
    </row>
    <row r="74" spans="5:13" x14ac:dyDescent="0.3">
      <c r="E74" t="s">
        <v>478</v>
      </c>
      <c r="M74" t="s">
        <v>484</v>
      </c>
    </row>
    <row r="75" spans="5:13" x14ac:dyDescent="0.3">
      <c r="F75" t="s">
        <v>479</v>
      </c>
      <c r="L75" t="s">
        <v>485</v>
      </c>
    </row>
    <row r="76" spans="5:13" x14ac:dyDescent="0.3">
      <c r="F76" t="s">
        <v>480</v>
      </c>
      <c r="M76" t="s">
        <v>484</v>
      </c>
    </row>
    <row r="77" spans="5:13" x14ac:dyDescent="0.3">
      <c r="L77" t="s">
        <v>485</v>
      </c>
    </row>
    <row r="78" spans="5:13" x14ac:dyDescent="0.3">
      <c r="E78" t="s">
        <v>488</v>
      </c>
      <c r="M78" t="s">
        <v>484</v>
      </c>
    </row>
    <row r="79" spans="5:13" x14ac:dyDescent="0.3">
      <c r="F79" t="s">
        <v>489</v>
      </c>
      <c r="L79" t="s">
        <v>535</v>
      </c>
    </row>
    <row r="80" spans="5:13" x14ac:dyDescent="0.3">
      <c r="F80" t="s">
        <v>490</v>
      </c>
    </row>
    <row r="81" spans="2:9" x14ac:dyDescent="0.3">
      <c r="F81" t="s">
        <v>536</v>
      </c>
    </row>
    <row r="83" spans="2:9" x14ac:dyDescent="0.3">
      <c r="D83" t="s">
        <v>486</v>
      </c>
    </row>
    <row r="85" spans="2:9" x14ac:dyDescent="0.3">
      <c r="B85" s="2" t="s">
        <v>491</v>
      </c>
    </row>
    <row r="86" spans="2:9" x14ac:dyDescent="0.3">
      <c r="H86" t="s">
        <v>495</v>
      </c>
    </row>
    <row r="88" spans="2:9" x14ac:dyDescent="0.3">
      <c r="G88" t="s">
        <v>494</v>
      </c>
    </row>
    <row r="89" spans="2:9" x14ac:dyDescent="0.3">
      <c r="D89" t="s">
        <v>10</v>
      </c>
    </row>
    <row r="90" spans="2:9" x14ac:dyDescent="0.3">
      <c r="H90" t="s">
        <v>492</v>
      </c>
    </row>
    <row r="91" spans="2:9" x14ac:dyDescent="0.3">
      <c r="I91" t="s">
        <v>493</v>
      </c>
    </row>
    <row r="92" spans="2:9" x14ac:dyDescent="0.3">
      <c r="C92" t="s">
        <v>496</v>
      </c>
    </row>
    <row r="96" spans="2:9" x14ac:dyDescent="0.3">
      <c r="H96" t="s">
        <v>497</v>
      </c>
    </row>
    <row r="98" spans="2:9" x14ac:dyDescent="0.3">
      <c r="C98" s="4"/>
    </row>
    <row r="100" spans="2:9" x14ac:dyDescent="0.3">
      <c r="H100" s="4" t="s">
        <v>232</v>
      </c>
    </row>
    <row r="108" spans="2:9" x14ac:dyDescent="0.3">
      <c r="D108" t="s">
        <v>10</v>
      </c>
      <c r="H108" t="s">
        <v>501</v>
      </c>
    </row>
    <row r="109" spans="2:9" x14ac:dyDescent="0.3">
      <c r="G109" t="s">
        <v>502</v>
      </c>
      <c r="H109" t="s">
        <v>492</v>
      </c>
    </row>
    <row r="110" spans="2:9" x14ac:dyDescent="0.3">
      <c r="I110" t="s">
        <v>500</v>
      </c>
    </row>
    <row r="111" spans="2:9" x14ac:dyDescent="0.3">
      <c r="B111" t="s">
        <v>499</v>
      </c>
    </row>
    <row r="113" spans="2:24" x14ac:dyDescent="0.3">
      <c r="B113" s="51" t="s">
        <v>498</v>
      </c>
      <c r="D113" t="s">
        <v>10</v>
      </c>
    </row>
    <row r="115" spans="2:24" x14ac:dyDescent="0.3">
      <c r="H115" t="s">
        <v>497</v>
      </c>
      <c r="K115" t="s">
        <v>504</v>
      </c>
    </row>
    <row r="117" spans="2:24" x14ac:dyDescent="0.3">
      <c r="C117" s="4"/>
    </row>
    <row r="119" spans="2:24" x14ac:dyDescent="0.3">
      <c r="H119" s="4" t="s">
        <v>232</v>
      </c>
    </row>
    <row r="120" spans="2:24" x14ac:dyDescent="0.3">
      <c r="E120" t="s">
        <v>537</v>
      </c>
    </row>
    <row r="121" spans="2:24" x14ac:dyDescent="0.3">
      <c r="E121" t="s">
        <v>503</v>
      </c>
    </row>
    <row r="122" spans="2:24" x14ac:dyDescent="0.3">
      <c r="I122" t="s">
        <v>538</v>
      </c>
      <c r="X122" t="s">
        <v>512</v>
      </c>
    </row>
    <row r="123" spans="2:24" x14ac:dyDescent="0.3">
      <c r="S123" t="s">
        <v>510</v>
      </c>
      <c r="X123" t="s">
        <v>513</v>
      </c>
    </row>
    <row r="125" spans="2:24" x14ac:dyDescent="0.3">
      <c r="V125" t="s">
        <v>511</v>
      </c>
      <c r="W125" t="s">
        <v>514</v>
      </c>
    </row>
    <row r="126" spans="2:24" x14ac:dyDescent="0.3">
      <c r="V126" s="19" t="s">
        <v>22</v>
      </c>
      <c r="W126" t="s">
        <v>515</v>
      </c>
    </row>
    <row r="127" spans="2:24" x14ac:dyDescent="0.3">
      <c r="V127" s="19"/>
    </row>
    <row r="128" spans="2:24" x14ac:dyDescent="0.3">
      <c r="V128" t="s">
        <v>516</v>
      </c>
      <c r="W128" t="s">
        <v>517</v>
      </c>
    </row>
    <row r="129" spans="2:23" x14ac:dyDescent="0.3">
      <c r="V129" s="19" t="s">
        <v>22</v>
      </c>
      <c r="W129" t="s">
        <v>518</v>
      </c>
    </row>
    <row r="130" spans="2:23" x14ac:dyDescent="0.3">
      <c r="V130" s="19" t="s">
        <v>519</v>
      </c>
      <c r="W130" t="s">
        <v>520</v>
      </c>
    </row>
    <row r="133" spans="2:23" x14ac:dyDescent="0.3">
      <c r="Q133" t="s">
        <v>539</v>
      </c>
      <c r="S133" t="s">
        <v>541</v>
      </c>
    </row>
    <row r="134" spans="2:23" x14ac:dyDescent="0.3">
      <c r="Q134" t="s">
        <v>540</v>
      </c>
    </row>
    <row r="135" spans="2:23" x14ac:dyDescent="0.3">
      <c r="O135" t="s">
        <v>505</v>
      </c>
    </row>
    <row r="136" spans="2:23" x14ac:dyDescent="0.3">
      <c r="B136" t="s">
        <v>507</v>
      </c>
      <c r="O136" t="s">
        <v>506</v>
      </c>
      <c r="S136" t="s">
        <v>542</v>
      </c>
    </row>
    <row r="137" spans="2:23" x14ac:dyDescent="0.3">
      <c r="B137" t="s">
        <v>508</v>
      </c>
      <c r="V137" t="s">
        <v>232</v>
      </c>
      <c r="W137" t="s">
        <v>10</v>
      </c>
    </row>
    <row r="138" spans="2:23" x14ac:dyDescent="0.3">
      <c r="V138" t="s">
        <v>434</v>
      </c>
      <c r="W138" s="52">
        <v>76</v>
      </c>
    </row>
    <row r="142" spans="2:23" x14ac:dyDescent="0.3">
      <c r="B142" t="s">
        <v>509</v>
      </c>
    </row>
    <row r="175" spans="2:2" x14ac:dyDescent="0.3">
      <c r="B175" s="2" t="s">
        <v>521</v>
      </c>
    </row>
    <row r="180" spans="5:22" x14ac:dyDescent="0.3">
      <c r="K180" t="s">
        <v>524</v>
      </c>
      <c r="M180">
        <v>-9.9999999999999995E-7</v>
      </c>
      <c r="N180" t="s">
        <v>525</v>
      </c>
    </row>
    <row r="181" spans="5:22" x14ac:dyDescent="0.3">
      <c r="K181" t="s">
        <v>523</v>
      </c>
      <c r="S181" s="19" t="s">
        <v>471</v>
      </c>
    </row>
    <row r="186" spans="5:22" x14ac:dyDescent="0.3">
      <c r="E186" t="s">
        <v>543</v>
      </c>
    </row>
    <row r="187" spans="5:22" x14ac:dyDescent="0.3">
      <c r="E187" t="s">
        <v>522</v>
      </c>
      <c r="K187" t="s">
        <v>528</v>
      </c>
    </row>
    <row r="188" spans="5:22" x14ac:dyDescent="0.3">
      <c r="K188" t="s">
        <v>527</v>
      </c>
    </row>
    <row r="189" spans="5:22" x14ac:dyDescent="0.3">
      <c r="K189" t="s">
        <v>526</v>
      </c>
    </row>
    <row r="190" spans="5:22" x14ac:dyDescent="0.3">
      <c r="K190" t="s">
        <v>529</v>
      </c>
    </row>
    <row r="192" spans="5:22" x14ac:dyDescent="0.3">
      <c r="V192" t="s">
        <v>530</v>
      </c>
    </row>
    <row r="196" spans="2:8" x14ac:dyDescent="0.3">
      <c r="E196" t="s">
        <v>531</v>
      </c>
    </row>
    <row r="198" spans="2:8" x14ac:dyDescent="0.3">
      <c r="B198" s="2" t="s">
        <v>544</v>
      </c>
    </row>
    <row r="199" spans="2:8" x14ac:dyDescent="0.3">
      <c r="D199" t="s">
        <v>567</v>
      </c>
    </row>
    <row r="200" spans="2:8" x14ac:dyDescent="0.3">
      <c r="D200" t="s">
        <v>568</v>
      </c>
    </row>
    <row r="201" spans="2:8" x14ac:dyDescent="0.3">
      <c r="D201" t="s">
        <v>545</v>
      </c>
    </row>
    <row r="202" spans="2:8" x14ac:dyDescent="0.3">
      <c r="D202" t="s">
        <v>572</v>
      </c>
    </row>
    <row r="204" spans="2:8" x14ac:dyDescent="0.3">
      <c r="D204" t="s">
        <v>546</v>
      </c>
      <c r="F204" t="s">
        <v>547</v>
      </c>
      <c r="G204" t="s">
        <v>548</v>
      </c>
    </row>
    <row r="206" spans="2:8" x14ac:dyDescent="0.3">
      <c r="E206" t="s">
        <v>549</v>
      </c>
      <c r="F206" t="s">
        <v>547</v>
      </c>
      <c r="G206" s="17" t="s">
        <v>550</v>
      </c>
      <c r="H206" t="s">
        <v>551</v>
      </c>
    </row>
    <row r="207" spans="2:8" x14ac:dyDescent="0.3">
      <c r="G207" s="17" t="s">
        <v>552</v>
      </c>
      <c r="H207" t="s">
        <v>553</v>
      </c>
    </row>
    <row r="208" spans="2:8" x14ac:dyDescent="0.3">
      <c r="G208" s="17" t="s">
        <v>554</v>
      </c>
      <c r="H208" t="s">
        <v>555</v>
      </c>
    </row>
    <row r="209" spans="4:10" x14ac:dyDescent="0.3">
      <c r="H209" t="s">
        <v>556</v>
      </c>
    </row>
    <row r="210" spans="4:10" x14ac:dyDescent="0.3">
      <c r="D210" s="4">
        <v>0</v>
      </c>
      <c r="G210" s="4">
        <v>1</v>
      </c>
    </row>
    <row r="211" spans="4:10" x14ac:dyDescent="0.3">
      <c r="D211" t="s">
        <v>557</v>
      </c>
      <c r="G211" s="18" t="s">
        <v>558</v>
      </c>
    </row>
    <row r="215" spans="4:10" x14ac:dyDescent="0.3">
      <c r="D215" t="s">
        <v>546</v>
      </c>
      <c r="F215" t="s">
        <v>547</v>
      </c>
      <c r="G215" t="s">
        <v>548</v>
      </c>
    </row>
    <row r="218" spans="4:10" x14ac:dyDescent="0.3">
      <c r="D218" s="7" t="s">
        <v>559</v>
      </c>
      <c r="E218" t="s">
        <v>22</v>
      </c>
      <c r="F218" t="s">
        <v>560</v>
      </c>
      <c r="H218" s="20" t="s">
        <v>10</v>
      </c>
    </row>
    <row r="219" spans="4:10" x14ac:dyDescent="0.3">
      <c r="J219" t="s">
        <v>496</v>
      </c>
    </row>
    <row r="220" spans="4:10" x14ac:dyDescent="0.3">
      <c r="D220" s="16" t="s">
        <v>565</v>
      </c>
      <c r="H220" s="20"/>
    </row>
    <row r="222" spans="4:10" x14ac:dyDescent="0.3">
      <c r="E222" t="s">
        <v>561</v>
      </c>
    </row>
    <row r="223" spans="4:10" x14ac:dyDescent="0.3">
      <c r="E223" t="s">
        <v>562</v>
      </c>
    </row>
    <row r="225" spans="2:10" x14ac:dyDescent="0.3">
      <c r="D225" s="7" t="s">
        <v>563</v>
      </c>
      <c r="E225" t="s">
        <v>22</v>
      </c>
      <c r="F225" t="s">
        <v>560</v>
      </c>
    </row>
    <row r="227" spans="2:10" x14ac:dyDescent="0.3">
      <c r="D227" s="16" t="s">
        <v>566</v>
      </c>
      <c r="J227" s="20" t="s">
        <v>10</v>
      </c>
    </row>
    <row r="228" spans="2:10" x14ac:dyDescent="0.3">
      <c r="E228" t="s">
        <v>561</v>
      </c>
    </row>
    <row r="229" spans="2:10" x14ac:dyDescent="0.3">
      <c r="E229" t="s">
        <v>564</v>
      </c>
      <c r="J229" s="20"/>
    </row>
    <row r="235" spans="2:10" x14ac:dyDescent="0.3">
      <c r="D235" t="s">
        <v>569</v>
      </c>
    </row>
    <row r="236" spans="2:10" x14ac:dyDescent="0.3">
      <c r="E236" t="s">
        <v>570</v>
      </c>
    </row>
    <row r="238" spans="2:10" x14ac:dyDescent="0.3">
      <c r="B238" s="2" t="s">
        <v>571</v>
      </c>
    </row>
    <row r="247" spans="4:22" x14ac:dyDescent="0.3">
      <c r="G247" t="s">
        <v>162</v>
      </c>
      <c r="J247" t="s">
        <v>573</v>
      </c>
      <c r="O247" s="55" t="s">
        <v>6</v>
      </c>
      <c r="P247" s="55" t="s">
        <v>7</v>
      </c>
      <c r="Q247" s="42" t="s">
        <v>8</v>
      </c>
      <c r="R247" s="55" t="s">
        <v>10</v>
      </c>
      <c r="T247" s="55"/>
      <c r="V247" s="55"/>
    </row>
    <row r="248" spans="4:22" x14ac:dyDescent="0.3">
      <c r="G248" t="s">
        <v>100</v>
      </c>
      <c r="J248" t="s">
        <v>574</v>
      </c>
    </row>
    <row r="250" spans="4:22" x14ac:dyDescent="0.3">
      <c r="E250" t="s">
        <v>575</v>
      </c>
    </row>
    <row r="251" spans="4:22" x14ac:dyDescent="0.3">
      <c r="G251" t="s">
        <v>576</v>
      </c>
    </row>
    <row r="252" spans="4:22" x14ac:dyDescent="0.3">
      <c r="E252" t="s">
        <v>577</v>
      </c>
    </row>
    <row r="254" spans="4:22" x14ac:dyDescent="0.3">
      <c r="E254" t="s">
        <v>578</v>
      </c>
    </row>
    <row r="256" spans="4:22" x14ac:dyDescent="0.3">
      <c r="D256" t="s">
        <v>579</v>
      </c>
    </row>
    <row r="257" spans="2:14" x14ac:dyDescent="0.3">
      <c r="F257" t="s">
        <v>580</v>
      </c>
    </row>
    <row r="258" spans="2:14" x14ac:dyDescent="0.3">
      <c r="F258" t="s">
        <v>581</v>
      </c>
    </row>
    <row r="259" spans="2:14" x14ac:dyDescent="0.3">
      <c r="D259" t="s">
        <v>584</v>
      </c>
    </row>
    <row r="260" spans="2:14" x14ac:dyDescent="0.3">
      <c r="F260" t="s">
        <v>582</v>
      </c>
    </row>
    <row r="261" spans="2:14" x14ac:dyDescent="0.3">
      <c r="F261" t="s">
        <v>583</v>
      </c>
    </row>
    <row r="263" spans="2:14" x14ac:dyDescent="0.3">
      <c r="C263" s="1" t="s">
        <v>586</v>
      </c>
    </row>
    <row r="265" spans="2:14" x14ac:dyDescent="0.3">
      <c r="B265" t="s">
        <v>591</v>
      </c>
      <c r="C265" s="1" t="s">
        <v>585</v>
      </c>
      <c r="D265" t="s">
        <v>587</v>
      </c>
      <c r="E265" s="1"/>
      <c r="F265" s="1"/>
      <c r="G265" s="1"/>
      <c r="H265" s="1"/>
      <c r="I265" s="1"/>
      <c r="J265" s="1"/>
      <c r="K265" s="1"/>
      <c r="L265" s="1"/>
      <c r="M265" s="1"/>
      <c r="N265" s="1"/>
    </row>
    <row r="266" spans="2:14" x14ac:dyDescent="0.3">
      <c r="C266" s="53" t="s">
        <v>588</v>
      </c>
      <c r="D266" t="s">
        <v>589</v>
      </c>
    </row>
    <row r="268" spans="2:14" x14ac:dyDescent="0.3">
      <c r="B268" t="s">
        <v>592</v>
      </c>
      <c r="C268" s="1" t="s">
        <v>590</v>
      </c>
    </row>
    <row r="270" spans="2:14" x14ac:dyDescent="0.3">
      <c r="B270" t="s">
        <v>593</v>
      </c>
      <c r="C270" s="1" t="s">
        <v>585</v>
      </c>
      <c r="D270" t="s">
        <v>594</v>
      </c>
    </row>
    <row r="271" spans="2:14" x14ac:dyDescent="0.3">
      <c r="C271" s="54" t="s">
        <v>588</v>
      </c>
      <c r="D271" t="s">
        <v>595</v>
      </c>
    </row>
    <row r="274" spans="2:9" x14ac:dyDescent="0.3">
      <c r="B274" s="31" t="s">
        <v>596</v>
      </c>
    </row>
    <row r="276" spans="2:9" x14ac:dyDescent="0.3">
      <c r="C276" t="s">
        <v>597</v>
      </c>
      <c r="E276" t="s">
        <v>585</v>
      </c>
    </row>
    <row r="277" spans="2:9" x14ac:dyDescent="0.3">
      <c r="E277" t="s">
        <v>571</v>
      </c>
    </row>
    <row r="279" spans="2:9" x14ac:dyDescent="0.3">
      <c r="C279" t="s">
        <v>598</v>
      </c>
      <c r="F279" t="s">
        <v>599</v>
      </c>
    </row>
    <row r="281" spans="2:9" x14ac:dyDescent="0.3">
      <c r="B281" s="2" t="s">
        <v>620</v>
      </c>
    </row>
    <row r="283" spans="2:9" x14ac:dyDescent="0.3">
      <c r="C283" t="s">
        <v>609</v>
      </c>
    </row>
    <row r="284" spans="2:9" x14ac:dyDescent="0.3">
      <c r="E284" t="s">
        <v>610</v>
      </c>
      <c r="G284" t="s">
        <v>611</v>
      </c>
      <c r="I284" t="s">
        <v>615</v>
      </c>
    </row>
    <row r="285" spans="2:9" x14ac:dyDescent="0.3">
      <c r="E285" t="s">
        <v>612</v>
      </c>
      <c r="G285" t="s">
        <v>613</v>
      </c>
      <c r="I285" t="s">
        <v>616</v>
      </c>
    </row>
    <row r="287" spans="2:9" x14ac:dyDescent="0.3">
      <c r="C287" t="s">
        <v>614</v>
      </c>
    </row>
    <row r="288" spans="2:9" x14ac:dyDescent="0.3">
      <c r="E288" t="s">
        <v>610</v>
      </c>
      <c r="G288" t="s">
        <v>613</v>
      </c>
      <c r="I288" t="s">
        <v>617</v>
      </c>
    </row>
    <row r="289" spans="3:13" x14ac:dyDescent="0.3">
      <c r="E289" t="s">
        <v>612</v>
      </c>
      <c r="G289" t="s">
        <v>613</v>
      </c>
      <c r="I289" t="s">
        <v>616</v>
      </c>
    </row>
    <row r="292" spans="3:13" x14ac:dyDescent="0.3">
      <c r="C292" t="s">
        <v>619</v>
      </c>
    </row>
    <row r="293" spans="3:13" x14ac:dyDescent="0.3">
      <c r="D293" t="s">
        <v>618</v>
      </c>
    </row>
    <row r="294" spans="3:13" x14ac:dyDescent="0.3">
      <c r="D294" t="s">
        <v>707</v>
      </c>
    </row>
    <row r="296" spans="3:13" x14ac:dyDescent="0.3">
      <c r="C296" s="16" t="s">
        <v>5</v>
      </c>
      <c r="E296" t="s">
        <v>708</v>
      </c>
    </row>
    <row r="297" spans="3:13" x14ac:dyDescent="0.3">
      <c r="D297" s="2" t="s">
        <v>709</v>
      </c>
      <c r="G297" s="2" t="s">
        <v>710</v>
      </c>
    </row>
    <row r="299" spans="3:13" x14ac:dyDescent="0.3">
      <c r="D299" t="s">
        <v>621</v>
      </c>
      <c r="G299" t="s">
        <v>622</v>
      </c>
      <c r="M299" t="s">
        <v>623</v>
      </c>
    </row>
    <row r="301" spans="3:13" x14ac:dyDescent="0.3">
      <c r="D301" t="s">
        <v>621</v>
      </c>
      <c r="G301" t="s">
        <v>624</v>
      </c>
      <c r="M301" t="s">
        <v>625</v>
      </c>
    </row>
    <row r="303" spans="3:13" x14ac:dyDescent="0.3">
      <c r="D303" t="s">
        <v>626</v>
      </c>
      <c r="G303" t="s">
        <v>624</v>
      </c>
      <c r="M303" t="s">
        <v>627</v>
      </c>
    </row>
    <row r="305" spans="2:13" x14ac:dyDescent="0.3">
      <c r="D305" t="s">
        <v>621</v>
      </c>
      <c r="G305" t="s">
        <v>628</v>
      </c>
      <c r="M305" t="s">
        <v>629</v>
      </c>
    </row>
    <row r="307" spans="2:13" x14ac:dyDescent="0.3">
      <c r="B307" s="2" t="s">
        <v>600</v>
      </c>
    </row>
    <row r="309" spans="2:13" x14ac:dyDescent="0.3">
      <c r="C309" t="s">
        <v>601</v>
      </c>
    </row>
    <row r="310" spans="2:13" x14ac:dyDescent="0.3">
      <c r="C310" t="s">
        <v>602</v>
      </c>
    </row>
    <row r="311" spans="2:13" x14ac:dyDescent="0.3">
      <c r="C311" t="s">
        <v>630</v>
      </c>
    </row>
    <row r="312" spans="2:13" x14ac:dyDescent="0.3">
      <c r="C312" t="s">
        <v>606</v>
      </c>
    </row>
    <row r="313" spans="2:13" x14ac:dyDescent="0.3">
      <c r="C313" t="s">
        <v>607</v>
      </c>
    </row>
    <row r="314" spans="2:13" x14ac:dyDescent="0.3">
      <c r="C314" t="s">
        <v>608</v>
      </c>
    </row>
    <row r="317" spans="2:13" x14ac:dyDescent="0.3">
      <c r="B317" t="s">
        <v>631</v>
      </c>
    </row>
    <row r="319" spans="2:13" x14ac:dyDescent="0.3">
      <c r="C319" t="s">
        <v>632</v>
      </c>
    </row>
    <row r="320" spans="2:13" x14ac:dyDescent="0.3">
      <c r="C320" t="s">
        <v>633</v>
      </c>
    </row>
    <row r="322" spans="2:12" x14ac:dyDescent="0.3">
      <c r="K322" t="s">
        <v>636</v>
      </c>
    </row>
    <row r="323" spans="2:12" x14ac:dyDescent="0.3">
      <c r="L323" t="s">
        <v>647</v>
      </c>
    </row>
    <row r="324" spans="2:12" x14ac:dyDescent="0.3">
      <c r="L324" t="s">
        <v>637</v>
      </c>
    </row>
    <row r="329" spans="2:12" x14ac:dyDescent="0.3">
      <c r="D329" t="s">
        <v>606</v>
      </c>
    </row>
    <row r="330" spans="2:12" x14ac:dyDescent="0.3">
      <c r="D330" t="s">
        <v>638</v>
      </c>
    </row>
    <row r="331" spans="2:12" x14ac:dyDescent="0.3">
      <c r="E331" t="s">
        <v>639</v>
      </c>
    </row>
    <row r="332" spans="2:12" x14ac:dyDescent="0.3">
      <c r="E332" t="s">
        <v>640</v>
      </c>
    </row>
    <row r="333" spans="2:12" x14ac:dyDescent="0.3">
      <c r="F333" t="s">
        <v>641</v>
      </c>
    </row>
    <row r="335" spans="2:12" x14ac:dyDescent="0.3">
      <c r="B335" t="s">
        <v>634</v>
      </c>
    </row>
    <row r="337" spans="2:5" x14ac:dyDescent="0.3">
      <c r="C337" t="s">
        <v>635</v>
      </c>
    </row>
    <row r="347" spans="2:5" x14ac:dyDescent="0.3">
      <c r="E347" t="s">
        <v>642</v>
      </c>
    </row>
    <row r="348" spans="2:5" x14ac:dyDescent="0.3">
      <c r="E348" t="s">
        <v>643</v>
      </c>
    </row>
    <row r="349" spans="2:5" x14ac:dyDescent="0.3">
      <c r="E349" t="s">
        <v>644</v>
      </c>
    </row>
    <row r="351" spans="2:5" x14ac:dyDescent="0.3">
      <c r="B351" t="s">
        <v>645</v>
      </c>
    </row>
    <row r="353" spans="2:13" x14ac:dyDescent="0.3">
      <c r="C353" t="s">
        <v>646</v>
      </c>
    </row>
    <row r="356" spans="2:13" x14ac:dyDescent="0.3">
      <c r="L356" t="s">
        <v>648</v>
      </c>
    </row>
    <row r="357" spans="2:13" x14ac:dyDescent="0.3">
      <c r="M357" t="s">
        <v>649</v>
      </c>
    </row>
    <row r="358" spans="2:13" x14ac:dyDescent="0.3">
      <c r="M358" t="s">
        <v>650</v>
      </c>
    </row>
    <row r="360" spans="2:13" x14ac:dyDescent="0.3">
      <c r="H360" s="4" t="s">
        <v>493</v>
      </c>
      <c r="I360" s="19" t="s">
        <v>492</v>
      </c>
    </row>
    <row r="362" spans="2:13" x14ac:dyDescent="0.3">
      <c r="B362" s="2" t="s">
        <v>651</v>
      </c>
    </row>
    <row r="364" spans="2:13" x14ac:dyDescent="0.3">
      <c r="C364" t="s">
        <v>652</v>
      </c>
    </row>
    <row r="365" spans="2:13" x14ac:dyDescent="0.3">
      <c r="C365" t="s">
        <v>653</v>
      </c>
    </row>
    <row r="366" spans="2:13" x14ac:dyDescent="0.3">
      <c r="C366" t="s">
        <v>654</v>
      </c>
    </row>
    <row r="367" spans="2:13" x14ac:dyDescent="0.3">
      <c r="C367" t="s">
        <v>655</v>
      </c>
    </row>
    <row r="368" spans="2:13" x14ac:dyDescent="0.3">
      <c r="C368" t="s">
        <v>656</v>
      </c>
    </row>
    <row r="370" spans="2:20" x14ac:dyDescent="0.3">
      <c r="L370" t="s">
        <v>661</v>
      </c>
    </row>
    <row r="371" spans="2:20" x14ac:dyDescent="0.3">
      <c r="B371" s="2" t="s">
        <v>657</v>
      </c>
      <c r="O371" t="s">
        <v>444</v>
      </c>
      <c r="T371" t="s">
        <v>662</v>
      </c>
    </row>
    <row r="373" spans="2:20" x14ac:dyDescent="0.3">
      <c r="C373" t="s">
        <v>658</v>
      </c>
      <c r="F373" t="s">
        <v>164</v>
      </c>
    </row>
    <row r="374" spans="2:20" x14ac:dyDescent="0.3">
      <c r="C374" t="s">
        <v>659</v>
      </c>
      <c r="F374" t="s">
        <v>660</v>
      </c>
    </row>
    <row r="375" spans="2:20" x14ac:dyDescent="0.3">
      <c r="C375" t="s">
        <v>657</v>
      </c>
      <c r="F375" t="s">
        <v>663</v>
      </c>
    </row>
    <row r="377" spans="2:20" x14ac:dyDescent="0.3">
      <c r="G377" t="s">
        <v>664</v>
      </c>
    </row>
    <row r="378" spans="2:20" x14ac:dyDescent="0.3">
      <c r="G378" t="s">
        <v>665</v>
      </c>
    </row>
    <row r="381" spans="2:20" x14ac:dyDescent="0.3">
      <c r="F381" t="s">
        <v>666</v>
      </c>
    </row>
    <row r="382" spans="2:20" x14ac:dyDescent="0.3">
      <c r="R382" t="s">
        <v>667</v>
      </c>
    </row>
    <row r="383" spans="2:20" x14ac:dyDescent="0.3">
      <c r="R383" t="s">
        <v>668</v>
      </c>
    </row>
    <row r="384" spans="2:20" x14ac:dyDescent="0.3">
      <c r="C384" t="s">
        <v>669</v>
      </c>
    </row>
    <row r="385" spans="2:4" x14ac:dyDescent="0.3">
      <c r="C385" t="s">
        <v>670</v>
      </c>
    </row>
    <row r="386" spans="2:4" x14ac:dyDescent="0.3">
      <c r="C386" t="s">
        <v>671</v>
      </c>
    </row>
    <row r="388" spans="2:4" x14ac:dyDescent="0.3">
      <c r="B388" s="2" t="s">
        <v>603</v>
      </c>
    </row>
    <row r="390" spans="2:4" x14ac:dyDescent="0.3">
      <c r="B390" t="s">
        <v>604</v>
      </c>
      <c r="D390" s="3" t="s">
        <v>605</v>
      </c>
    </row>
    <row r="391" spans="2:4" x14ac:dyDescent="0.3">
      <c r="B391" s="51" t="s">
        <v>657</v>
      </c>
      <c r="D391" s="3" t="s">
        <v>672</v>
      </c>
    </row>
    <row r="392" spans="2:4" x14ac:dyDescent="0.3">
      <c r="B392" t="s">
        <v>658</v>
      </c>
      <c r="D392" s="3" t="s">
        <v>673</v>
      </c>
    </row>
    <row r="393" spans="2:4" x14ac:dyDescent="0.3">
      <c r="D393" s="3" t="s">
        <v>674</v>
      </c>
    </row>
  </sheetData>
  <hyperlinks>
    <hyperlink ref="D390" r:id="rId1" xr:uid="{93032AFF-976E-48A9-8AA8-940546B3710D}"/>
    <hyperlink ref="D391" r:id="rId2" xr:uid="{7A075B7C-A5EC-40D4-8FCD-8C4D161678FC}"/>
    <hyperlink ref="D392" r:id="rId3" xr:uid="{A789FA20-999D-4280-B67F-EA3591535F8D}"/>
    <hyperlink ref="D393" r:id="rId4" xr:uid="{E171B278-A747-463B-B530-7D470AAEA70E}"/>
  </hyperlinks>
  <pageMargins left="0.7" right="0.7" top="0.75" bottom="0.75" header="0.3" footer="0.3"/>
  <pageSetup orientation="portrait" horizontalDpi="90" verticalDpi="90"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1D096-1BE3-4862-ACF7-304474693431}">
  <dimension ref="A1:Q306"/>
  <sheetViews>
    <sheetView topLeftCell="A97" workbookViewId="0">
      <selection activeCell="J106" sqref="J106"/>
    </sheetView>
  </sheetViews>
  <sheetFormatPr defaultRowHeight="14.4" x14ac:dyDescent="0.3"/>
  <sheetData>
    <row r="1" spans="1:17" x14ac:dyDescent="0.3">
      <c r="A1" s="2" t="s">
        <v>675</v>
      </c>
    </row>
    <row r="3" spans="1:17" x14ac:dyDescent="0.3">
      <c r="B3" t="s">
        <v>676</v>
      </c>
    </row>
    <row r="4" spans="1:17" x14ac:dyDescent="0.3">
      <c r="B4" t="s">
        <v>677</v>
      </c>
    </row>
    <row r="5" spans="1:17" x14ac:dyDescent="0.3">
      <c r="C5" t="s">
        <v>678</v>
      </c>
      <c r="H5" t="s">
        <v>689</v>
      </c>
    </row>
    <row r="6" spans="1:17" x14ac:dyDescent="0.3">
      <c r="C6" t="s">
        <v>679</v>
      </c>
    </row>
    <row r="7" spans="1:17" x14ac:dyDescent="0.3">
      <c r="L7" t="s">
        <v>675</v>
      </c>
    </row>
    <row r="8" spans="1:17" x14ac:dyDescent="0.3">
      <c r="E8" t="s">
        <v>414</v>
      </c>
    </row>
    <row r="9" spans="1:17" x14ac:dyDescent="0.3">
      <c r="L9" s="4" t="s">
        <v>680</v>
      </c>
      <c r="Q9" t="s">
        <v>682</v>
      </c>
    </row>
    <row r="10" spans="1:17" x14ac:dyDescent="0.3">
      <c r="Q10" t="s">
        <v>683</v>
      </c>
    </row>
    <row r="11" spans="1:17" x14ac:dyDescent="0.3">
      <c r="N11" t="s">
        <v>681</v>
      </c>
      <c r="Q11" t="s">
        <v>684</v>
      </c>
    </row>
    <row r="15" spans="1:17" x14ac:dyDescent="0.3">
      <c r="L15" s="19" t="s">
        <v>680</v>
      </c>
    </row>
    <row r="19" spans="2:3" x14ac:dyDescent="0.3">
      <c r="B19" s="2" t="s">
        <v>685</v>
      </c>
    </row>
    <row r="21" spans="2:3" x14ac:dyDescent="0.3">
      <c r="C21" t="s">
        <v>686</v>
      </c>
    </row>
    <row r="22" spans="2:3" x14ac:dyDescent="0.3">
      <c r="C22" t="s">
        <v>687</v>
      </c>
    </row>
    <row r="23" spans="2:3" x14ac:dyDescent="0.3">
      <c r="C23" t="s">
        <v>688</v>
      </c>
    </row>
    <row r="96" spans="2:2" x14ac:dyDescent="0.3">
      <c r="B96" s="2" t="s">
        <v>690</v>
      </c>
    </row>
    <row r="98" spans="2:9" x14ac:dyDescent="0.3">
      <c r="C98" t="s">
        <v>691</v>
      </c>
    </row>
    <row r="100" spans="2:9" x14ac:dyDescent="0.3">
      <c r="B100" s="2" t="s">
        <v>699</v>
      </c>
    </row>
    <row r="102" spans="2:9" x14ac:dyDescent="0.3">
      <c r="C102" t="s">
        <v>700</v>
      </c>
    </row>
    <row r="104" spans="2:9" x14ac:dyDescent="0.3">
      <c r="C104" t="s">
        <v>701</v>
      </c>
    </row>
    <row r="105" spans="2:9" x14ac:dyDescent="0.3">
      <c r="C105" t="s">
        <v>702</v>
      </c>
    </row>
    <row r="106" spans="2:9" x14ac:dyDescent="0.3">
      <c r="C106" t="s">
        <v>703</v>
      </c>
    </row>
    <row r="107" spans="2:9" x14ac:dyDescent="0.3">
      <c r="C107" t="s">
        <v>704</v>
      </c>
    </row>
    <row r="108" spans="2:9" x14ac:dyDescent="0.3">
      <c r="C108" t="s">
        <v>705</v>
      </c>
    </row>
    <row r="111" spans="2:9" x14ac:dyDescent="0.3">
      <c r="C111" s="7" t="s">
        <v>706</v>
      </c>
      <c r="F111" s="56"/>
      <c r="G111" s="56"/>
      <c r="H111" s="56"/>
      <c r="I111" s="56"/>
    </row>
    <row r="112" spans="2:9" ht="15" thickBot="1" x14ac:dyDescent="0.35">
      <c r="F112" s="63"/>
      <c r="G112" s="63"/>
      <c r="H112" s="63"/>
      <c r="I112" s="63"/>
    </row>
    <row r="113" spans="4:9" x14ac:dyDescent="0.3">
      <c r="D113" s="56"/>
      <c r="E113" s="57"/>
      <c r="F113" s="58"/>
      <c r="G113" s="59"/>
      <c r="H113" s="58"/>
      <c r="I113" s="59"/>
    </row>
    <row r="114" spans="4:9" x14ac:dyDescent="0.3">
      <c r="D114" s="56"/>
      <c r="E114" s="57"/>
      <c r="F114" s="60"/>
      <c r="G114" s="57"/>
      <c r="H114" s="60"/>
      <c r="I114" s="57"/>
    </row>
    <row r="115" spans="4:9" ht="15" thickBot="1" x14ac:dyDescent="0.35">
      <c r="D115" s="56"/>
      <c r="E115" s="57"/>
      <c r="F115" s="61"/>
      <c r="G115" s="62"/>
      <c r="H115" s="61"/>
      <c r="I115" s="62"/>
    </row>
    <row r="116" spans="4:9" x14ac:dyDescent="0.3">
      <c r="D116" s="56"/>
      <c r="E116" s="57"/>
      <c r="F116" s="58"/>
      <c r="G116" s="59"/>
      <c r="H116" s="58"/>
      <c r="I116" s="59"/>
    </row>
    <row r="117" spans="4:9" x14ac:dyDescent="0.3">
      <c r="D117" s="56"/>
      <c r="E117" s="57"/>
      <c r="F117" s="60"/>
      <c r="G117" s="57"/>
      <c r="H117" s="60"/>
      <c r="I117" s="57"/>
    </row>
    <row r="118" spans="4:9" ht="15" thickBot="1" x14ac:dyDescent="0.35">
      <c r="D118" s="56"/>
      <c r="E118" s="57"/>
      <c r="F118" s="61"/>
      <c r="G118" s="62"/>
      <c r="H118" s="61"/>
      <c r="I118" s="62"/>
    </row>
    <row r="295" spans="3:4" x14ac:dyDescent="0.3">
      <c r="C295" t="s">
        <v>692</v>
      </c>
    </row>
    <row r="297" spans="3:4" x14ac:dyDescent="0.3">
      <c r="D297" t="s">
        <v>276</v>
      </c>
    </row>
    <row r="298" spans="3:4" x14ac:dyDescent="0.3">
      <c r="D298" t="s">
        <v>693</v>
      </c>
    </row>
    <row r="299" spans="3:4" x14ac:dyDescent="0.3">
      <c r="D299" t="s">
        <v>694</v>
      </c>
    </row>
    <row r="301" spans="3:4" x14ac:dyDescent="0.3">
      <c r="C301" t="s">
        <v>402</v>
      </c>
    </row>
    <row r="303" spans="3:4" x14ac:dyDescent="0.3">
      <c r="D303" t="s">
        <v>695</v>
      </c>
    </row>
    <row r="304" spans="3:4" x14ac:dyDescent="0.3">
      <c r="D304" t="s">
        <v>696</v>
      </c>
    </row>
    <row r="305" spans="4:4" x14ac:dyDescent="0.3">
      <c r="D305" t="s">
        <v>697</v>
      </c>
    </row>
    <row r="306" spans="4:4" x14ac:dyDescent="0.3">
      <c r="D306" t="s">
        <v>698</v>
      </c>
    </row>
  </sheetData>
  <mergeCells count="8">
    <mergeCell ref="F111:G112"/>
    <mergeCell ref="H111:I112"/>
    <mergeCell ref="D113:E115"/>
    <mergeCell ref="D116:E118"/>
    <mergeCell ref="F113:G115"/>
    <mergeCell ref="H113:I115"/>
    <mergeCell ref="F116:G118"/>
    <mergeCell ref="H116:I118"/>
  </mergeCells>
  <pageMargins left="0.7" right="0.7" top="0.75" bottom="0.75" header="0.3" footer="0.3"/>
  <pageSetup orientation="portrait" horizontalDpi="90" verticalDpi="9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0639A-741F-4F79-85C5-69BC8E520635}">
  <dimension ref="A1:W84"/>
  <sheetViews>
    <sheetView topLeftCell="A56" workbookViewId="0">
      <selection activeCell="C5" sqref="C5"/>
    </sheetView>
  </sheetViews>
  <sheetFormatPr defaultRowHeight="14.4" x14ac:dyDescent="0.3"/>
  <cols>
    <col min="18" max="18" width="9.88671875" customWidth="1"/>
  </cols>
  <sheetData>
    <row r="1" spans="1:16" x14ac:dyDescent="0.3">
      <c r="A1" s="2" t="s">
        <v>103</v>
      </c>
      <c r="M1" t="s">
        <v>160</v>
      </c>
      <c r="P1" t="s">
        <v>10</v>
      </c>
    </row>
    <row r="2" spans="1:16" x14ac:dyDescent="0.3">
      <c r="B2" s="5" t="s">
        <v>6</v>
      </c>
      <c r="C2" s="5" t="s">
        <v>7</v>
      </c>
      <c r="D2" s="5" t="s">
        <v>10</v>
      </c>
      <c r="K2" s="4" t="s">
        <v>147</v>
      </c>
      <c r="L2" s="4" t="s">
        <v>129</v>
      </c>
      <c r="M2" s="4" t="s">
        <v>148</v>
      </c>
      <c r="N2" s="4" t="s">
        <v>149</v>
      </c>
      <c r="O2" s="4" t="s">
        <v>130</v>
      </c>
      <c r="P2" s="4" t="s">
        <v>150</v>
      </c>
    </row>
    <row r="3" spans="1:16" x14ac:dyDescent="0.3">
      <c r="B3" s="4">
        <v>2</v>
      </c>
      <c r="C3" s="4">
        <v>4</v>
      </c>
      <c r="D3" s="4">
        <v>100</v>
      </c>
      <c r="K3" s="4" t="s">
        <v>151</v>
      </c>
      <c r="L3" s="4">
        <v>26</v>
      </c>
      <c r="M3" s="4">
        <v>3</v>
      </c>
      <c r="N3" s="4" t="s">
        <v>152</v>
      </c>
      <c r="O3" s="4" t="s">
        <v>153</v>
      </c>
      <c r="P3" s="4" t="s">
        <v>154</v>
      </c>
    </row>
    <row r="4" spans="1:16" x14ac:dyDescent="0.3">
      <c r="B4" s="4">
        <v>4</v>
      </c>
      <c r="C4" s="4">
        <v>8</v>
      </c>
      <c r="D4" s="4">
        <v>80</v>
      </c>
      <c r="K4" s="4" t="s">
        <v>155</v>
      </c>
      <c r="L4" s="4">
        <v>40</v>
      </c>
      <c r="M4" s="4">
        <v>15</v>
      </c>
      <c r="N4" s="4" t="s">
        <v>152</v>
      </c>
      <c r="O4" s="4" t="s">
        <v>156</v>
      </c>
      <c r="P4" s="4" t="s">
        <v>154</v>
      </c>
    </row>
    <row r="5" spans="1:16" x14ac:dyDescent="0.3">
      <c r="B5" s="4">
        <v>8</v>
      </c>
      <c r="C5" s="4">
        <v>16</v>
      </c>
      <c r="D5" s="4">
        <v>90</v>
      </c>
      <c r="K5" s="4" t="s">
        <v>157</v>
      </c>
      <c r="L5" s="4">
        <v>40</v>
      </c>
      <c r="M5" s="4">
        <v>14</v>
      </c>
      <c r="N5" s="4" t="s">
        <v>152</v>
      </c>
      <c r="O5" s="4" t="s">
        <v>158</v>
      </c>
      <c r="P5" s="4" t="s">
        <v>159</v>
      </c>
    </row>
    <row r="6" spans="1:16" x14ac:dyDescent="0.3">
      <c r="B6" s="4">
        <v>10</v>
      </c>
      <c r="C6" s="4">
        <v>20</v>
      </c>
      <c r="D6" s="4">
        <v>100</v>
      </c>
    </row>
    <row r="7" spans="1:16" x14ac:dyDescent="0.3">
      <c r="O7" t="s">
        <v>162</v>
      </c>
    </row>
    <row r="8" spans="1:16" x14ac:dyDescent="0.3">
      <c r="C8" t="s">
        <v>100</v>
      </c>
    </row>
    <row r="11" spans="1:16" x14ac:dyDescent="0.3">
      <c r="C11" t="s">
        <v>146</v>
      </c>
    </row>
    <row r="12" spans="1:16" x14ac:dyDescent="0.3">
      <c r="C12" t="s">
        <v>98</v>
      </c>
    </row>
    <row r="13" spans="1:16" x14ac:dyDescent="0.3">
      <c r="D13" t="s">
        <v>99</v>
      </c>
    </row>
    <row r="14" spans="1:16" x14ac:dyDescent="0.3">
      <c r="D14" t="s">
        <v>161</v>
      </c>
    </row>
    <row r="15" spans="1:16" x14ac:dyDescent="0.3">
      <c r="C15" t="s">
        <v>101</v>
      </c>
    </row>
    <row r="16" spans="1:16" x14ac:dyDescent="0.3">
      <c r="C16" t="s">
        <v>102</v>
      </c>
    </row>
    <row r="18" spans="2:13" x14ac:dyDescent="0.3">
      <c r="B18" s="1" t="s">
        <v>104</v>
      </c>
    </row>
    <row r="19" spans="2:13" x14ac:dyDescent="0.3">
      <c r="C19" t="s">
        <v>105</v>
      </c>
    </row>
    <row r="20" spans="2:13" x14ac:dyDescent="0.3">
      <c r="C20" t="s">
        <v>106</v>
      </c>
    </row>
    <row r="22" spans="2:13" x14ac:dyDescent="0.3">
      <c r="C22" s="2" t="s">
        <v>110</v>
      </c>
      <c r="M22" s="1" t="s">
        <v>109</v>
      </c>
    </row>
    <row r="24" spans="2:13" x14ac:dyDescent="0.3">
      <c r="C24">
        <v>-1</v>
      </c>
      <c r="L24" s="17" t="s">
        <v>107</v>
      </c>
    </row>
    <row r="25" spans="2:13" x14ac:dyDescent="0.3">
      <c r="D25" s="4">
        <v>-0.9</v>
      </c>
      <c r="K25" s="18" t="s">
        <v>108</v>
      </c>
    </row>
    <row r="27" spans="2:13" x14ac:dyDescent="0.3">
      <c r="C27" s="2" t="s">
        <v>111</v>
      </c>
    </row>
    <row r="29" spans="2:13" x14ac:dyDescent="0.3">
      <c r="D29" t="s">
        <v>112</v>
      </c>
      <c r="E29" s="1" t="s">
        <v>113</v>
      </c>
    </row>
    <row r="31" spans="2:13" x14ac:dyDescent="0.3">
      <c r="D31" t="s">
        <v>114</v>
      </c>
    </row>
    <row r="32" spans="2:13" x14ac:dyDescent="0.3">
      <c r="D32" t="s">
        <v>115</v>
      </c>
    </row>
    <row r="34" spans="4:23" x14ac:dyDescent="0.3">
      <c r="D34" t="s">
        <v>117</v>
      </c>
    </row>
    <row r="35" spans="4:23" x14ac:dyDescent="0.3">
      <c r="E35" t="s">
        <v>116</v>
      </c>
    </row>
    <row r="37" spans="4:23" ht="15" thickBot="1" x14ac:dyDescent="0.35">
      <c r="E37" s="20" t="s">
        <v>6</v>
      </c>
      <c r="F37" s="19" t="s">
        <v>7</v>
      </c>
    </row>
    <row r="38" spans="4:23" x14ac:dyDescent="0.3">
      <c r="F38" s="19" t="s">
        <v>10</v>
      </c>
      <c r="H38" t="s">
        <v>118</v>
      </c>
      <c r="S38" s="21"/>
      <c r="T38" s="22"/>
      <c r="U38" s="22"/>
      <c r="V38" s="22"/>
      <c r="W38" s="23"/>
    </row>
    <row r="39" spans="4:23" x14ac:dyDescent="0.3">
      <c r="S39" s="24"/>
      <c r="T39" s="25"/>
      <c r="U39" s="25"/>
      <c r="V39" s="25"/>
      <c r="W39" s="26"/>
    </row>
    <row r="40" spans="4:23" x14ac:dyDescent="0.3">
      <c r="S40" s="24"/>
      <c r="T40" s="25"/>
      <c r="U40" s="25"/>
      <c r="V40" s="25"/>
      <c r="W40" s="26"/>
    </row>
    <row r="41" spans="4:23" x14ac:dyDescent="0.3">
      <c r="H41" t="s">
        <v>120</v>
      </c>
      <c r="S41" s="24"/>
      <c r="T41" s="25"/>
      <c r="U41" s="25"/>
      <c r="V41" s="25"/>
      <c r="W41" s="26"/>
    </row>
    <row r="42" spans="4:23" x14ac:dyDescent="0.3">
      <c r="H42" t="s">
        <v>163</v>
      </c>
      <c r="S42" s="24"/>
      <c r="T42" s="25"/>
      <c r="U42" s="25"/>
      <c r="V42" s="25" t="s">
        <v>164</v>
      </c>
      <c r="W42" s="26"/>
    </row>
    <row r="43" spans="4:23" x14ac:dyDescent="0.3">
      <c r="H43" t="s">
        <v>119</v>
      </c>
      <c r="S43" s="24"/>
      <c r="T43" s="25"/>
      <c r="U43" s="25"/>
      <c r="V43" s="25"/>
      <c r="W43" s="26"/>
    </row>
    <row r="44" spans="4:23" x14ac:dyDescent="0.3">
      <c r="S44" s="24"/>
      <c r="T44" s="25"/>
      <c r="U44" s="25"/>
      <c r="V44" s="25"/>
      <c r="W44" s="26"/>
    </row>
    <row r="45" spans="4:23" x14ac:dyDescent="0.3">
      <c r="S45" s="24"/>
      <c r="T45" s="25"/>
      <c r="U45" s="25"/>
      <c r="V45" s="25"/>
      <c r="W45" s="26"/>
    </row>
    <row r="46" spans="4:23" ht="15" thickBot="1" x14ac:dyDescent="0.35">
      <c r="H46" t="s">
        <v>121</v>
      </c>
      <c r="S46" s="27"/>
      <c r="T46" s="28"/>
      <c r="U46" s="28"/>
      <c r="V46" s="28"/>
      <c r="W46" s="29"/>
    </row>
    <row r="47" spans="4:23" x14ac:dyDescent="0.3">
      <c r="I47" t="s">
        <v>124</v>
      </c>
    </row>
    <row r="49" spans="3:9" x14ac:dyDescent="0.3">
      <c r="F49" t="s">
        <v>122</v>
      </c>
      <c r="I49" t="s">
        <v>126</v>
      </c>
    </row>
    <row r="50" spans="3:9" x14ac:dyDescent="0.3">
      <c r="F50" t="s">
        <v>123</v>
      </c>
      <c r="I50" t="s">
        <v>125</v>
      </c>
    </row>
    <row r="53" spans="3:9" x14ac:dyDescent="0.3">
      <c r="C53" s="2" t="s">
        <v>127</v>
      </c>
    </row>
    <row r="54" spans="3:9" x14ac:dyDescent="0.3">
      <c r="D54" s="9" t="s">
        <v>128</v>
      </c>
      <c r="E54" s="9" t="s">
        <v>129</v>
      </c>
      <c r="F54" s="9" t="s">
        <v>130</v>
      </c>
    </row>
    <row r="55" spans="3:9" x14ac:dyDescent="0.3">
      <c r="D55" s="10">
        <v>15</v>
      </c>
      <c r="E55" s="10">
        <v>30</v>
      </c>
      <c r="F55" s="10">
        <v>100</v>
      </c>
    </row>
    <row r="56" spans="3:9" x14ac:dyDescent="0.3">
      <c r="D56" s="10">
        <v>16</v>
      </c>
      <c r="E56" s="10">
        <v>31</v>
      </c>
      <c r="F56" s="10">
        <v>200</v>
      </c>
    </row>
    <row r="57" spans="3:9" x14ac:dyDescent="0.3">
      <c r="D57" s="10">
        <v>17</v>
      </c>
      <c r="E57" s="10">
        <v>32</v>
      </c>
      <c r="F57" s="10">
        <v>300</v>
      </c>
    </row>
    <row r="58" spans="3:9" x14ac:dyDescent="0.3">
      <c r="D58" s="10">
        <v>18</v>
      </c>
      <c r="E58" s="10">
        <v>33</v>
      </c>
      <c r="F58" s="10">
        <v>400</v>
      </c>
    </row>
    <row r="59" spans="3:9" x14ac:dyDescent="0.3">
      <c r="D59" s="10">
        <v>19</v>
      </c>
      <c r="E59" s="10">
        <v>34</v>
      </c>
      <c r="F59" s="10">
        <v>500</v>
      </c>
    </row>
    <row r="61" spans="3:9" x14ac:dyDescent="0.3">
      <c r="E61" t="s">
        <v>133</v>
      </c>
      <c r="F61" t="s">
        <v>130</v>
      </c>
      <c r="G61" t="s">
        <v>22</v>
      </c>
      <c r="H61" t="s">
        <v>131</v>
      </c>
    </row>
    <row r="63" spans="3:9" x14ac:dyDescent="0.3">
      <c r="E63" t="s">
        <v>133</v>
      </c>
      <c r="F63" t="s">
        <v>128</v>
      </c>
      <c r="G63" t="s">
        <v>22</v>
      </c>
      <c r="H63" t="s">
        <v>132</v>
      </c>
    </row>
    <row r="65" spans="1:11" x14ac:dyDescent="0.3">
      <c r="E65" t="s">
        <v>133</v>
      </c>
      <c r="F65" t="s">
        <v>134</v>
      </c>
    </row>
    <row r="66" spans="1:11" x14ac:dyDescent="0.3">
      <c r="G66" t="s">
        <v>165</v>
      </c>
    </row>
    <row r="67" spans="1:11" x14ac:dyDescent="0.3">
      <c r="G67" t="s">
        <v>135</v>
      </c>
    </row>
    <row r="69" spans="1:11" x14ac:dyDescent="0.3">
      <c r="E69" t="s">
        <v>133</v>
      </c>
      <c r="F69" t="s">
        <v>128</v>
      </c>
      <c r="G69" t="s">
        <v>22</v>
      </c>
      <c r="H69" t="s">
        <v>132</v>
      </c>
    </row>
    <row r="71" spans="1:11" x14ac:dyDescent="0.3">
      <c r="H71" t="s">
        <v>136</v>
      </c>
    </row>
    <row r="73" spans="1:11" x14ac:dyDescent="0.3">
      <c r="E73" t="s">
        <v>133</v>
      </c>
      <c r="F73" t="s">
        <v>137</v>
      </c>
    </row>
    <row r="75" spans="1:11" x14ac:dyDescent="0.3">
      <c r="E75" t="s">
        <v>133</v>
      </c>
      <c r="F75" t="s">
        <v>138</v>
      </c>
    </row>
    <row r="77" spans="1:11" x14ac:dyDescent="0.3">
      <c r="A77" s="1" t="s">
        <v>166</v>
      </c>
      <c r="B77" t="s">
        <v>139</v>
      </c>
    </row>
    <row r="78" spans="1:11" x14ac:dyDescent="0.3">
      <c r="K78">
        <v>500</v>
      </c>
    </row>
    <row r="79" spans="1:11" x14ac:dyDescent="0.3">
      <c r="C79" t="s">
        <v>140</v>
      </c>
    </row>
    <row r="80" spans="1:11" x14ac:dyDescent="0.3">
      <c r="B80" t="s">
        <v>141</v>
      </c>
      <c r="C80" t="s">
        <v>142</v>
      </c>
      <c r="K80">
        <v>6</v>
      </c>
    </row>
    <row r="83" spans="2:3" x14ac:dyDescent="0.3">
      <c r="B83" s="2" t="s">
        <v>143</v>
      </c>
    </row>
    <row r="84" spans="2:3" x14ac:dyDescent="0.3">
      <c r="C84" s="3" t="s">
        <v>144</v>
      </c>
    </row>
  </sheetData>
  <hyperlinks>
    <hyperlink ref="C84" r:id="rId1" xr:uid="{9C80D6A9-5099-4638-9451-E93280A5076E}"/>
  </hyperlinks>
  <pageMargins left="0.7" right="0.7" top="0.75" bottom="0.75" header="0.3" footer="0.3"/>
  <pageSetup orientation="portrait" horizontalDpi="90" verticalDpi="90"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194BC-1300-4051-88A0-9161DBE07902}">
  <dimension ref="D1:R25"/>
  <sheetViews>
    <sheetView workbookViewId="0">
      <selection activeCell="N20" sqref="N20"/>
    </sheetView>
  </sheetViews>
  <sheetFormatPr defaultRowHeight="14.4" x14ac:dyDescent="0.3"/>
  <cols>
    <col min="5" max="5" width="10" bestFit="1" customWidth="1"/>
    <col min="6" max="6" width="12.21875" bestFit="1" customWidth="1"/>
  </cols>
  <sheetData>
    <row r="1" spans="4:18" x14ac:dyDescent="0.3">
      <c r="D1" s="1" t="s">
        <v>169</v>
      </c>
    </row>
    <row r="2" spans="4:18" x14ac:dyDescent="0.3">
      <c r="E2" s="31" t="s">
        <v>170</v>
      </c>
    </row>
    <row r="3" spans="4:18" x14ac:dyDescent="0.3">
      <c r="E3" t="s">
        <v>171</v>
      </c>
    </row>
    <row r="4" spans="4:18" x14ac:dyDescent="0.3">
      <c r="E4" s="31" t="s">
        <v>172</v>
      </c>
      <c r="I4" s="10">
        <v>1</v>
      </c>
      <c r="J4" s="10">
        <v>2</v>
      </c>
      <c r="K4" s="10">
        <v>3</v>
      </c>
      <c r="L4" s="10">
        <v>4</v>
      </c>
      <c r="M4" s="10">
        <v>5</v>
      </c>
      <c r="N4" s="10">
        <v>6</v>
      </c>
      <c r="O4" s="10">
        <v>7</v>
      </c>
      <c r="P4" s="10">
        <v>8</v>
      </c>
      <c r="Q4" s="10">
        <v>9</v>
      </c>
      <c r="R4" s="10">
        <v>10</v>
      </c>
    </row>
    <row r="5" spans="4:18" x14ac:dyDescent="0.3">
      <c r="E5" t="s">
        <v>173</v>
      </c>
      <c r="K5" s="33">
        <v>0.25</v>
      </c>
      <c r="P5" s="33">
        <v>0.75</v>
      </c>
    </row>
    <row r="12" spans="4:18" x14ac:dyDescent="0.3">
      <c r="E12" t="s">
        <v>174</v>
      </c>
      <c r="O12" t="s">
        <v>175</v>
      </c>
    </row>
    <row r="13" spans="4:18" x14ac:dyDescent="0.3">
      <c r="H13" s="32">
        <v>0.25</v>
      </c>
      <c r="L13" s="32">
        <v>0.75</v>
      </c>
    </row>
    <row r="15" spans="4:18" x14ac:dyDescent="0.3">
      <c r="E15" s="4">
        <v>1</v>
      </c>
      <c r="F15" s="4"/>
      <c r="G15" s="4"/>
      <c r="H15" s="4">
        <v>2.5</v>
      </c>
      <c r="I15" s="4"/>
      <c r="J15" s="4"/>
      <c r="K15" s="4"/>
      <c r="L15" s="4">
        <v>7.5</v>
      </c>
      <c r="M15" s="4"/>
      <c r="N15" s="4"/>
      <c r="O15" s="4">
        <v>10</v>
      </c>
    </row>
    <row r="19" spans="4:11" x14ac:dyDescent="0.3">
      <c r="F19" t="s">
        <v>176</v>
      </c>
      <c r="G19" s="17" t="s">
        <v>182</v>
      </c>
      <c r="K19" t="s">
        <v>178</v>
      </c>
    </row>
    <row r="20" spans="4:11" x14ac:dyDescent="0.3">
      <c r="F20" t="s">
        <v>177</v>
      </c>
      <c r="G20" s="17" t="s">
        <v>183</v>
      </c>
      <c r="K20" t="s">
        <v>179</v>
      </c>
    </row>
    <row r="24" spans="4:11" x14ac:dyDescent="0.3">
      <c r="D24" t="s">
        <v>172</v>
      </c>
      <c r="F24" t="s">
        <v>176</v>
      </c>
      <c r="G24" s="17" t="s">
        <v>182</v>
      </c>
      <c r="K24" t="s">
        <v>180</v>
      </c>
    </row>
    <row r="25" spans="4:11" x14ac:dyDescent="0.3">
      <c r="F25" t="s">
        <v>177</v>
      </c>
      <c r="G25" s="17" t="s">
        <v>183</v>
      </c>
      <c r="K25" t="s">
        <v>181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3C339-227D-4C65-87EC-E26914AC8CF6}">
  <dimension ref="B2:F42"/>
  <sheetViews>
    <sheetView topLeftCell="A19" workbookViewId="0">
      <selection activeCell="F38" sqref="F38"/>
    </sheetView>
  </sheetViews>
  <sheetFormatPr defaultRowHeight="14.4" x14ac:dyDescent="0.3"/>
  <cols>
    <col min="5" max="5" width="26.6640625" customWidth="1"/>
  </cols>
  <sheetData>
    <row r="2" spans="2:3" x14ac:dyDescent="0.3">
      <c r="B2" s="1" t="s">
        <v>367</v>
      </c>
    </row>
    <row r="4" spans="2:3" x14ac:dyDescent="0.3">
      <c r="C4" t="s">
        <v>368</v>
      </c>
    </row>
    <row r="29" spans="2:6" x14ac:dyDescent="0.3">
      <c r="B29" s="1" t="s">
        <v>358</v>
      </c>
      <c r="C29" s="1"/>
      <c r="D29" s="1"/>
      <c r="E29" s="1"/>
      <c r="F29" s="1" t="s">
        <v>359</v>
      </c>
    </row>
    <row r="31" spans="2:6" x14ac:dyDescent="0.3">
      <c r="B31" t="s">
        <v>360</v>
      </c>
      <c r="F31" t="s">
        <v>361</v>
      </c>
    </row>
    <row r="32" spans="2:6" x14ac:dyDescent="0.3">
      <c r="B32" t="s">
        <v>362</v>
      </c>
      <c r="F32" t="s">
        <v>363</v>
      </c>
    </row>
    <row r="33" spans="2:6" x14ac:dyDescent="0.3">
      <c r="B33" t="s">
        <v>364</v>
      </c>
      <c r="F33" t="s">
        <v>365</v>
      </c>
    </row>
    <row r="34" spans="2:6" x14ac:dyDescent="0.3">
      <c r="B34" t="s">
        <v>366</v>
      </c>
    </row>
    <row r="37" spans="2:6" x14ac:dyDescent="0.3">
      <c r="B37" t="s">
        <v>468</v>
      </c>
      <c r="F37" t="s">
        <v>469</v>
      </c>
    </row>
    <row r="39" spans="2:6" x14ac:dyDescent="0.3">
      <c r="F39" t="s">
        <v>465</v>
      </c>
    </row>
    <row r="40" spans="2:6" x14ac:dyDescent="0.3">
      <c r="F40" t="s">
        <v>466</v>
      </c>
    </row>
    <row r="42" spans="2:6" x14ac:dyDescent="0.3">
      <c r="F42" t="s">
        <v>467</v>
      </c>
    </row>
  </sheetData>
  <pageMargins left="0.7" right="0.7" top="0.75" bottom="0.75" header="0.3" footer="0.3"/>
  <pageSetup orientation="portrait" horizontalDpi="90" verticalDpi="9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Naive Bayes Theorem</vt:lpstr>
      <vt:lpstr>K Nearest Neibour</vt:lpstr>
      <vt:lpstr>SVM</vt:lpstr>
      <vt:lpstr>Linear Regression</vt:lpstr>
      <vt:lpstr>Logistic Regression</vt:lpstr>
      <vt:lpstr>Multi-Collinearity</vt:lpstr>
      <vt:lpstr>Outliers</vt:lpstr>
      <vt:lpstr>CV and Hyperparameter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JATEENDRA PRADHAN -X (jatpradh - TATA CONSULTANCY SERVICES LIMITED at Cisco)</dc:creator>
  <cp:lastModifiedBy>jatpradh</cp:lastModifiedBy>
  <dcterms:created xsi:type="dcterms:W3CDTF">2015-06-05T18:17:20Z</dcterms:created>
  <dcterms:modified xsi:type="dcterms:W3CDTF">2022-06-10T03:23:48Z</dcterms:modified>
</cp:coreProperties>
</file>