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9cd0df94ed440b/Taxwell/aayush projects/In development/taxmate AI/phase 1/new/"/>
    </mc:Choice>
  </mc:AlternateContent>
  <xr:revisionPtr revIDLastSave="113" documentId="8_{5041B695-27EC-4EF2-8B53-C8375DEA36A2}" xr6:coauthVersionLast="47" xr6:coauthVersionMax="47" xr10:uidLastSave="{844D8EB0-CEF4-42EF-A223-062381BB3F7F}"/>
  <bookViews>
    <workbookView xWindow="-108" yWindow="-108" windowWidth="23256" windowHeight="12456" activeTab="1" xr2:uid="{AAF52B2C-2F4C-47C0-8583-67A41B25B145}"/>
  </bookViews>
  <sheets>
    <sheet name="itc parts" sheetId="2" r:id="rId1"/>
    <sheet name="Sheet3" sheetId="3" r:id="rId2"/>
    <sheet name="sample data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4" l="1"/>
  <c r="B39" i="4"/>
  <c r="B44" i="4"/>
  <c r="B28" i="4"/>
  <c r="B13" i="4"/>
  <c r="B1" i="4"/>
</calcChain>
</file>

<file path=xl/sharedStrings.xml><?xml version="1.0" encoding="utf-8"?>
<sst xmlns="http://schemas.openxmlformats.org/spreadsheetml/2006/main" count="199" uniqueCount="61">
  <si>
    <t>B2B</t>
  </si>
  <si>
    <t>B2B A</t>
  </si>
  <si>
    <t>B2B CDNR</t>
  </si>
  <si>
    <t>B2B CDNR-A</t>
  </si>
  <si>
    <t>ECO</t>
  </si>
  <si>
    <t>ECO-A</t>
  </si>
  <si>
    <t>ISD</t>
  </si>
  <si>
    <t>ISD-A</t>
  </si>
  <si>
    <t>IMPG</t>
  </si>
  <si>
    <t>IMPG SEZ</t>
  </si>
  <si>
    <t>B2B DNR</t>
  </si>
  <si>
    <t>B2B DNR-A</t>
  </si>
  <si>
    <t xml:space="preserve">B2B </t>
  </si>
  <si>
    <t>REJECTED</t>
  </si>
  <si>
    <t>PERSONAL REQ</t>
  </si>
  <si>
    <t>COMMERCIAL REQ</t>
  </si>
  <si>
    <t>YES</t>
  </si>
  <si>
    <t>NA</t>
  </si>
  <si>
    <t xml:space="preserve">sheets name </t>
  </si>
  <si>
    <t>GSTR-2B</t>
  </si>
  <si>
    <t>reconciliation Logic</t>
  </si>
  <si>
    <t xml:space="preserve">load the GSTN, BOOKS DATA </t>
  </si>
  <si>
    <t>FOR RECONCILIATION, THE UIQUE IDENTIFICATION KEY WILL BE GSTN, AND Invoice Number</t>
  </si>
  <si>
    <t>First group all the invoices according to the GSTN of each client, as per books sheet data and as per GSTN sheet data</t>
  </si>
  <si>
    <t>now we take a GSTN as per GSTN sheet and same GSTN as per books sheet- then compare it according to invoice number</t>
  </si>
  <si>
    <t xml:space="preserve">For comparision witin GSTN ,according to the invoice number - </t>
  </si>
  <si>
    <t>(A) if a invoice number is found in data as per GSTN but not in data as per Books then</t>
  </si>
  <si>
    <t>(a1) if yes(i.e. it is related to previous f.y.), then transfer it sheet named "PREV_FY_ITC" starts from row 3 (headers are in row2)</t>
  </si>
  <si>
    <t>(a1) if no, then transfer it sheet named "NOTINBOOKS" starts from row 3 (headers are in row2)</t>
  </si>
  <si>
    <t>- check if the invoice date is from previous f.y. i.e. before 1st april of current f.y. (the current f.y. is given in b2 cell of every sheet)</t>
  </si>
  <si>
    <t>(B) if a invoice number is found in data as per BOOKS but not in data as per GSTN then</t>
  </si>
  <si>
    <t>transfer it to sheet named "NEXT_FY_ITC" starts from row 3 (headers are in row 2)</t>
  </si>
  <si>
    <t>(C) if the invoice number is found in both data as per BOOKS and GSTN then</t>
  </si>
  <si>
    <t>-check if there is any mistmatch between the taxable value , CGST , SGST , IGST, CESS as per books and GSTN</t>
  </si>
  <si>
    <t xml:space="preserve">(c1) if there is no mismatch then,- simply transfer the data as per GSTN (along with "GSTR-1 FILING" column to "MATCHED" sheet from row 3 </t>
  </si>
  <si>
    <t>(c1) if there is a mismatch then,- transfer the data as per GSTN (along with "GSTR-1 FILING" column to "MATCHED" sheet from row 3 but change the colour of text to red to hilight mistmatch in data</t>
  </si>
  <si>
    <t>note: while checking/reconciling the invoice number for every unique GSTN of each supplier, first remove all the alphabets and year sequence form invoice number formate for example - sometimes the invoice number is GST/2023-24/001 in GSTN data but in books data it is shown as 001 so we have to remove the mentioned thing for exact reconciliation</t>
  </si>
  <si>
    <t>F.Y.</t>
  </si>
  <si>
    <t>ITC AS PER GSTR-2B</t>
  </si>
  <si>
    <t>DASHBOARD</t>
  </si>
  <si>
    <t>GSTN</t>
  </si>
  <si>
    <t>Name</t>
  </si>
  <si>
    <t>Invoice Date</t>
  </si>
  <si>
    <t>Invoice Number</t>
  </si>
  <si>
    <t>Taxable</t>
  </si>
  <si>
    <t>CGST</t>
  </si>
  <si>
    <t>SGST</t>
  </si>
  <si>
    <t>IGST</t>
  </si>
  <si>
    <t>CESS</t>
  </si>
  <si>
    <t>gstr1_filing_date</t>
  </si>
  <si>
    <t>09AAJFD7469D1Z5</t>
  </si>
  <si>
    <t>DEEPAK STEELS, AMROHA</t>
  </si>
  <si>
    <t>09ACQPK4038G1ZD</t>
  </si>
  <si>
    <t>JAI LAXMI STEELS</t>
  </si>
  <si>
    <t>ITC AS PER BOOKS OF ACCOUNTS</t>
  </si>
  <si>
    <t>09BWHPS7479H1ZN</t>
  </si>
  <si>
    <t>GULAAB METAL</t>
  </si>
  <si>
    <t>MATCHED INVOICES AS PER BOOKS AND GSTR-2B</t>
  </si>
  <si>
    <t>ITC OF Previous F.Y. get in current F.Y. in GSTR-2B</t>
  </si>
  <si>
    <t>INVOICES NOT FOUND IN BOOKS OF ACCOUNTS</t>
  </si>
  <si>
    <t>ITC of Current F.Y. to be get in Next F.Y. in GSTR-2B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</si>
</sst>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yyyy\-mm\-dd\ hh:mm:ss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0" tint="-4.9989318521683403E-2"/>
      <name val="Aptos Narrow"/>
      <family val="2"/>
      <scheme val="minor"/>
    </font>
    <font>
      <b/>
      <i/>
      <sz val="11"/>
      <color theme="0" tint="-4.9989318521683403E-2"/>
      <name val="Aptos Narrow"/>
      <family val="2"/>
      <scheme val="minor"/>
    </font>
    <font>
      <b/>
      <sz val="20"/>
      <color theme="0" tint="-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left"/>
    </xf>
    <xf numFmtId="0" fontId="6" fillId="2" borderId="0" xfId="0" applyFont="1" applyFill="1"/>
    <xf numFmtId="0" fontId="7" fillId="2" borderId="0" xfId="2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3" fillId="0" borderId="0" xfId="1" applyAlignment="1">
      <alignment horizontal="center"/>
    </xf>
    <xf numFmtId="164" fontId="0" fillId="0" borderId="0" xfId="1" applyFont="1" applyAlignment="1">
      <alignment horizontal="center"/>
    </xf>
    <xf numFmtId="14" fontId="0" fillId="0" borderId="0" xfId="0" applyNumberFormat="1"/>
    <xf numFmtId="164" fontId="0" fillId="0" borderId="0" xfId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1" applyFont="1" applyAlignment="1">
      <alignment horizontal="center"/>
    </xf>
    <xf numFmtId="165" fontId="0" fillId="0" borderId="0" xfId="0" applyNumberFormat="1"/>
    <xf numFmtId="164" fontId="6" fillId="2" borderId="0" xfId="1" applyFont="1" applyFill="1"/>
    <xf numFmtId="164" fontId="7" fillId="2" borderId="0" xfId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f9cd0df94ed440b/Taxwell/aayush%20projects/In%20development/taxmate%20AI/phase%201/new/ITC%20MATCH.xlsx" TargetMode="External"/><Relationship Id="rId1" Type="http://schemas.openxmlformats.org/officeDocument/2006/relationships/externalLinkPath" Target="ITC%20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UMMARY"/>
      <sheetName val="CUTOFFDAY"/>
      <sheetName val="GSTN"/>
      <sheetName val="GSTN_CN"/>
      <sheetName val="BOOKS"/>
      <sheetName val="BOOKS_CN"/>
      <sheetName val="MATCHED"/>
      <sheetName val="NOTINBOOKS"/>
      <sheetName val="NEXT_FY_ITC"/>
      <sheetName val="PREV_FY_ITC"/>
      <sheetName val="CN_MISMATCH"/>
      <sheetName val="JOURNAL"/>
    </sheetNames>
    <sheetDataSet>
      <sheetData sheetId="0">
        <row r="2">
          <cell r="B2">
            <v>2024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B660-B57B-4F60-A0C0-9FF4913BA605}">
  <dimension ref="A2:C25"/>
  <sheetViews>
    <sheetView zoomScale="200" zoomScaleNormal="200"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4" bestFit="1" customWidth="1"/>
    <col min="3" max="3" width="16.5546875" bestFit="1" customWidth="1"/>
  </cols>
  <sheetData>
    <row r="2" spans="1:3" x14ac:dyDescent="0.3">
      <c r="A2" s="22" t="s">
        <v>19</v>
      </c>
      <c r="B2" s="22"/>
      <c r="C2" s="22"/>
    </row>
    <row r="3" spans="1:3" x14ac:dyDescent="0.3">
      <c r="A3" t="s">
        <v>18</v>
      </c>
      <c r="B3" t="s">
        <v>14</v>
      </c>
      <c r="C3" t="s">
        <v>15</v>
      </c>
    </row>
    <row r="4" spans="1:3" x14ac:dyDescent="0.3">
      <c r="A4" t="s">
        <v>0</v>
      </c>
      <c r="B4" t="s">
        <v>16</v>
      </c>
      <c r="C4" t="s">
        <v>16</v>
      </c>
    </row>
    <row r="5" spans="1:3" x14ac:dyDescent="0.3">
      <c r="A5" t="s">
        <v>1</v>
      </c>
      <c r="B5" t="s">
        <v>17</v>
      </c>
      <c r="C5" t="s">
        <v>16</v>
      </c>
    </row>
    <row r="6" spans="1:3" x14ac:dyDescent="0.3">
      <c r="A6" t="s">
        <v>2</v>
      </c>
      <c r="B6" t="s">
        <v>16</v>
      </c>
      <c r="C6" t="s">
        <v>16</v>
      </c>
    </row>
    <row r="7" spans="1:3" x14ac:dyDescent="0.3">
      <c r="A7" t="s">
        <v>3</v>
      </c>
      <c r="B7" t="s">
        <v>17</v>
      </c>
      <c r="C7" t="s">
        <v>16</v>
      </c>
    </row>
    <row r="8" spans="1:3" x14ac:dyDescent="0.3">
      <c r="A8" t="s">
        <v>4</v>
      </c>
      <c r="B8" t="s">
        <v>17</v>
      </c>
      <c r="C8" t="s">
        <v>16</v>
      </c>
    </row>
    <row r="9" spans="1:3" x14ac:dyDescent="0.3">
      <c r="A9" t="s">
        <v>5</v>
      </c>
      <c r="B9" t="s">
        <v>17</v>
      </c>
      <c r="C9" t="s">
        <v>16</v>
      </c>
    </row>
    <row r="10" spans="1:3" x14ac:dyDescent="0.3">
      <c r="A10" t="s">
        <v>6</v>
      </c>
      <c r="B10" t="s">
        <v>17</v>
      </c>
      <c r="C10" t="s">
        <v>16</v>
      </c>
    </row>
    <row r="11" spans="1:3" x14ac:dyDescent="0.3">
      <c r="A11" t="s">
        <v>7</v>
      </c>
      <c r="B11" t="s">
        <v>17</v>
      </c>
      <c r="C11" t="s">
        <v>16</v>
      </c>
    </row>
    <row r="12" spans="1:3" x14ac:dyDescent="0.3">
      <c r="A12" t="s">
        <v>8</v>
      </c>
      <c r="B12" t="s">
        <v>17</v>
      </c>
      <c r="C12" t="s">
        <v>16</v>
      </c>
    </row>
    <row r="13" spans="1:3" x14ac:dyDescent="0.3">
      <c r="A13" t="s">
        <v>9</v>
      </c>
      <c r="B13" t="s">
        <v>17</v>
      </c>
      <c r="C13" t="s">
        <v>16</v>
      </c>
    </row>
    <row r="14" spans="1:3" x14ac:dyDescent="0.3">
      <c r="A14" t="s">
        <v>10</v>
      </c>
      <c r="B14" t="s">
        <v>17</v>
      </c>
      <c r="C14" t="s">
        <v>16</v>
      </c>
    </row>
    <row r="15" spans="1:3" x14ac:dyDescent="0.3">
      <c r="A15" t="s">
        <v>11</v>
      </c>
      <c r="B15" t="s">
        <v>17</v>
      </c>
      <c r="C15" t="s">
        <v>16</v>
      </c>
    </row>
    <row r="17" spans="1:3" x14ac:dyDescent="0.3">
      <c r="A17" t="s">
        <v>13</v>
      </c>
      <c r="C17" t="s">
        <v>16</v>
      </c>
    </row>
    <row r="18" spans="1:3" x14ac:dyDescent="0.3">
      <c r="A18" s="2" t="s">
        <v>12</v>
      </c>
      <c r="B18" t="s">
        <v>17</v>
      </c>
      <c r="C18" t="s">
        <v>16</v>
      </c>
    </row>
    <row r="19" spans="1:3" x14ac:dyDescent="0.3">
      <c r="A19" s="2" t="s">
        <v>1</v>
      </c>
      <c r="B19" t="s">
        <v>17</v>
      </c>
      <c r="C19" t="s">
        <v>16</v>
      </c>
    </row>
    <row r="20" spans="1:3" x14ac:dyDescent="0.3">
      <c r="A20" s="2" t="s">
        <v>2</v>
      </c>
      <c r="B20" t="s">
        <v>17</v>
      </c>
      <c r="C20" t="s">
        <v>16</v>
      </c>
    </row>
    <row r="21" spans="1:3" x14ac:dyDescent="0.3">
      <c r="A21" s="2" t="s">
        <v>3</v>
      </c>
      <c r="B21" t="s">
        <v>17</v>
      </c>
      <c r="C21" t="s">
        <v>16</v>
      </c>
    </row>
    <row r="22" spans="1:3" x14ac:dyDescent="0.3">
      <c r="A22" s="2" t="s">
        <v>4</v>
      </c>
      <c r="B22" t="s">
        <v>17</v>
      </c>
      <c r="C22" t="s">
        <v>16</v>
      </c>
    </row>
    <row r="23" spans="1:3" x14ac:dyDescent="0.3">
      <c r="A23" s="2" t="s">
        <v>5</v>
      </c>
      <c r="B23" t="s">
        <v>17</v>
      </c>
      <c r="C23" t="s">
        <v>16</v>
      </c>
    </row>
    <row r="24" spans="1:3" x14ac:dyDescent="0.3">
      <c r="A24" s="2" t="s">
        <v>6</v>
      </c>
      <c r="B24" t="s">
        <v>17</v>
      </c>
      <c r="C24" t="s">
        <v>16</v>
      </c>
    </row>
    <row r="25" spans="1:3" x14ac:dyDescent="0.3">
      <c r="A25" s="2" t="s">
        <v>7</v>
      </c>
      <c r="B25" t="s">
        <v>17</v>
      </c>
      <c r="C25" t="s">
        <v>16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25EB-ED9F-4BD3-A8EE-54937A369510}">
  <dimension ref="A1:C18"/>
  <sheetViews>
    <sheetView tabSelected="1" topLeftCell="A7" zoomScale="150" zoomScaleNormal="150" workbookViewId="0">
      <selection activeCell="A11" sqref="A11"/>
    </sheetView>
  </sheetViews>
  <sheetFormatPr defaultRowHeight="14.4" x14ac:dyDescent="0.3"/>
  <sheetData>
    <row r="1" spans="1:3" x14ac:dyDescent="0.3">
      <c r="A1" s="3" t="s">
        <v>20</v>
      </c>
    </row>
    <row r="3" spans="1:3" x14ac:dyDescent="0.3">
      <c r="A3">
        <v>1</v>
      </c>
      <c r="B3" t="s">
        <v>21</v>
      </c>
    </row>
    <row r="4" spans="1:3" x14ac:dyDescent="0.3">
      <c r="A4">
        <v>2</v>
      </c>
      <c r="B4" t="s">
        <v>22</v>
      </c>
    </row>
    <row r="5" spans="1:3" x14ac:dyDescent="0.3">
      <c r="A5">
        <v>3</v>
      </c>
      <c r="B5" t="s">
        <v>23</v>
      </c>
    </row>
    <row r="6" spans="1:3" x14ac:dyDescent="0.3">
      <c r="A6">
        <v>4</v>
      </c>
      <c r="B6" t="s">
        <v>24</v>
      </c>
    </row>
    <row r="7" spans="1:3" x14ac:dyDescent="0.3">
      <c r="A7">
        <v>5</v>
      </c>
      <c r="B7" t="s">
        <v>25</v>
      </c>
    </row>
    <row r="8" spans="1:3" x14ac:dyDescent="0.3">
      <c r="B8" t="s">
        <v>26</v>
      </c>
    </row>
    <row r="9" spans="1:3" x14ac:dyDescent="0.3">
      <c r="B9" s="4" t="s">
        <v>29</v>
      </c>
    </row>
    <row r="10" spans="1:3" x14ac:dyDescent="0.3">
      <c r="C10" t="s">
        <v>27</v>
      </c>
    </row>
    <row r="11" spans="1:3" x14ac:dyDescent="0.3">
      <c r="C11" t="s">
        <v>28</v>
      </c>
    </row>
    <row r="12" spans="1:3" x14ac:dyDescent="0.3">
      <c r="B12" t="s">
        <v>30</v>
      </c>
    </row>
    <row r="13" spans="1:3" x14ac:dyDescent="0.3">
      <c r="C13" t="s">
        <v>31</v>
      </c>
    </row>
    <row r="14" spans="1:3" x14ac:dyDescent="0.3">
      <c r="B14" t="s">
        <v>32</v>
      </c>
    </row>
    <row r="15" spans="1:3" x14ac:dyDescent="0.3">
      <c r="B15" s="4" t="s">
        <v>33</v>
      </c>
    </row>
    <row r="16" spans="1:3" x14ac:dyDescent="0.3">
      <c r="C16" t="s">
        <v>35</v>
      </c>
    </row>
    <row r="17" spans="2:3" x14ac:dyDescent="0.3">
      <c r="C17" t="s">
        <v>34</v>
      </c>
    </row>
    <row r="18" spans="2:3" x14ac:dyDescent="0.3">
      <c r="B18" s="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B906-6AD9-4998-869F-080052CA6A2F}">
  <dimension ref="A1:K54"/>
  <sheetViews>
    <sheetView zoomScale="120" zoomScaleNormal="120" workbookViewId="0"/>
  </sheetViews>
  <sheetFormatPr defaultRowHeight="14.4" x14ac:dyDescent="0.3"/>
  <cols>
    <col min="1" max="1" width="18" bestFit="1" customWidth="1"/>
    <col min="2" max="2" width="22.21875" bestFit="1" customWidth="1"/>
    <col min="3" max="3" width="10.77734375" bestFit="1" customWidth="1"/>
    <col min="4" max="4" width="13.6640625" bestFit="1" customWidth="1"/>
    <col min="5" max="5" width="26.21875" bestFit="1" customWidth="1"/>
    <col min="6" max="7" width="9.88671875" bestFit="1" customWidth="1"/>
    <col min="8" max="8" width="6" bestFit="1" customWidth="1"/>
    <col min="9" max="9" width="12.33203125" bestFit="1" customWidth="1"/>
    <col min="10" max="10" width="14.88671875" bestFit="1" customWidth="1"/>
  </cols>
  <sheetData>
    <row r="1" spans="1:10" ht="21" x14ac:dyDescent="0.4">
      <c r="A1" s="6" t="s">
        <v>37</v>
      </c>
      <c r="B1" s="7">
        <f>[1]DASHBOARD!$B$2</f>
        <v>2024</v>
      </c>
      <c r="C1" s="8"/>
      <c r="D1" s="8"/>
      <c r="E1" s="8" t="s">
        <v>38</v>
      </c>
      <c r="F1" s="8"/>
      <c r="G1" s="8"/>
      <c r="H1" s="8"/>
      <c r="I1" s="8"/>
      <c r="J1" s="9" t="s">
        <v>39</v>
      </c>
    </row>
    <row r="2" spans="1:10" x14ac:dyDescent="0.3">
      <c r="A2" s="1" t="s">
        <v>40</v>
      </c>
      <c r="B2" s="1" t="s">
        <v>41</v>
      </c>
      <c r="C2" s="10" t="s">
        <v>42</v>
      </c>
      <c r="D2" s="1" t="s">
        <v>43</v>
      </c>
      <c r="E2" s="11" t="s">
        <v>44</v>
      </c>
      <c r="F2" s="12" t="s">
        <v>45</v>
      </c>
      <c r="G2" s="12" t="s">
        <v>46</v>
      </c>
      <c r="H2" s="12" t="s">
        <v>47</v>
      </c>
      <c r="I2" s="12" t="s">
        <v>48</v>
      </c>
      <c r="J2" s="11" t="s">
        <v>49</v>
      </c>
    </row>
    <row r="3" spans="1:10" x14ac:dyDescent="0.3">
      <c r="A3" t="s">
        <v>50</v>
      </c>
      <c r="B3" t="s">
        <v>51</v>
      </c>
      <c r="C3" s="13">
        <v>45382</v>
      </c>
      <c r="D3">
        <v>1</v>
      </c>
      <c r="E3" s="14">
        <v>71977</v>
      </c>
      <c r="F3" s="14">
        <v>15000</v>
      </c>
      <c r="G3" s="14">
        <v>15000</v>
      </c>
      <c r="H3" s="14"/>
      <c r="I3" s="14"/>
      <c r="J3" s="13">
        <v>45748</v>
      </c>
    </row>
    <row r="4" spans="1:10" x14ac:dyDescent="0.3">
      <c r="A4" t="s">
        <v>50</v>
      </c>
      <c r="B4" t="s">
        <v>51</v>
      </c>
      <c r="C4" s="13">
        <v>45388</v>
      </c>
      <c r="D4">
        <v>39</v>
      </c>
      <c r="E4" s="14">
        <v>74202</v>
      </c>
      <c r="F4" s="14">
        <v>15000</v>
      </c>
      <c r="G4" s="14">
        <v>15000</v>
      </c>
      <c r="H4" s="14"/>
      <c r="I4" s="14"/>
      <c r="J4" s="13">
        <v>45748</v>
      </c>
    </row>
    <row r="5" spans="1:10" x14ac:dyDescent="0.3">
      <c r="A5" t="s">
        <v>50</v>
      </c>
      <c r="B5" t="s">
        <v>51</v>
      </c>
      <c r="C5" s="13">
        <v>45389</v>
      </c>
      <c r="D5">
        <v>42</v>
      </c>
      <c r="E5" s="14">
        <v>40089</v>
      </c>
      <c r="F5" s="14">
        <v>15000</v>
      </c>
      <c r="G5" s="14">
        <v>15000</v>
      </c>
      <c r="H5" s="14"/>
      <c r="I5" s="14">
        <v>2562</v>
      </c>
      <c r="J5" s="13">
        <v>45748</v>
      </c>
    </row>
    <row r="6" spans="1:10" x14ac:dyDescent="0.3">
      <c r="A6" t="s">
        <v>50</v>
      </c>
      <c r="B6" t="s">
        <v>51</v>
      </c>
      <c r="C6" s="13">
        <v>45392</v>
      </c>
      <c r="D6">
        <v>57</v>
      </c>
      <c r="E6" s="14">
        <v>25551</v>
      </c>
      <c r="F6" s="14">
        <v>15000</v>
      </c>
      <c r="G6" s="14">
        <v>15000</v>
      </c>
      <c r="H6" s="14"/>
      <c r="I6" s="14">
        <v>25622</v>
      </c>
      <c r="J6" s="13">
        <v>45748</v>
      </c>
    </row>
    <row r="7" spans="1:10" x14ac:dyDescent="0.3">
      <c r="A7" t="s">
        <v>50</v>
      </c>
      <c r="B7" t="s">
        <v>51</v>
      </c>
      <c r="C7" s="13">
        <v>45397</v>
      </c>
      <c r="D7">
        <v>77</v>
      </c>
      <c r="E7" s="14">
        <v>39342</v>
      </c>
      <c r="F7" s="14">
        <v>15000</v>
      </c>
      <c r="G7" s="14">
        <v>15000</v>
      </c>
      <c r="H7" s="14"/>
      <c r="I7" s="14"/>
      <c r="J7" s="13">
        <v>45748</v>
      </c>
    </row>
    <row r="8" spans="1:10" x14ac:dyDescent="0.3">
      <c r="A8" t="s">
        <v>52</v>
      </c>
      <c r="B8" t="s">
        <v>53</v>
      </c>
      <c r="C8" s="13">
        <v>45388</v>
      </c>
      <c r="D8">
        <v>118</v>
      </c>
      <c r="E8" s="14">
        <v>298698.31</v>
      </c>
      <c r="F8" s="14">
        <v>15000</v>
      </c>
      <c r="G8" s="14">
        <v>15000</v>
      </c>
      <c r="H8" s="14"/>
      <c r="I8" s="14"/>
      <c r="J8" s="13">
        <v>45748</v>
      </c>
    </row>
    <row r="9" spans="1:10" x14ac:dyDescent="0.3">
      <c r="A9" t="s">
        <v>52</v>
      </c>
      <c r="B9" t="s">
        <v>53</v>
      </c>
      <c r="C9" s="13">
        <v>45402</v>
      </c>
      <c r="D9">
        <v>352</v>
      </c>
      <c r="E9" s="14">
        <v>627306.77</v>
      </c>
      <c r="H9">
        <v>15000</v>
      </c>
      <c r="J9" s="13">
        <v>45748</v>
      </c>
    </row>
    <row r="10" spans="1:10" x14ac:dyDescent="0.3">
      <c r="A10" t="s">
        <v>52</v>
      </c>
      <c r="B10" t="s">
        <v>53</v>
      </c>
      <c r="C10" s="13">
        <v>45409</v>
      </c>
      <c r="D10">
        <v>492</v>
      </c>
      <c r="E10" s="14">
        <v>757603.38</v>
      </c>
      <c r="H10">
        <v>2000</v>
      </c>
      <c r="J10" s="13">
        <v>45748</v>
      </c>
    </row>
    <row r="13" spans="1:10" ht="25.8" x14ac:dyDescent="0.5">
      <c r="A13" s="6" t="s">
        <v>37</v>
      </c>
      <c r="B13" s="7">
        <f>[1]DASHBOARD!$B$2</f>
        <v>2024</v>
      </c>
      <c r="C13" s="23" t="s">
        <v>54</v>
      </c>
      <c r="D13" s="24"/>
      <c r="E13" s="24"/>
      <c r="F13" s="24"/>
      <c r="G13" s="8"/>
      <c r="H13" s="8"/>
      <c r="I13" s="9" t="s">
        <v>39</v>
      </c>
    </row>
    <row r="14" spans="1:10" x14ac:dyDescent="0.3">
      <c r="A14" s="1" t="s">
        <v>40</v>
      </c>
      <c r="B14" s="1" t="s">
        <v>41</v>
      </c>
      <c r="C14" s="10" t="s">
        <v>42</v>
      </c>
      <c r="D14" s="1" t="s">
        <v>43</v>
      </c>
      <c r="E14" s="1" t="s">
        <v>44</v>
      </c>
      <c r="F14" s="12" t="s">
        <v>45</v>
      </c>
      <c r="G14" s="12" t="s">
        <v>46</v>
      </c>
      <c r="H14" s="12" t="s">
        <v>47</v>
      </c>
      <c r="I14" s="12" t="s">
        <v>48</v>
      </c>
    </row>
    <row r="15" spans="1:10" x14ac:dyDescent="0.3">
      <c r="A15" t="s">
        <v>50</v>
      </c>
      <c r="B15" t="s">
        <v>51</v>
      </c>
      <c r="C15" s="13">
        <v>45389</v>
      </c>
      <c r="D15">
        <v>42</v>
      </c>
      <c r="E15" s="14">
        <v>40089</v>
      </c>
      <c r="F15" s="14">
        <v>15000</v>
      </c>
      <c r="G15" s="14">
        <v>15000</v>
      </c>
      <c r="H15" s="14"/>
      <c r="I15" s="14">
        <v>2562</v>
      </c>
    </row>
    <row r="16" spans="1:10" x14ac:dyDescent="0.3">
      <c r="A16" t="s">
        <v>50</v>
      </c>
      <c r="B16" t="s">
        <v>51</v>
      </c>
      <c r="C16" s="13">
        <v>45392</v>
      </c>
      <c r="D16">
        <v>57</v>
      </c>
      <c r="E16" s="14">
        <v>25551</v>
      </c>
      <c r="F16" s="14">
        <v>15000</v>
      </c>
      <c r="G16" s="14">
        <v>15000</v>
      </c>
      <c r="H16" s="14"/>
      <c r="I16" s="14">
        <v>25622</v>
      </c>
    </row>
    <row r="17" spans="1:11" x14ac:dyDescent="0.3">
      <c r="A17" t="s">
        <v>50</v>
      </c>
      <c r="B17" t="s">
        <v>51</v>
      </c>
      <c r="C17" s="13">
        <v>45397</v>
      </c>
      <c r="D17">
        <v>77</v>
      </c>
      <c r="E17" s="14">
        <v>39342</v>
      </c>
      <c r="F17" s="14">
        <v>15000</v>
      </c>
      <c r="G17" s="14">
        <v>15000</v>
      </c>
      <c r="H17" s="14"/>
      <c r="I17" s="14"/>
    </row>
    <row r="18" spans="1:11" x14ac:dyDescent="0.3">
      <c r="A18" t="s">
        <v>52</v>
      </c>
      <c r="B18" t="s">
        <v>53</v>
      </c>
      <c r="C18" s="13">
        <v>45388</v>
      </c>
      <c r="D18">
        <v>118</v>
      </c>
      <c r="E18" s="14">
        <v>298698.31</v>
      </c>
      <c r="F18" s="14">
        <v>15000</v>
      </c>
      <c r="G18" s="14">
        <v>15000</v>
      </c>
      <c r="H18" s="14"/>
      <c r="I18" s="14"/>
    </row>
    <row r="19" spans="1:11" x14ac:dyDescent="0.3">
      <c r="A19" t="s">
        <v>52</v>
      </c>
      <c r="B19" t="s">
        <v>53</v>
      </c>
      <c r="C19" s="13">
        <v>45402</v>
      </c>
      <c r="D19">
        <v>352</v>
      </c>
      <c r="E19" s="14">
        <v>627306.77</v>
      </c>
      <c r="H19">
        <v>15000</v>
      </c>
    </row>
    <row r="20" spans="1:11" x14ac:dyDescent="0.3">
      <c r="A20" t="s">
        <v>52</v>
      </c>
      <c r="B20" t="s">
        <v>53</v>
      </c>
      <c r="C20" s="13">
        <v>45409</v>
      </c>
      <c r="D20">
        <v>492</v>
      </c>
      <c r="E20" s="14">
        <v>757603.38</v>
      </c>
      <c r="H20">
        <v>2000</v>
      </c>
    </row>
    <row r="21" spans="1:11" x14ac:dyDescent="0.3">
      <c r="A21" t="s">
        <v>55</v>
      </c>
      <c r="B21" t="s">
        <v>56</v>
      </c>
      <c r="C21" s="13">
        <v>45438</v>
      </c>
      <c r="D21">
        <v>78</v>
      </c>
      <c r="E21" s="14">
        <v>205744</v>
      </c>
      <c r="H21">
        <v>3200</v>
      </c>
    </row>
    <row r="22" spans="1:11" x14ac:dyDescent="0.3">
      <c r="A22" t="s">
        <v>55</v>
      </c>
      <c r="B22" t="s">
        <v>56</v>
      </c>
      <c r="C22" s="13">
        <v>45438</v>
      </c>
      <c r="D22">
        <v>79</v>
      </c>
      <c r="E22" s="14">
        <v>16475</v>
      </c>
      <c r="H22">
        <v>1500</v>
      </c>
    </row>
    <row r="28" spans="1:11" ht="21" x14ac:dyDescent="0.4">
      <c r="A28" s="6" t="s">
        <v>37</v>
      </c>
      <c r="B28" s="7">
        <f>[1]DASHBOARD!$B$2</f>
        <v>2024</v>
      </c>
      <c r="C28" s="8" t="s">
        <v>57</v>
      </c>
      <c r="D28" s="8"/>
      <c r="E28" s="8"/>
      <c r="F28" s="8"/>
      <c r="G28" s="8"/>
      <c r="H28" s="8"/>
      <c r="I28" s="8"/>
      <c r="J28" s="9" t="s">
        <v>39</v>
      </c>
      <c r="K28" s="9"/>
    </row>
    <row r="29" spans="1:11" x14ac:dyDescent="0.3">
      <c r="A29" t="s">
        <v>50</v>
      </c>
      <c r="B29" t="s">
        <v>51</v>
      </c>
      <c r="C29" s="13">
        <v>45389</v>
      </c>
      <c r="D29">
        <v>42</v>
      </c>
      <c r="E29" s="14">
        <v>40089</v>
      </c>
      <c r="F29" s="14">
        <v>15000</v>
      </c>
      <c r="G29" s="14">
        <v>15000</v>
      </c>
      <c r="H29" s="14"/>
      <c r="I29" s="14">
        <v>2562</v>
      </c>
      <c r="J29" s="16"/>
    </row>
    <row r="30" spans="1:11" x14ac:dyDescent="0.3">
      <c r="A30" t="s">
        <v>50</v>
      </c>
      <c r="B30" t="s">
        <v>51</v>
      </c>
      <c r="C30" s="13">
        <v>45392</v>
      </c>
      <c r="D30">
        <v>57</v>
      </c>
      <c r="E30" s="14">
        <v>25551</v>
      </c>
      <c r="F30" s="14">
        <v>15000</v>
      </c>
      <c r="G30" s="14">
        <v>15000</v>
      </c>
      <c r="H30" s="14"/>
      <c r="I30" s="14">
        <v>25622</v>
      </c>
      <c r="J30" s="18"/>
    </row>
    <row r="31" spans="1:11" x14ac:dyDescent="0.3">
      <c r="A31" t="s">
        <v>50</v>
      </c>
      <c r="B31" t="s">
        <v>51</v>
      </c>
      <c r="C31" s="13">
        <v>45397</v>
      </c>
      <c r="D31">
        <v>77</v>
      </c>
      <c r="E31" s="14">
        <v>39342</v>
      </c>
      <c r="F31" s="14">
        <v>15000</v>
      </c>
      <c r="G31" s="14">
        <v>15000</v>
      </c>
      <c r="H31" s="14"/>
      <c r="I31" s="14"/>
      <c r="J31" s="18"/>
    </row>
    <row r="32" spans="1:11" x14ac:dyDescent="0.3">
      <c r="A32" t="s">
        <v>52</v>
      </c>
      <c r="B32" t="s">
        <v>53</v>
      </c>
      <c r="C32" s="13">
        <v>45388</v>
      </c>
      <c r="D32">
        <v>118</v>
      </c>
      <c r="E32" s="14">
        <v>298698.31</v>
      </c>
      <c r="F32" s="14">
        <v>15000</v>
      </c>
      <c r="G32" s="14">
        <v>15000</v>
      </c>
      <c r="H32" s="14"/>
      <c r="I32" s="14"/>
      <c r="J32" s="18"/>
    </row>
    <row r="33" spans="1:10" x14ac:dyDescent="0.3">
      <c r="A33" t="s">
        <v>52</v>
      </c>
      <c r="B33" t="s">
        <v>53</v>
      </c>
      <c r="C33" s="13">
        <v>45402</v>
      </c>
      <c r="D33">
        <v>352</v>
      </c>
      <c r="E33" s="14">
        <v>627306.77</v>
      </c>
      <c r="H33">
        <v>15000</v>
      </c>
      <c r="J33" s="18"/>
    </row>
    <row r="34" spans="1:10" x14ac:dyDescent="0.3">
      <c r="A34" t="s">
        <v>52</v>
      </c>
      <c r="B34" t="s">
        <v>53</v>
      </c>
      <c r="C34" s="13">
        <v>45409</v>
      </c>
      <c r="D34">
        <v>492</v>
      </c>
      <c r="E34" s="14">
        <v>757603.38</v>
      </c>
      <c r="H34">
        <v>2000</v>
      </c>
      <c r="J34" s="18"/>
    </row>
    <row r="35" spans="1:10" x14ac:dyDescent="0.3">
      <c r="J35" s="18"/>
    </row>
    <row r="36" spans="1:10" x14ac:dyDescent="0.3">
      <c r="J36" s="18"/>
    </row>
    <row r="37" spans="1:10" x14ac:dyDescent="0.3">
      <c r="J37" s="18"/>
    </row>
    <row r="39" spans="1:10" ht="21" x14ac:dyDescent="0.4">
      <c r="A39" s="6" t="s">
        <v>37</v>
      </c>
      <c r="B39" s="7">
        <f>[1]DASHBOARD!$B$2</f>
        <v>2024</v>
      </c>
      <c r="C39" s="8" t="s">
        <v>59</v>
      </c>
      <c r="D39" s="8"/>
      <c r="E39" s="19"/>
      <c r="F39" s="19"/>
      <c r="G39" s="19"/>
      <c r="H39" s="19"/>
      <c r="I39" s="20" t="s">
        <v>39</v>
      </c>
    </row>
    <row r="40" spans="1:10" x14ac:dyDescent="0.3">
      <c r="A40" s="15" t="s">
        <v>40</v>
      </c>
      <c r="B40" s="15" t="s">
        <v>41</v>
      </c>
      <c r="C40" s="16" t="s">
        <v>42</v>
      </c>
      <c r="D40" s="15" t="s">
        <v>43</v>
      </c>
      <c r="E40" s="17" t="s">
        <v>44</v>
      </c>
      <c r="F40" s="12" t="s">
        <v>45</v>
      </c>
      <c r="G40" s="12" t="s">
        <v>46</v>
      </c>
      <c r="H40" s="12" t="s">
        <v>47</v>
      </c>
      <c r="I40" s="12" t="s">
        <v>48</v>
      </c>
    </row>
    <row r="41" spans="1:10" x14ac:dyDescent="0.3">
      <c r="A41" t="s">
        <v>50</v>
      </c>
      <c r="B41" t="s">
        <v>51</v>
      </c>
      <c r="C41" s="13">
        <v>45388</v>
      </c>
      <c r="D41">
        <v>39</v>
      </c>
      <c r="E41" s="14">
        <v>74202</v>
      </c>
      <c r="F41" s="14">
        <v>15000</v>
      </c>
      <c r="G41" s="14">
        <v>15000</v>
      </c>
      <c r="H41" s="14"/>
      <c r="I41" s="14"/>
      <c r="J41" s="13"/>
    </row>
    <row r="44" spans="1:10" ht="21" x14ac:dyDescent="0.4">
      <c r="A44" s="6" t="s">
        <v>37</v>
      </c>
      <c r="B44" s="7">
        <f>[1]DASHBOARD!$B$2</f>
        <v>2024</v>
      </c>
      <c r="C44" s="8" t="s">
        <v>60</v>
      </c>
      <c r="D44" s="8"/>
      <c r="E44" s="8"/>
      <c r="F44" s="8"/>
      <c r="G44" s="8"/>
      <c r="H44" s="8"/>
      <c r="I44" s="9" t="s">
        <v>39</v>
      </c>
    </row>
    <row r="45" spans="1:10" x14ac:dyDescent="0.3">
      <c r="A45" s="15" t="s">
        <v>40</v>
      </c>
      <c r="B45" s="15" t="s">
        <v>41</v>
      </c>
      <c r="C45" s="16" t="s">
        <v>42</v>
      </c>
      <c r="D45" s="15" t="s">
        <v>43</v>
      </c>
      <c r="E45" s="17" t="s">
        <v>44</v>
      </c>
      <c r="F45" s="12" t="s">
        <v>45</v>
      </c>
      <c r="G45" s="12" t="s">
        <v>46</v>
      </c>
      <c r="H45" s="12" t="s">
        <v>47</v>
      </c>
      <c r="I45" s="12" t="s">
        <v>48</v>
      </c>
    </row>
    <row r="46" spans="1:10" x14ac:dyDescent="0.3">
      <c r="A46" t="s">
        <v>55</v>
      </c>
      <c r="B46" t="s">
        <v>56</v>
      </c>
      <c r="C46" s="13">
        <v>45438</v>
      </c>
      <c r="D46">
        <v>78</v>
      </c>
      <c r="E46" s="14">
        <v>205744</v>
      </c>
      <c r="H46">
        <v>3200</v>
      </c>
      <c r="I46" s="14"/>
    </row>
    <row r="47" spans="1:10" x14ac:dyDescent="0.3">
      <c r="A47" t="s">
        <v>55</v>
      </c>
      <c r="B47" t="s">
        <v>56</v>
      </c>
      <c r="C47" s="13">
        <v>45438</v>
      </c>
      <c r="D47">
        <v>79</v>
      </c>
      <c r="E47" s="14">
        <v>16475</v>
      </c>
      <c r="H47">
        <v>1500</v>
      </c>
    </row>
    <row r="50" spans="1:10" x14ac:dyDescent="0.3">
      <c r="J50" s="13"/>
    </row>
    <row r="52" spans="1:10" ht="21" x14ac:dyDescent="0.4">
      <c r="A52" s="6" t="s">
        <v>37</v>
      </c>
      <c r="B52" s="7">
        <f>[1]DASHBOARD!$B$2</f>
        <v>2024</v>
      </c>
      <c r="C52" s="8" t="s">
        <v>58</v>
      </c>
      <c r="D52" s="8"/>
      <c r="E52" s="8"/>
      <c r="F52" s="8"/>
      <c r="G52" s="8"/>
      <c r="H52" s="8"/>
      <c r="I52" s="9" t="s">
        <v>39</v>
      </c>
    </row>
    <row r="53" spans="1:10" x14ac:dyDescent="0.3">
      <c r="A53" s="21" t="s">
        <v>40</v>
      </c>
      <c r="B53" s="15" t="s">
        <v>41</v>
      </c>
      <c r="C53" s="16" t="s">
        <v>42</v>
      </c>
      <c r="D53" s="15" t="s">
        <v>43</v>
      </c>
      <c r="E53" s="17" t="s">
        <v>44</v>
      </c>
      <c r="F53" s="12" t="s">
        <v>45</v>
      </c>
      <c r="G53" s="12" t="s">
        <v>46</v>
      </c>
      <c r="H53" s="12" t="s">
        <v>47</v>
      </c>
      <c r="I53" s="12" t="s">
        <v>48</v>
      </c>
    </row>
    <row r="54" spans="1:10" x14ac:dyDescent="0.3">
      <c r="A54" t="s">
        <v>50</v>
      </c>
      <c r="B54" t="s">
        <v>51</v>
      </c>
      <c r="C54" s="13">
        <v>45382</v>
      </c>
      <c r="D54">
        <v>1</v>
      </c>
      <c r="E54" s="14">
        <v>71977</v>
      </c>
      <c r="F54" s="14">
        <v>15000</v>
      </c>
      <c r="G54" s="14">
        <v>15000</v>
      </c>
      <c r="H54" s="14"/>
      <c r="I54" s="14"/>
    </row>
  </sheetData>
  <mergeCells count="1">
    <mergeCell ref="C13:F13"/>
  </mergeCells>
  <hyperlinks>
    <hyperlink ref="J1" location="DASHBOARD!A1" display="DASHBOARD" xr:uid="{99B6BEBB-1B01-4780-ADB2-CFD64CB41EBF}"/>
    <hyperlink ref="I13" location="DASHBOARD!A1" display="DASHBOARD" xr:uid="{08B06C43-6171-4FFB-A8BE-9DBF1BAF5ED2}"/>
    <hyperlink ref="J28" location="DASHBOARD!A1" display="DASHBOARD" xr:uid="{D85EFB27-E7D2-4E8A-B586-CE59DE3455D6}"/>
    <hyperlink ref="I44" location="DASHBOARD!A1" display="DASHBOARD" xr:uid="{D7A63BC0-A790-4180-8132-A5D1E3B047DC}"/>
    <hyperlink ref="I39" location="DASHBOARD!A1" display="DASHBOARD" xr:uid="{656A7BDF-46E9-4FC0-B68A-ABA0A11EFBC4}"/>
    <hyperlink ref="I52" location="DASHBOARD!A1" display="DASHBOARD" xr:uid="{3E24995D-0404-42C3-AB32-9F77C003A6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itc parts</vt:lpstr>
      <vt:lpstr>Sheet3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AGARWAL</dc:creator>
  <cp:lastModifiedBy>Aayush AGARWAL</cp:lastModifiedBy>
  <dcterms:created xsi:type="dcterms:W3CDTF">2025-02-11T04:32:15Z</dcterms:created>
  <dcterms:modified xsi:type="dcterms:W3CDTF">2025-03-29T11:45:18Z</dcterms:modified>
</cp:coreProperties>
</file>