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ragha\Downloads\"/>
    </mc:Choice>
  </mc:AlternateContent>
  <xr:revisionPtr revIDLastSave="0" documentId="13_ncr:1_{D2F780B7-709F-479F-9A0E-7ED9B9F97CDA}" xr6:coauthVersionLast="47" xr6:coauthVersionMax="47" xr10:uidLastSave="{00000000-0000-0000-0000-000000000000}"/>
  <bookViews>
    <workbookView xWindow="-108" yWindow="-108" windowWidth="23256" windowHeight="12456" xr2:uid="{00000000-000D-0000-FFFF-FFFF00000000}"/>
  </bookViews>
  <sheets>
    <sheet name="Sheet1" sheetId="1" r:id="rId1"/>
    <sheet name="Screening Criteri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4" i="1" l="1"/>
  <c r="J421" i="1"/>
  <c r="J184" i="1"/>
  <c r="S3" i="1"/>
  <c r="R3" i="1"/>
  <c r="K2" i="1"/>
</calcChain>
</file>

<file path=xl/sharedStrings.xml><?xml version="1.0" encoding="utf-8"?>
<sst xmlns="http://schemas.openxmlformats.org/spreadsheetml/2006/main" count="9189" uniqueCount="3601">
  <si>
    <t>Ownership Status Type</t>
  </si>
  <si>
    <t>SP_ENTITY_NAME</t>
  </si>
  <si>
    <t>SP_ENTITY_ID</t>
  </si>
  <si>
    <t>MI_PRIMARY_INDUSTRY</t>
  </si>
  <si>
    <t>SP_COMPANY_TYPE</t>
  </si>
  <si>
    <t>SP_COMPANY_STATUS</t>
  </si>
  <si>
    <t/>
  </si>
  <si>
    <t>SP_BUSINESS_DESCRIPTION</t>
  </si>
  <si>
    <t>SP_LONG_BUSINESS_DESCRIPTION</t>
  </si>
  <si>
    <t>SP_YEAR_INCORPORATED</t>
  </si>
  <si>
    <t>SP_WEBSITE</t>
  </si>
  <si>
    <t>IQ_NUM_EMPLOYEES_DOL</t>
  </si>
  <si>
    <t>MI_INDUSTRY_CLASSIFICATION</t>
  </si>
  <si>
    <t>SP_CITY_STATE</t>
  </si>
  <si>
    <t>SP_COUNTRY_NAME</t>
  </si>
  <si>
    <t>SP_PARENT_COMPANY_NAME</t>
  </si>
  <si>
    <t>SP_TOTAL_REV</t>
  </si>
  <si>
    <t>SP_EBITDA</t>
  </si>
  <si>
    <t>IQ_TOTAL_REV</t>
  </si>
  <si>
    <t>IQ_TOTAL_EMPLOYEES</t>
  </si>
  <si>
    <t>LTM</t>
  </si>
  <si>
    <t>FY0</t>
  </si>
  <si>
    <t>17LIVE Group Limited (SGX:LVR)</t>
  </si>
  <si>
    <t>Movies and Entertainment</t>
  </si>
  <si>
    <t>Public Company</t>
  </si>
  <si>
    <t>Operating</t>
  </si>
  <si>
    <t>Current or Pending Corporate Investments [Kaga Electronics Co.,Ltd. (TSE:8154) (TSE : 8154)]
Pending or Current Sponsor-Backed [Headline;Innoven Capital India Private Limited;Vertex Venture Holdings Ltd (SGX:V05) (SGX : V05);Innovation Engine, Inc.;Pavilion Capital Pte. Ltd.;appWorks Ventures Co., Ltd.;Z Venture Capital Co., Ltd.;AC Ventures;Majuven Pte. Ltd.;K2 Global, L.P.;Vertex Ventures SE Asia &amp; India;InnoVen Capital Pte. Ltd.;Stonebridge Ventures Inc. (KOSDAQ:A330730) (KOSDAQ : A330730);Indies Capital Partners Pte. Ltd.;Vertex Growth Fund Pte. Ltd.;Soul Capital Limited;Turn Capital;Edge Labs, Inc.;Tyr Ventures;Abico Capital Management Co., Ltd.]
Prior Sponsor-Backed [Ivp Advisory Co. Ltd]</t>
  </si>
  <si>
    <t>17LIVE Group Limited operates live streaming platform. The company’s business lines include Liver live-streaming, V-Liver live-streaming, and other businesses, such as in-app games and live commerce. It has operations in Japan, Taiwan, Hong Kong, Singapore, the United States, the Philippines, India, and Malaysia. The company was founded in 2015 and is headquartered in Shibuya, Japan.</t>
  </si>
  <si>
    <t>17LIVE Group Limited engages in digital entertainment enterprise, operates through engaging live streaming platform that connects content creators and users, enabling interactions and entertainment in real-time.
Business Segments
The company operates through several distinct business segments that collectively contribute to its diverse portfolio. The primary segments include Live Streaming Services, User Interactions, and Digital Content Monetization.
Live Streaming Services
This segment provides a robust live streaming platform that allows broadcasters to engage with their audiences in real-time. This segment centers on enabling user-generated content through live performances, chat interactions, and gaming sessions. The platform is designed to foster a sense of community and interaction between viewers and creators.
User Interactions
This segment emphasizes the importance of interactions between users and content creators. Features such as virtual gifting and user engagement tools encourage active participation from the audience, allowing viewers to contribute to their favorite creators' success while enhancing user satisfaction.
Digital Content Monetization
This segment has devised various monetization strategies for content creators, ensuring that users can earn revenue through live performances, subscriptions, and advertisements. The company provides creators with the necessary tools to facilitate seamless transactions, thereby promoting a sustainable ecosystem for both users and the platform.
Business Strategy
The business strategy of the company revolves around three fundamental pillars: innovation, user engagement, and market expansion. The key objective is to leverage technology while simultaneously enhancing user experiences and growing the creator community.
The company prioritizes innovation in its platform offerings, striving to deliver an exceptional user experience through advanced technological solutions. Continuous enhancements are made to streaming quality, interactive features, and user interface design, aiming to keep pace with shifting consumer preferences. By fostering a technology-driven culture, the company ensures that its offerings remain relevant and appealing in a competitive market.
User engagement is critical to the company’s strategy. By implementing features that encourage audience participation and facilitate creator-viewer interactions, the company strengthens the community around its platform. This focus on building relationships and a sense of belonging fosters loyalty among users and enhances the monetization potential for content creators.
Market expansion is another cornerstone of the company's strategy. The company actively explores growth opportunities in international markets, particularly in Asia, where demand for live streaming services is rapidly increasing. By tailoring offerings to meet local preferences and collaborating with regional partners, the company aims to capture market share and fuel its growth trajectory.
Products and Services
The company offers a range of products and services designed to enhance the digital entertainment experience for users and content creators:
Live Streaming Platform: The company's flagship product is its live streaming platform. This digital space allows users to broadcast live content while interacting with the audience in real-time. Features such as chat rooms and comment sections foster direct engagement between creators and viewers.
Content Creation Tools: The company provides various tools and functionalities that empower creators to enhance their broadcasts. These may include filters, overlays, and interactive graphics that help in making their content visually appealing and engaging.
Monetization Solutions: The company has developed numerous monetization mechanisms, allowing creators to earn income through their performances. Users can gift virtual currencies to their favorite creators as a form of appreciation, enabling a revenue-sharing model that benefits both parties.
Analytics and Insights: To ensure creators optimize their content, the company supplies analytics tools. These tools provide insights into viewer behavior, allowing creators to tailor their offerings based on audience preferences and performance metrics.
Mobile App: The company has invested in developing a user-friendly mobile app that enhances accessibility for content consumption. The app allows users to watch live streams, interact with content creators, and discover new performances seamlessly from their smartphones.
Geographical Markets Served
The company primarily focuses on Asian markets for expansion opportunities, particularly in Taiwan and Japan, where it has established a significant user base.
Customers
The company serves a diverse array of customers spanning various demographics. The primary customers are content creators who utilize the platform to reach audiences and earn revenue through their performances. On the consumption side, users include fans of these creators, individuals seeking entertainment, and communities engaging with live streaming content. Specific customer segments range from Gen Z to millennials, each exhibiting unique preferences in content consumption.
Sales and Marketing
The company employs a multifaceted marketing strategy to promote its platform. Digital marketing campaigns, influencer partnerships, and targeted advertisements are utilized to engage potential users. The company leverages social media channels to reach younger demographics, promoting interactive challenges and content creator showcases to attract views and drive installations of its mobile app.
The distribution of its services primarily occurs through online channels, including website and app stores, allowing users to access the platform conveniently. The company also invests in search engine optimization (SEO) strategies to boost visibility and facilitate organic growth.
History
17LIVE Group Limited was founded in 2015. The company was incorporated in 2021.</t>
  </si>
  <si>
    <t>www.17.live</t>
  </si>
  <si>
    <t>NA</t>
  </si>
  <si>
    <t>Movies and Entertainment; Multimedia Streaming Services; Entertainment Venues; Online Entertainment</t>
  </si>
  <si>
    <t>Shibuya, Tokyo</t>
  </si>
  <si>
    <t>Japan</t>
  </si>
  <si>
    <t>1stdibs.Com, Inc. (NASDAQGM:DIBS)</t>
  </si>
  <si>
    <t>Broadline Retail</t>
  </si>
  <si>
    <t>Current or Pending Corporate Investments [Artemis S.A.;Allen &amp; Company LLC]
Pending or Current Sponsor-Backed [T. Rowe Price Associates, Inc.;Glynn Capital Management, LLC;Index Ventures SA;Foxhaven Asset Management, LP;Sofina Société Anonyme (ENXTBR:SOF) (ENXTBR : SOF);Benchmark;Spark Capital Partners, LLC;Alibaba Capital Partners]
Prior Sponsor-Backed [Insight Venture Management, LLC;2020 Ventures, LLC;Trust Fund]</t>
  </si>
  <si>
    <t>1stdibs.Com, Inc. operates an online marketplace for luxury design products worldwide. The company’s marketplace connects customers with sellers and makers of vintage, antique, contemporary furniture, home décor, jewelry, watches, art, and fashion products. It also provides advertisement services. 1stdibs.Com, Inc. was incorporated in 2000 and is headquartered in New York, New York.</t>
  </si>
  <si>
    <t>1stdibs.Com, Inc. (1stDibs) operates as leading online marketplaces for connecting design lovers with many of the best sellers and makers of vintage, antique, and contemporary furniture, home decor, jewelry, watches, art, and fashion.
The company's thoroughly vetted seller base, in-depth marketing content, and custom-built technology platform create trust in the company's brand and facilitate high-consideration purchases of luxury design products online. By disrupting the way these items are bought and sold, the company is both expanding access to, and growing the market for, luxury design products.
The company had 6.3 million users and approximately 1.7 million listings as of December 31, 2023. As of December 31, 2023, the company had approximately 7,800 unique sellers.
The company provides its sellers, the vast majority of which are small businesses, access to a global community of buyers and a platform to facilitate e-commerce at scale. The company's sellers use its platform to manage their inventory, build their digital marketing presence, and communicate and negotiate prices directly with buyers. The company provides its buyers a trusted purchase experience with its user-friendly interface, dedicated specialist support, and its 1stDibs Promise, its comprehensive buyer protection program outlined in-depth below. The company operates an asset-light business model which allows it to scale in a capital efficient manner. While the company enables shipping and fulfillment logistics, it does not take physical possession of the items sold on its online marketplace.
During the year ended December 31, 2023, the company had approximately 61,000 Active Buyers.
As its online marketplace has scaled, the company has created powerful network effects, with better supply attracting more buyers and more buyers encouraging high-quality sellers to join and remain on its platform.
The company is driving consumer demand for luxury design products online by providing global access to a traditionally fragmented, local, and offline market. The company's core market, including high-quality design furniture and homewares, fine art, watches and jewelry.
The 1stDibs Marketplace
Value Proposition to Sellers
Demand Generation: As of December 31, 2023, the company provided sellers access to a global base of approximately 6.3 million users in over 175 countries, who would otherwise largely be inaccessible in an offline market. The company's Active Buyers had 86 sessions and viewed 218 product pages, on average, during the year ended December 31, 2023. The company built 1stDibs to empower and inspire confidence in its sellers by using its proprietary technology to digitize and transform their businesses. Creating a digital presence and enabling access to buyers across the globe allows the company to expand the addressable market for luxury sellers. Expanding a seller's ability to share its story across various forms of media, including text, photographs, and videos, significantly increases buyer engagement and conversion. Once sellers are added to its online catalog, the company helps build sellers' online presence through editorial and social placements, including the company's online magazine Introspective, which offers sellers additional avenues through which to advertise online.
Online Presence: The company helps sellers establish an online presence on its online marketplace. Sellers can customize their listings on 1stDibs by uploading biographies, item descriptions, photos, videos, and content to distinguish themselves. This allows sellers to provide nuanced details about each piece, show scale and curate their inventory to feature specific items. Sellers can make changes at their discretion at any time. This information provides more context about the company's sellers' listings and builds trust with its buyer community. As sellers increase sales they are potentially more able to tap into the company's platform benefits, such as partner managers, elevated listing visibility, and paid media coverage.
Data Analytics: The company's platform provides it with rich data throughout the entire user journey. This data allows sellers to offer more relevant products and optimize their pricing strategies, which enables them to efficiently scale their businesses. The company provides sellers with a comprehensive suite of seller tools, education, and analytics, including reporting, tracking, and inside perspectives on pricing based on the historical sales of similar items. Sellers also benefit from its proprietary algorithms and targeting technologies to connect with both consumers and Trade Buyers.
Listing and Pricing: The company empowers sellers with tools useful for them to control item pricing and item visibility on its online marketplace. Sellers can leverage its proprietary classification methodologies and structured data to create listings tailored to their inventory. The company has created a pricing index, '1stDibs Insider,' which provides pricing guidance to its sellers based on historical pricing trends. By providing historical pricing data for similar items that have recently sold, this helps sellers price items more competitively. On the company's platform, sellers can set item pricing based on user type (Consumer vs. Trade) or a specific user (Private Listing). The company also provides sellers purchase format flexibility beyond the standard list price model. Sellers can choose to list items without price using the 'Price Upon Request' purchasing format, or allow buyers to bid on their favorite items with 1stDibs Auctions. Furthermore, sellers can review, accept, or counter-offer negotiation requests, or create 'Private Offers' for prospective buyers and 'Automated Private Offers' (preset and triggered by buyer behavior).
Operational Efficiency: The company's sellers can efficiently scale their businesses without the friction associated with in-person sales and multiple third-party platforms. The ability to offer a convenient, seamless transaction experience, including on-platform communications and a wide range of payment solutions, such as credit card, PayPal, Apple Pay, Automated Clearing House (ACH), and wire further drives buyer conversion. The company maximizes Search Engine Optimization (SEO) to help buyers find items and connect with its sellers, allowing them to purchase products tailored to their tastes and preferences with ease. The company has assembled a robust network of logistics providers to help sellers fulfill orders at a lower cost, giving them an advantage relative to conventional offline sales and allowing them to focus more time on what they do best: curating and selling unique luxury design items.
Value Proposition to Buyers
The company provides buyers with tools to communicate directly with sellers, receive quick responses, negotiate prices, and access multiple payment methods for a convenient checkout experience. The company curates its buyers' experience to target their specific tastes and preferences and provide them with design inspiration through its expertly merchandised collections and its online editorial publications. The company's platform calculates a 'salability' score for items using machine learning and gives items with a higher likelihood of selling increased priority in buyers' search and browse sort order. Additionally, the company's platform offers pricing insights to show buyers historical pricing data for similar items that have recently sold which can increase buyer confidence and help buyers with decision-making and in negotiations. The company's customized Private Client and Trade Service teams provide high-touch human support for consumer and Trade Buyers. The company's buyer services include:
Largest Selection of Unique Luxury Design Products: The company offers one of the largest online selection of luxury design products from leading sellers and makers of vintage, antique, and contemporary furniture, home decor, jewelry, watches, art, and fashion. The company aggregates supply from a large number of globally distributed sellers, offering buyers an online destination to access a variety of luxury products across the globe.
Buyer-Seller Communication: Given the unique inventory available on the company's online marketplace and the relatively high price points, buyers are likely to have questions regarding origin and item attributes. The company has developed tools to facilitate communication between sellers and buyers and have added incentives for sellers to respond quickly. The majority of the company's sellers respond to inquiries in less than two hours. Negotiation is a common purchase format in its verticals; Buyers can negotiate via the 'Make Offer' experience, and also receive a personalized 'Private Offer' after initiating a conversation with a seller or 'favoriting' an item. Additionally, buyers have the option to bid on items listed with 1stDibs Auctions.
Mobile: During the year ended December 31, 2023, the majority of user sessions came to the company's online marketplace via a mobile device, either by browsing its mobile site or by using its highly rated mobile app. The bulk of the company's users are browsing via its mobile site. The company's mobile app users take advantage of app-specific features, including local shopping, personalized notifications, and the ability to 'see' items in their homes via its augmented reality feature.
Personalization: The company collects rich data around its users' preferences, site engagement, item and seller attributes, buyers' browsing patterns and purchase behaviors. As a result, the company is able to curate its buyers' experience to target their specific tastes and preferences. The company uses this data to personalize its marketing efforts and listing suggestions. These include alerts when new items from followed creators are listed, item recommendations, discovery feeds, and highly contextual emails. This personalization improves user engagement. The company provides high-touch human support for Consumer and Trade Buyers through its customized Private Client and Trade teams, which further enhances the buying process.
Curated Assortment: The company is a highly sought after destination for unique, high-quality luxury design products. Thoroughly vetting all sellers on the company's online marketplace supports its buyers' desire for quality and curation, thereby reducing their search time and purchase risk. The company provides buyers with design inspiration through its expertly merchandised collections and its online editorial publication Introspective.
Quality of Experience: Unlike conventional offline alternatives, the company offers its buyers convenient 24/7 access to approximately 1.7 million luxury design products. Multiple possible payment methods offer the company's buyers a convenient checkout experience compared to traditional offline retail channels by removing complexity and introducing transparency to the purchasing process. The company allow buyers to transact securely from their homes, bypassing the complicated and time-intensive process, and often opaque pricing associated with traditional offline channels. The company's valuable buyer base also appreciates the privacy and anonymity associated with purchasing products online through its marketplace. The company's Price-Match Guarantee further increases purchasing confidence, as buyers are assured they will always transact at the lowest price. In addition, the company provides additional benefits to Trade Buyers, including trade exclusive pricing, buyer incentives, priority support, sourcing expertise, and enhanced buyer protection, among others through its Trade 1st program. The company's client service associates help ensure the satisfaction of sellers and buyers by addressing and assisting in the resolution of questions relating to orders, deliveries, returns, and disputes. For certain individual Consumers or Trade Buyer, respectively, the company provides support at the individual level through its Private Client and Trade Services to provide a seamless buying process.
Growth Strategies
The company's growth strategies are to expand its buyer base; grow its marketplace supply; pursue new product verticals and diversification opportunities; and expand internationally.
Marketing
The company acquires new buyers and drive traffic to its online marketplace through a mix of direct response marketing channels, with an emphasis on digital and a focus is on efficient growth. The company derives a relatively low percentage of its traffic and orders from paid media. During the year ended December 31, 2023, the company estimated that approximately 76% of new user sessions came from non-paid channels, including organic search, direct web, direct app, organic social, email, and referral.
The company utilizes user data and rigorous A/B testing to improve the user experience, and continuously optimize the performance of the company's marketing campaigns and channels. The company uses highly targeted promotional incentives, where appropriate, to profitably acquire and retain buyers. The company focuses on engaging and retaining its users with personalized experiences and elevated storytelling. The company understands user preferences from their discovery and purchase history, and use that data to recommend products that are most likely to drive engagement, conversion, and repeat purchasing. The company offers Private Client services to its most engaged consumers; and cultivate interior designer engagement and retention through the Trade 1st program. The company communicates with its buyers primarily through email, site, text, mobile push notifications, print catalogs, and organic social.
The company acquires new sellers through a combination of inbound applicants who primarily find the company by word of mouth from other sellers, as well as focused lead sourcing. The company reviews all applications from these efforts, tier them according to desirability based on their inventory quality and 'salability' onsite, and then invite the approved sellers to join its online marketplace.
Technology and Data
Technology powers all aspects of the company's business. The company's proprietary services-based architecture is the foundation of the company's platform. It is designed to connect sellers and buyers worldwide, enabling online transactions of unique products by removing purchase friction. The company leverages appropriate technologies to ensure security, performance, and scalability. Key features of the company's technology platform include:
Services-based Architecture: Allows the company to scale individual parts of the platform independently from others, increasing engineering efficiency. It also facilitates using different programming languages appropriate for specific tasks, including python for machine learning, java for big data jobs, and node for front end integrations.
Proprietary Database: The company created an extensive digital catalog in luxury design with associated metadata that is used to simplify the buyer experience in an ordinarily complex purchase process. This database includes taxonomies, structured metadata, an expansive catalog of luxury brands and designers, and an extensive library of luxury design products, product attributes, and pricing data. The company's highly sophisticated, purpose-built technology stack facilitates complex, multi-step online transactions and is extremely difficult to replicate. Technology powers all aspects of its business, including the company's complex single-SKU and multi-SKU order management system.
Big Data: The company leverages browsing history on its platform, followed searches, 'favorited' items, and previous purchases to generate personalized emails and on-site recommendations. This data provides the company the ability to predict the relative likelihood of an item selling, as compared with other items, based upon price point and the quality of the listing, images, and shipping quotes. The company leverages this data, including user behaviors, sales trends, and seller behaviors, to improve the effectiveness of the company's buyer targeting and conversion efforts, and increase supply growth from existing and prospective sellers.
Scalable Page Creation: The company utilizes unstructured on-platform search query data to create new indexable pages automatically to increase its long-tail organic search traffic and enable broader Search Engine Optimization and Search Engine Marketing (SEM) coverage.
System Security and Business Continuity: The company's infrastructure has been designed to adhere to industry best practices for secure storage and management of all sensitive data, including encryption (for data at rest as well as in transit), access logging, and internal change controls. Physical and logical access controls are in place, and personally identifiable information is obfuscated. Utilize third-party servers across multiple availability zones with data securely backed up in real time across multiple regions.
Intellectual Property
The company's principal trademark assets include the registered trademark '1stDibs' and its logos and taglines. The company's trademarks are valuable assets that support its brand and consumers' perception of its services and merchandise. The company also holds the rights to the '1stDibs.com' Internet domain name and various related domain names, which are subject to Internet regulatory bodies and trademark and other related laws of each applicable jurisdiction.
Regulatory
The company's business activities are also subject to various restrictions under U.S. export and similar laws and regulations, as well as various economic and trade sanctions administered by the U.S. Treasury Department's Office of Foreign Assets Control.
The company is also subject to various domestic and international anti-corruption laws, such as the U.S. Foreign Corrupt Practices Act and the U.K. Bribery Act, as well as other similar anti-bribery and anti-kickback laws and regulations.
History
1stdibs.com, Inc. was founded in 2000. The company was incorporated in the state of Delaware in 2000.</t>
  </si>
  <si>
    <t>www.1stdibs.com</t>
  </si>
  <si>
    <t>New York, NY</t>
  </si>
  <si>
    <t>USA</t>
  </si>
  <si>
    <t>23Rd Street Brewery</t>
  </si>
  <si>
    <t>Homefurnishing Retail</t>
  </si>
  <si>
    <t>Private Company</t>
  </si>
  <si>
    <t>Never Sponsor-Backed</t>
  </si>
  <si>
    <t>23rd Street Brewery is a locally owned and operated brewpub located in Lawrence, KS that has been serving the community since 2006. They offer a variety of craft beers on tap from their 15-barrel brewery and a scratch kitchen that serves traditional American favorites. The restaurant has a large dining room, several high top areas around the bar, over 30 TVs to watch the game, an extensive craft cocktail program, happy hour Monday-Friday from 3-6 pm, Thursday night trivia, and a patio. They also offer carryout and curbside pickup options.</t>
  </si>
  <si>
    <t>www.brew23.com</t>
  </si>
  <si>
    <t>Lawrence, KS</t>
  </si>
  <si>
    <t>2nd Watch, Inc.</t>
  </si>
  <si>
    <t>Application Software</t>
  </si>
  <si>
    <t>Current or Pending Corporate Investments [IT-Lifeline, INC.]
Pending or Current Sponsor-Backed [ORIX Growth Capital, LLC;Top Tier Capital Partners, LLC;ST Telemedia;Stratim Capital, LLC;Columbia Capital, L.P.;Madrona Venture Group, LLC;Bighorn Ventures LLC]
Prior Sponsor-Backed [Delta-v Capital, LLC]</t>
  </si>
  <si>
    <t>2nd Watch, Inc. provides cloud services for enterprise workloads worldwide. The company provides various platforms that include Amazon Web Services, Microsoft Azure, Google Cloud, and VMware Cloud. Its services include business transformation; cloud advisory; datacenter migration; application modernization and DevOps; data and analytics; optimization; compliance, security, and business continuity; and managed services. It serves various industries, including financial services; insurance; media and entertainment; consumer packaged goods; restaurants; manufacturing; oil and gas; life sciences healthcare, and pharmaceutical; retail; government and education. 2nd Watch, Inc. was formerly known as Cloud Investments LLC. 2nd Watch, Inc. was founded in 2010 and is based in Liberty Lake, Washington with additional offices in Seattle and Liberty Lake, Washington; New York, New York; Atlanta, Georgia; and Chicago, Illinois.</t>
  </si>
  <si>
    <t>ollion.com</t>
  </si>
  <si>
    <t>Application Software; Application Hosting Services; Application Service Providers (ASPs)</t>
  </si>
  <si>
    <t>Seattle, WA</t>
  </si>
  <si>
    <t>ST Telemedia</t>
  </si>
  <si>
    <t>360 Security Technology Inc. (SHSE:601360)</t>
  </si>
  <si>
    <t>Systems Software</t>
  </si>
  <si>
    <t>Current or Pending Corporate Investments [UBS Group AG (SWX:UBSG) (SWX : UBSG);China Life Insurance Company Limited (SEHK:2628) (SEHK : 2628);China International Capital Corporation Limited (SEHK:3908) (SEHK : 3908);Ping An Insurance (Group) Company of China, Ltd. (SHSE:601318) (SHSE : 601318);Sunshine Insurance Group Company Limited (SEHK:6963) (SEHK : 6963);CITIC Securities Company Limited (SHSE:600030) (SHSE : 600030);Taikang Insurance Group Inc.;CITIC Guoan Co., Ltd.;China Renaissance Holdings Limited (SEHK:1911) (SEHK : 1911);Jiangsu Tongrun Machinery &amp; Electrical Group Co.;Zhuhai Technology Venture Capital Co., Ltd.;China Telecom Group Investment Co., Ltd.;China Industrial Securities Global Fund Management Co., Ltd.;Zhuhai Dahengqin Innovation Development Co., Ltd.]
Pending or Current Sponsor-Backed [E Fund Management Co., Ltd.;Sequoia Capital Operations LLC;Shanghai International Group Assets Management Co.,Ltd.;New China Capital Management, LP;Caitong Fund Management Co., Ltd.;Tinze Goldenbull Capital;Sailing Capital Advisors (HK) Limited;Zhejiang Puhua Tianqin Equity Investment Management Co., Ltd.;Shenzhen Hengtai Huasheng Asset Management Co., Ltd.;Ze Capital Investment Management;Alliance Capital;Beijing Hongshan Kunde Investment Management Center (L.P.);Jiangsu Juhe Capital Management Co., Ltd.;Tibet Guo'an Ruibo Investment Management Co., Ltd.;Tianjin Qihoo Hesheng Equity Investment Management Partnership Enterprise (Limit;Tianjin Qiyuan Equity Investment Management Co., Ltd.;Tianjin Zhongxin Equity Investment Management Co., Ltd.;Tianjin Juxin Equity Investment Management Co., Ltd.;Zhejiang Invest Equity Investment &amp; Management Co., Ltd.;Chengdu Hi-Tech Ceyuan Excellent Product Equity Investment Fund Partnership Enterprise (L.P.);Zhejiang Yueyou Investment Management Co., Ltd.;Beijing RT Hi-tech Venture Capital Co., Ltd.]
Prior Corporate Investments [CITIC Guoan Information Industry Co., Ltd. (SZSE:000839) (SZSE : 000839);Shengjing Technology Co.,Ltd]
Prior Sponsor-Backed [PAAMCO Prisma, LLC;Highland Capital Partners LLC;Redpoint Management, LLC;Matrix Management Corporation;SRS Investment Management, LLC;IDG Capital;Huashan Ruilian Fund Management Co., Ltd.;Jiangsu SOHO Investment Group Co., Ltd.;CDH Venture Management Company Limited;Shanghai Trust Bridge Partners Management Co., Ltd.;Shanghai Pudong Science and Technology Investment Co., Ltd.;Zero2IPO Ventures;HongShan;Ceyuan Investment Consulting (Beijing) Co., Ltd.;GMO Venture Partners, Inc.;Jingwei Venture Capital (Beijing) Investment Management Consulting Co., Ltd.;Fortune Venture Capital Co., Ltd.;Hunan Fortune Cultural Venture Capital Management Co., Ltd.;Shanghai New Alliance Investment Management Co., Ltd.;SmallVille Capital;Huili Investment Fund Management Co. Ltd.;Hanfor (Beijing) Capital Management Ltd.;High Land Capital Partners China;Suzhou Industrial Park Yuanhe Zhongyuan Equity Investment Fund Management Co., L;Shanghai Yunqi Investment Management Co., Ltd.;Chongqing Yiyi Angel Investment Co., Ltd.;Golden Brick Capital Management Limited;Huasheng Capital;Aeternam Stella Financial Holdings Co., Ltd.;PGA China;Beijing Fenghe Ruicheng Investment Management Co, Ltd.;Riverhead Capital Investment Management Co., Ltd.;Dingxin Capital Co., Ltd.;GTJA Innovation Investment Co., Ltd.;GF Qianhe Investment Co., Ltd.;China Reform Securities Capital Co., Ltd.;Tangrong Capital Co., Ltd.;AlphaX Partners;Beijing Hong Shi Investment Co., Ltd.;Beijing Caixun Investment Management Co., Ltd.;Beijing E-Town International Industry Investment Management Co., Ltd.;Redpoint China Ventures;Oceanpine Capital Limited;United Capital;Suzhou Capital Group Co., Ltd.]</t>
  </si>
  <si>
    <t>360 Security Technology Inc., an internet security company, provides Internet and mobile security products in China. It offers 360 total security, 360 mobile security, 360 security browsers, and other national security products, as well as 360 enterprise security browsers for government and enterprise users. The company also provides security services, including security consulting, security operation and maintenance, and security training services to state agencies and enterprises; and hardware products, such as mobile phones, children's watches, smart cameras, driving recorders, and home firewalls. 360 Security Technology Inc. was founded in 1992 and is based in Beijing, China.</t>
  </si>
  <si>
    <t>360 Security Technology Inc., through its subsidiaries, provides Internet services to the companies in the People's Republic of China (PRC).
As of December 31, 2015, the company wholly-owned and majority-owned subsidiaries included · Qiji International Development Limited; Qifei International Development Co. Limited; 360 International Development Co. Limited; Qizhi Software (Beijing) Co., Ltd.; Tianjin Qisi Technology Co., Ltd.; Qifei Xiangyi (Beijing) Software Co., Ltd.; Tech Time Development Limited; and Mobi Magic (Beijing) Information Technology Co.,Ltd.
As of December 31, 2015, the company also controlled variable interest entities under contractual arrangements. The major variable interest entities included Beijing Qihu Technology Co., Ltd.; and Beijing Star World Technology Co., Ltd.
Products and Services
Core Security Products
The company’s core Internet security products are 360 Safe Guard, 360 Anti-Virus and 360 Mobile Safe.
360 Safe Guard is the company’s primary Internet security product and a one-stop solution for PC Internet security and system optimization. 360 Anti-Virus is an anti-virus application that uses multiple scan engines to protect the company’s users’ computers against all kinds of malware, including traditional viruses, and might operate without Internet connection. These applications protect its users’ computers against Trojans, viruses, worms, adware and other forms of malware.
360 Safe Guard and 360 Anti-Virus both consist of multiple integrated security products.
Cloud-based anti-malware: The company’s centralized server cloud collects data, such as samples of malware, from its user base. These samples are sent to its cloud-based analytic systems for automatic real-time detection of new malware and updating of the blacklist and whitelist on a real-time basis.
During on-demand scans on and real-time protection of the company’s users’ computers, its cloud-based anti-malware submits the digital fingerprints of files and Web pages from a user’s computer to its cloud query engines for malware detection. Any file that matches the company’s blacklist is immediately removed, quarantined or dealt with based on the user’s instructions, while a non-match to its whitelist is presumed to be suspicious and further analyzed by its other technologies.
With approximately 500 million users reporting new and potential threats, the company’s user community contributes to its own protection.
360 Automatic Vulnerability Detection and Fix: Since most Trojan horses attack a computer through its vulnerabilities, 360 Automatic Vulnerability Detection and Fix assesses the security status of a computer and automatically identifies, downloads and installs suitable vulnerability patches. It is a tool for users to manage and safeguard the operating system and applications on their computers.
360 WebShield: 360 WebShield is an application for secure Internet browsing. Using a blacklist of malicious Websites compiled through the company’s user cloud and its server side detection system, 360 WebShield effectively blocks Websites that might contain automatically downloaded malware or phishing or fraudulent content and warn users against these Websites. 360 WebShield also filters advertisements, restores browser settings from and protects browser settings against unauthorized modification, scans downloaded files and maintains a stable browsing environment.
360 Privacy Protector: 360 Privacy Protector protects users’ personal information and data stored on the hard drive of their computers. By identifying the files accessed by software programs running on a user’s computer and allowing the user to decide whether to grant access, it protects its users’ private files, including chat records and online banking information, against unauthorized access.
In addition, with 360 Privacy Protector, the company’s users could monitor the status of Webcams on their computers to prevent peeping, utilize a strengthened and encrypted virtual drive to store their private and sensitive files with minimized risks of data loss or leakage and clear unwanted access history or records.
Quick PC Health Check: Quick PC Health Check is a tool to monitor, diagnose and rate the security status and performance of a user’s computer.
360 Mobile Safe: 360 Mobile Safe is a security program for the Google Android, Apple iOS and Windows Phone smartphone operating systems. It scans for malware using the company’s cloud-based security technology, blocks spam text messages, filters incoming phone calls based on user-input blacklists and whitelists, optimizes phone performance and speed and encrypts data for privacy protection in the event that the phone is lost or stolen. As of December 2015, 360 Mobile Safe was used by approximately 868 million smartphone users in China.
Cloud Storage
The company’s cloud storage system offers users a space for file storage and the data backup. User data is encrypted and stored on the company’s cloud servers in segments with at least two copies to ensure data security and integrity. Users can access and manage their files through PC software, Web page and mobile platforms.
Platform Products
360 Browsers: The company’s 360 browsers, such as 360 Safe Browser and 360 Speed Browser, are based on dual-core technologies and provide its users with a secure browsing experience. In December 2015, 360 browsers had monthly active PC users of 411 million. The company also offers 360 Mobile Browser for the iOS and Android operating systems. The company’s 360 browsers could automatically block malicious Websites, identify them among search results and scan files downloaded through the browser for security threats. The company’s 360 browsers also offer a ‘private browsing’ option to allow users to surf the Internet anonymously without leaving historical access records. The company also offers 360 mobile browsers for the iOS and Android operating systems.
360 Personal Start-up Page: 360 Personal Start-up Page serves as user’s start-up page aggregating Web services and applications. As the default home page of its 360 browsers, 360 Personal Start-up Page allows users to access and utilize popular Web applications from a convenient site.
360 Search: In 2012, the company launched 360 Search, a search engine using the company’s proprietary search technology. It is the default search engine of its 360 browsers and is also accessible at www.so.com, haosou.com and 360.com.
360 Mobile Assistant: 360 Mobile Assistant is an Android app store, which allows users to browse, search and obtain various mobile applications for mobile devices, and through these applications access mobile Internet on a secure and user-friendly platform. It also allows users to conveniently obtain mobile contents, such as video, music, games and e-books. The company has established relationships with app developers and content providers to provide a large quantity of mobile apps and other content on 360 Mobile Assistant.
Smart Hardware and Internet of Things Devices
The company offers smart hardware and Internet of things devices, including 360 Auto Guard, 360 Child Guard and 360 mobile phones.
Online Advertising
The company offers marketing opportunities to its customers by providing comprehensive online advertising service solutions, such as sponsored links, on both of its PC and mobile platform products, such as 360 Personal Start-up Page, 360 Search and 360 Mobile Assistant. It charges fees to its customers based on the effectiveness of its comprehensive advertising services, which is typically measured by active users, clicks, transactions and other actions originated from its platform products.
Internet Value-added Services
The company’s Internet value-added services include offering games developed by third parties and other Internet value-added services to users. It operates third-party developed games on its game platforms. The company provides game players with a safe and convenient gaming environment. Its game portfolio includes Web games and mobile games. Users could access and play these games directly on the company’s game platforms.
The company also provides online lottery purchase services and serves as an agent for providing online distribution services, payment collection services and other Internet value-added services, such as payment collection for mobile charges, and distribution and payment collection of e-books, on behalf of third parties. It charges commission as a percentage of the gross proceeds or collection amount. The company provides payment collection services mainly through third-party professional payment and settlement institutions. In March 2015, the company temporarily suspended its online lottery purchase services, pending the resolution of a joint administrative order from PRC authorities to online distribution of lottery tickets.
Others
The company offers other technical services on an ad-hoc project basis to enterprise customers, such as IT outsourcing, systems integration services and cloud computing and Internet infrastructure services.
Customers
The company’s customers primarily include companies using its online advertising services, most of whom put actionable placements on its platform products, such as its 360 Personal Start-up Page, 360 Search and 360 Mobile Assistant. The company’s typical online advertising customers are online and offline businesses that need Internet users and traffic to support their operations. In 2015, it had approximately 600 enterprise customers.
Suppliers
The company’s suppliers of servers, network equipment and office computers are all from China and primarily include Huawei, Lenovo, Dell and other system integration suppliers. Under its framework agreements with those suppliers, it purchases servers, network equipment and office computers based on its requirements for each purchase order. Its primary Internet data center, suppliers include China Telecom, China Unicom and China Mobile.
Intellectual Property
As of December 31, 2015, the company had 664 registered trademarks in China and 160 registered trademarks outside of China, and held 517 registered copyrights to software programs covering almost all of its products. As of December 31, 2015, the company had 6,600 pending patent applications and received 918 authorized patents from various governmental authorities.
The company has registered the domain name ‘360.cn’ with China Internet Network Information Center and ‘360.com’ with the Internet Corporation for Assigned Names and Numbers. In addition, the company has registered 553 domain names with various domain name registration services as of December 31, 2015. The company licenses malware scanning engines and signature libraries and other security technologies from third parties, such as BitDefender SRL.
Significant Events
In August 2017, JD.com had signed a strategic cooperation agreement with the company.
Competition
The company competes in the Internet security market with other companies providing anti-virus software, such as Cheetah Mobile Inc. and Beijing Rising Information Technology Co., Ltd. The company competes with PRC-based Internet companies that build Internet platforms to offer similar value-added and online advertising services as it do. Its primary competitor in this market is Tencent Holdings Limited. Additionally, its primary competitors in the search market are Baidu Inc. and Sogou Inc.
History
360 Security Technology Inc. was founded in 2005.</t>
  </si>
  <si>
    <t>www.360.cn</t>
  </si>
  <si>
    <t>Systems Software; Website Security Software; Security Software; Firewall Software</t>
  </si>
  <si>
    <t>Beijing</t>
  </si>
  <si>
    <t>China</t>
  </si>
  <si>
    <t>3rd Watch LLC</t>
  </si>
  <si>
    <t>Unclassified</t>
  </si>
  <si>
    <t>3rd Watch provides security services in Monterey, California. The company offers armed and unarmed sentry and patrol services, serving various industries such as hotels, restaurants, retail stores, apartment complexes, gated communities, construction sites, and offices. The guards are trained and supervised by retired and active law enforcement professionals. 3rd Watch was incorporated in 2015.</t>
  </si>
  <si>
    <t>www.3rdwatchsecurity.org</t>
  </si>
  <si>
    <t>Monterey, CA</t>
  </si>
  <si>
    <t>5.11, Inc.</t>
  </si>
  <si>
    <t>Apparel, Accessories and Luxury Goods</t>
  </si>
  <si>
    <t>Pending or Current Sponsor-Backed [Compass Group Management LLC;Compass Diversified (NYSE:CODI) (NYSE : CODI)]
Prior Sponsor-Backed [TA Associates Management, L.P.;TA Associates (UK), LLP]</t>
  </si>
  <si>
    <t>5.11, Inc. designs and manufactures custom apparel and gear for tactical professionals and enthusiasts worldwide. The company offers pants, shorts, shirts, outerwear, and bags and packs for men and women; footwear, including boots, shoes, and socks; accessories that include plate carriers and vests, belts, flashlights, holsters and slings, tools, patches, eyewear, watches, gloves, and hats and beanies; and professional products, such as breaching tools, fire/EMS, and others. It offers its products through its retail stores and dealers in the United States and internationally. The company also sells products online. The company was incorporated in 2003 and is based in Manteca, California with additional offices in the Americas, Europe, Australia, and the Asia-Pacific.</t>
  </si>
  <si>
    <t>www.511tactical.com</t>
  </si>
  <si>
    <t>Apparel, Accessories and Luxury Goods; Apparel; Specialty Apparel; Military Uniforms; Civil Service Uniforms; Accessories; Hats, Caps, and Millinery; Gloves; Belts and Suspenders; Luggage and Handbags; Jewelry, Timepieces and Gemstone Products; Timepieces; Watches</t>
  </si>
  <si>
    <t>Manteca, CA</t>
  </si>
  <si>
    <t>Compass Diversified</t>
  </si>
  <si>
    <t>55 Haitao (Shanghai) Technology Co., Ltd</t>
  </si>
  <si>
    <t>Apparel Retail</t>
  </si>
  <si>
    <t>Pending or Current Sponsor-Backed [Jingji Venture Capital]</t>
  </si>
  <si>
    <t>55 Haitao (Shanghai) Technology Co., Ltd operates a commission based e-commerce shopping platform. The company retails apparel, shoes, bags, watch accessories, and skin care products. The company, through its platform, also provides advertising and shopping guide services. The company was founded in 2011 and is based in Shanghai, China.</t>
  </si>
  <si>
    <t>www.55haitao.com</t>
  </si>
  <si>
    <t>Shanghai</t>
  </si>
  <si>
    <t>A&amp;H Mfg. Co., LLC</t>
  </si>
  <si>
    <t>Packaging and Materials: Paper and Plastic</t>
  </si>
  <si>
    <t>A&amp;H Mfg. Co., LLC produces paper and plastic packaging products. The company offers displays cards and pads, labels, tags and tickets, molded tags and hangers, boxes and cartons, and vacuum forms and specialty products. It also provides apparel, automotive, cosmetic, domestic, footwear, specialty footwear, eyewear, jewelry, leather goods, sporting goods, sunglass, tool, watch, and wine/spirits solutions. The company was founded in 1967 and is based in Johnston, Rhode Island with manufacturing facilities in London, England; and Qingdao and Taiping, China.</t>
  </si>
  <si>
    <t>www.aandhusa.com</t>
  </si>
  <si>
    <t>Packaging and Materials: Paper and Plastic; Paperboard Containers And Boxes</t>
  </si>
  <si>
    <t>Johnston, RI</t>
  </si>
  <si>
    <t>AAC Technologies Holdings Inc. (SEHK:2018)</t>
  </si>
  <si>
    <t>Electronic Manufacturing Services</t>
  </si>
  <si>
    <t>Pending or Current Sponsor-Backed [Capital Research and Management Company;Sutter Hill Ventures;Pacific Venture Partners]
Prior Sponsor-Backed [Temasek Holdings (Private) Limited;Granite Asia;Shanghai Venture Capital Co., Ltd.;Maxima Capital Management Inc.;Chengwei Capital;TDF Capital;Envision Capital;KPCB China]</t>
  </si>
  <si>
    <t>AAC Technologies Holdings Inc., an investment holding company, provides solutions for smart devices in Mainland China, Hong Kong Special Administrative Region of the People’s Republic of China, Taiwan, other Asian countries, the United States, and Europe. The company operates through Acoustics Product, Electromagnetic Drives and Precision Mechanics, Optics Products, Sensor and Semiconductor Products, and other products segments. It provides acoustics products for smartphones, laptops, mid-range tablets, and smart glasses; and manufactures and sells haptic solutions that are used in smartphones, smart watches, tablets, intelligent automobiles, game controllers, and virtual reality/augmented reality controllers. The company also offers precision mechanics comprising metal casing products; optical lenses, camera modules, and optical actuators, as well as voice coil motor products; and micro electro-mechanical systems (MEMS) and ASIC chips design, packaging, and testing services for consumer electronics, automotive, smart wearables, robotics, IoT, and other sectors. In addition, it provides research and development services; manufactures and sells tooling and precision components, electronic components, and related accessories; and provides electroplating services, as well as engages in investment activities. The company was formerly known as AAC Acoustic Technologies Holdings Inc. and changed its name to AAC Technologies Holdings Inc. in May 2011. AAC Technologies Holdings Inc. was founded in 1993 and is headquartered in Shenzhen, the People’s Republic of China.</t>
  </si>
  <si>
    <t>AAC Technologies Holdings Inc. provides solutions for smart devices.
The company specializes in providing micro-acoustic, optical, haptic, and other advanced technologies that enhance mobile devices and consumer electronics. The company has a significant impact on the electronic components industry, offering products that enable superior audio, haptics, and optics capabilities. The company operates globally, catering to a diverse clientele, which includes major smartphone manufacturers and other technology-related firms.
Business Segments
The company is organized into several critical business segments that cater to different aspects of technology and electronics. The primary segments of the company include:
Micro-Acoustics: This segment focuses on the development and production of high-performance microphones and speakers. The company leverages advanced acoustic technologies to ensure superior sound quality and miniaturization, which is essential for modern mobile devices. The innovation in this segment allows for enhanced audio experiences in smartphones, tablets, and other portable electronics.
Optical Components: The optical segment specializes in high-quality lens modules and other optical products. The company engages in the design and manufacture of optical components that optimize camera performance in mobile devices. Innovative optical technologies facilitate improved image quality and enable features like augmented reality in consumer devices.
Haptics: Haptic technology is another vital segment, concentrating on creating realistic tactile feedback mechanisms for devices. The company provides solutions that allow users to experience physical sensation through touch, enhancing user interaction in mobile apps and gaming. The push for realistic haptic feedback is crucial for various applications, making this segment increasingly relevant in the technology landscape.
Advanced Manufacturing: This segment encompasses the production capabilities of the company, adopting state-of-the-art manufacturing processes to maintain high-quality standards while ensuring efficiency. This includes automation and precision engineering that are essential for producing tiny components that meet the industry’s demanding specifications.
Business Strategy
The company employs a multifaceted business strategy aimed at driving growth and sustaining competitive advantage. Central to the company’s strategy is the commitment to innovation. By prioritizing research and development, the company continually improves its existing products while developing new solutions that align with market trends. This dedication to innovation fosters a strong product portfolio that addresses the demands of sophisticated consumers and advancing technology.
Moreover, the company emphasizes collaboration with key industry players. By forming strategic partnerships with prominent smartphone manufacturers and electronics brands, the company establishes itself as a preferred supplier of critical components. Collaborations also enhance the company’s ability to assess market needs swiftly, allowing for agile responses to changes in consumer technology.
Another vital aspect of the company’s business strategy is its focus on global expansion. The company seeks to tap into emerging markets while strengthening its presence in established regions. This geographic diversification supports growth by accessing new customer bases and responding to changing economic landscapes.
Products and Services
The company offers a comprehensive range of products and services designed to serve various aspects of consumer electronics. Key offerings within the product portfolio include:
Microphones: The company specializes in developing high-performance microphones, including MEMS (Micro-Electro-Mechanical Systems) microphones, which are critical for voice recognition, high-quality audio recording, and enhanced communication in mobile devices.
Speakers: The company produces speaker solutions. These speakers are designed to deliver rich sound quality while adhering to size and weight constraints inherent in portable electronics.
Camera Modules: The optical segment's offerings include camera lens modules designed for mobile applications. These components enhance image quality, enabling superior photography and videography experiences in smartphones.
Haptic Devices: The company provides advanced haptic feedback systems that enhance the tactile experience in mobile devices and gaming. These solutions are essential for providing immersive interactions.
Advanced Manufacturing Solutions: Apart from individual products, the company is dedicated to offering manufacturing services that incorporate the latest technologies for precision and quality. This includes consulting for third-party manufacturers looking to develop high-tech electronic components.
Geographical Markets Served
The company extends its reach across significant geographical markets, positioning itself as a leader in the global microelectronics domain. The company primarily serves markets in Asia, Europe, and North America, focusing on regions with robust technology adoption, such as China, the United States, and Southeast Asia. This global influence enables the company to cater to a diverse array of clients, including top manufacturers in the smartphone and consumer electronics sectors.
Seasonality
The company exhibits some degree of seasonality in its business. The company tends to witness fluctuations in demand aligning with the release cycles of mobile devices and consumer electronics. Notably, peak seasons around the launch of new smartphones and holiday shopping periods often result in increased orders for the company’s products.
Customers
The company serves a broad spectrum of clients across various categories, including smartphone manufacturers, consumer electronics companies, and tech startups. The company's customer base encompasses top-tier brands that hold significant market shares in the global electronics landscape.
Sales and Marketing
The company employs a diverse range of sales and marketing strategies to reach its customers. The company utilizes direct sales through dedicated teams engaging with key clients, along with indirect channels that include partnerships with distributors and resellers. This multifaceted approach enhances market penetration and allows the company to maintain visibility among diverse customer segments.
Additionally, digital marketing plays a crucial role in promoting the company’s offerings. The company invests in online marketing campaigns to generate leads and engage potential customers effectively. The integration of social media and digital platforms amplifies its marketing efforts and fosters engagement with industry stakeholders.
Furthermore, trade shows and industry conferences serve as platforms for the company to showcase its innovations, network with potential clients, and establish its brand footprint in the global market.
History
The company was founded in 1993. The company was formerly known as AAC Acoustic Technologies Holdings Inc. and changed its name to AAC Technologies Holdings Inc. in 2011.</t>
  </si>
  <si>
    <t>www.aactechnologies.com</t>
  </si>
  <si>
    <t>Shenzhen, Guangdong</t>
  </si>
  <si>
    <t>Abt Electronics, Inc.</t>
  </si>
  <si>
    <t>Other Specialty Retail</t>
  </si>
  <si>
    <t>Abt Electronics, Inc. operates as a retailer of consumer electronics and major appliances for high-tech gadget lovers and kitchen aficionados. It offers kitchen appliances, laundry products, outdoor products, home solutions, and appliance accessories; TVs and home theatres, gaming products, cameras and camcorders, phones, computers, and wearables; home audio systems, portable systems, speakers, audio accessories, car audio and electronics, and marine audio products; kitchen and dinning products, exercise and fitness products, home comfort and safety products, and power tools. The company also provides living room, media room, dinning room and kitchen, game room, office, and outdoor furniture, as well as mattresses and bedding; and watches, sunglasses and eyewear, jewelry, and luggage and accessories. In addition, it handles repairs, installation, and service issues. Further, the company sells products online. Abt Electronics, Inc. was formerly known as Abt Radio. The company was founded in 1936 and is based in Glenview, Illinois.</t>
  </si>
  <si>
    <t>www.abt.com</t>
  </si>
  <si>
    <t>Other Specialty Retail; Online Specialty Retail; Online Office Furnishings and Equipment Retail</t>
  </si>
  <si>
    <t>Glenview, IL</t>
  </si>
  <si>
    <t>Academy Sports and Outdoors, Inc. (NASDAQGS:ASO)</t>
  </si>
  <si>
    <t>Current or Pending Corporate Investments [Kkr Management LLC]
Pending or Current Sponsor-Backed [Kohlberg Kravis Roberts &amp; Co. L.P.;Vero Capital]
Prior Sponsor-Backed [Maverick Ventures]</t>
  </si>
  <si>
    <t>Academy Sports and Outdoors, Inc., through its subsidiaries, operates as a sporting goods and outdoor recreational retailer in the United States. The company’s outdoors division comprises camping products, such as coolers and drinkware, and camping accessories and equipment; fishing products, including marine equipment and fishing rods, reels, and baits and equipment; and hunting products, which includes firearms, ammunition, archery and archery equipment, camouflage apparel, waders, shooting accessories, gun safes, optics, airguns, and hunting equipment. Its sports and recreation division offers fitness equipment, fitness accessories, and nutrition supplies; team and specialty sports equipment, including baseball, football, basketball, soccer, golf, racket sports, volleyball, backpacks, and sports bags; recreation products, which includes patio furniture, outdoor cooking, trampolines, play sets, watersports, and pet equipment, as well as wheeled goods that include bicycles, skateboards, and other ride-on toys; and electronics, watches, and sunglasses, as well as front-end products, such as consumables, batteries, etc. The company’s apparel division provides outdoor and seasonal apparel, denim, work apparel, graphic t-shirts, and accessories; boys and girls outdoor, and athletic apparel; sporting and fitness apparel; and professional and collegiate team licensed apparel and accessories. Its footwear division offers casual shoes, slippers, seasonal footwear, and socks; work and western boots, shoes, and hunting footwear; boys and girls footwear; athletic footwear, such as running shoes, athletic lifestyle, and training shoes; and team and specialty sports footwear, and slides. The company sells its products under the Academy Sports + Outdoors, Magellan Outdoors, BCG, O'rageous, Game Winner, Outdoor Gourmet, Freely, and R.O.W. brand names. Academy Sports and Outdoors, Inc. was founded in 1938 and is headquartered in Katy, Texas.</t>
  </si>
  <si>
    <t>Academy Sports and Outdoors, Inc. operates as a full-line sporting goods and outdoor recreational products retailer in the United States.
The company conducts its operations primarily through the company's parent holding company's indirect subsidiary, Academy, Ltd., a Texas limited partnership doing business as 'Academy Sports + Outdoors', or Academy, Ltd.
The company operates various stores across 18 contiguous states. The company's product assortment focuses on key categories of outdoor, apparel, sports &amp; recreation and footwear (representing 28%, 28%, 24% and 20% of the company's 2023 net sales, respectively) through both leading national brands and a portfolio of 19 private label brands, which go well beyond traditional sporting goods and apparel offerings.
The company sits in a sweet-spot of consumer demand, offering a broad, value-based assortment of sporting goods and outdoor recreation products, so the company's customers can participate and have fun, no matter their budget. Sporting goods shoppers consistently rate the company as the top retailer for offering sporting and outdoor recreation products for a wide range of customers and being a one-stop shop. The company carefully curates its products to provide the right assortment that appeals to customers from beginners to experts, including families and casual participants.
The company's access to national brand and private label brand merchandise creates a comprehensive portfolio of value-based and diversified products, spanning various price-points, that differentiates the company's assortment from its peers. The company's category, brand and price-point mix is unique to Academy and difficult to replicate at other retailers. Approximately 80% of the company's 2023 merchandise sales was consisted of national brand products, with the remainder coming from exclusive products in the company's portfolio of private label brands.
The company endeavors to offer products for customers of all ages, incomes and aspirations across sporting and outdoor recreation activities, seasons and experience levels. As such, the company has a balanced, year-round business and a large customer base. The company's average customer visits the company's stores anywhere from two to three times per year.
Merchandising
The company's merchandise consists of national brand products that the company purchases and licenses from various vendors, private label brand products that the company brands with its internal brands and exclusive license products that the company purchases and licenses from vendors and carry exclusively. The company has long-standing relationships with many of its suppliers and has partnered with them to grow the company's business over time. In 2023, the company purchased merchandise from approximately 1,400 vendors.
The company has preferred access to hundreds of well-recognized national brands, such as Nike, Under Armour, adidas, Winchester, Columbia Sportswear, Brooks, Skechers, Yeti and Carhartt, which are critical to the company's market penetration.
The company's private label brand portfolio consists of 19 brands, including Academy Sports + Outdoors, Magellan Outdoors, BCG, O'rageous, Game Winner, Outdoor Gourmet, Freely and R.O.W. Approximately 55% of the company's customers purchased a private label brand from the company in 2023.
As of February 3, 2024, the company generally organized its merchandise in four divisions made up of sixteen categories as follows:
Outdoors
Camping: Coolers and drinkware, camping accessories and camping equipment.
Fishing: Marine equipment and fishing rods, reels, baits and equipment.
Hunting: Firearms, ammunition, archery and archery equipment, camouflage apparel, waders, shooting accessories, gun safes, optics, airguns and hunting equipment.
Sports and Recreation
Fitness: Fitness equipment, fitness accessories and nutrition supplies.
Team Sports: Team and specialty sports equipment, including baseball, football, basketball, soccer, golf, racket sports, and volleyball, and backpacks and sports bags.
Recreation: Patio furniture, outdoor cooking, wheeled goods (bicycles, skateboards and other ride-on toys), trampolines, play sets, watersports and pet equipment.
Front End: Electronics, watches, sunglasses and front-end (consumables, batteries, etc.).
Apparel
Outdoor and Seasonal Apparel: Outdoor apparel, seasonal apparel, denim, work apparel, graphic t-shirts and accessories.
Youth Apparel: Boys and girls outdoor and athletic apparel.
Athletic Apparel: Sporting apparel and apparel for fitness.
Licensed Apparel: Professional and collegiate team licensed apparel and accessories.
Footwear
Casual and Seasonal Footwear: Casual shoes, slippers, seasonal footwear and socks.
Work Footwear: Work and western boots, shoes and hunting footwear.
Youth Footwear: Boys and girls footwear.
Athletic Footwear: Running shoes, athletic lifestyle and training shoes.
Team Sports Footwear: Team and specialty sports footwear and slides.
Stores
The company's stores, all of which are based in the U.S., are designed to provide the company's customers with an easy-in, easy-out shopping experience. The interior of most of the company's stores are built around a central 'racetrack' aisle that allows customers to efficiently navigate the company's selling floor. Additionally, the company's stores generally have consistent store layouts providing the company's customers familiarity across the company's entire store base. The company's central 'racetrack' aisle and adjacent end-cap merchandising space allows the company to adjust its inventory presentations throughout the company's various selling seasons.
The company's stores average approximately 70,000 gross square feet, of which approximately 85% is dedicated to selling space. The company's store locations are typically positioned adjacent to major highways or thoroughfares, allowing customers to easily locate the company's stores. The company seeks to position its stores in areas with certain population densities, demographics and other characteristics to maximize sales. These markets consist of metropolitan, suburban and smaller cities. Additionally, the company's stores are typically placed in retail centers adjacent to co-tenants who drive significant traffic. At this time, no stores are connected to malls. The company seeks to lease all of its stores in long-term lease agreements with third-party landlords, which typically range from 15 to 20 years.
Marketing
The company's marketing approach is anchored in helping active minded families have fun in their pursuit of sports and outdoors activities. The strategy is designed to generate awareness and consideration for the Academy brand while improving intent to purchase across the broad selection of fun categories, top national and private brands at a compelling value within the company's sporting goods assortment. The company analyzes first party data from across its customer data platform and data science environments, customer insights studies and retail industry market share data sources to develop annual and seasonal go to market strategies that lead to creation of engaging content and customer experiences that are communicated across a diverse range of owned and paid media channels.
Additionally, the company utilizes the customer data platform to generate first party data audiences for targeted customer lifecycle management campaigns designed to retain current customers and encourage omnichannel shopping behaviors. First party data is also used to inform creation of third party data audiences across a mix of media channels to drive engagement and acquisition of new customers through the use of brand designed, influencer and customer created content. These campaigns are executed across a blend of digital and traditional, including paid search, email, text message, mobile app, digital advertising networks, affiliates, and social media along with linear and digital video, audio, print, outdoor and direct mail.
The company is focused on implementing and continually improving its customer centric marketing technologies, omnichannel services and experiences to save customers time and money while improving the long term health of the company's customer portfolio. The Academy Credit Card program and Academy Sports + Outdoors app are foundational to build loyalty among customers while providing a seamless omnichannel shopping experience.
The company is committed to making a positive impact on the communities the company serves and partners with over 750 organizations, including youth sports leagues that reach approximately 400,000 participants. The company also partners with school districts, Historically Black Colleges and Universities (HBCUs), collegiate and professional sports properties, local parks, hunting and fishing organizations, military bases and local first responders.
Distribution Centers
The company operates three distribution centers in Katy, Texas; Twiggs County, Georgia; and Cookeville, Tennessee. The distribution centers receive and store products from vendors and use sophisticated sorting and logistical equipment to fill the product needs of the retail store locations they serve, as well as to fulfill e-commerce orders. The company's distribution centers are leased under long-term agreements. Third-party trucking companies are used to disburse inventory from the distribution centers to and from the company's stores. These distribution centers are strategically located throughout the company's footprint to efficiently serve the company's retail locations and have the capacity to service up to approximately 120 stores per distribution center.
Information Systems
The company's information systems are critical to the company's day-to-day operations as well as to the company's long-term growth strategies. The company's technology is integrated across multiple functions throughout the organization, providing the data analysis, automation and solutions necessary to support the company's communications, inventory and supply chain management, store operations, distribution, point-of-sale, e-commerce, customer, financial reporting and accounting functions. The company has agreements with third parties to provide hosting services and administrative support for portions of the company's infrastructure, and utilize cloud-based systems in addition to those hosted on premises.
Seasonality
The company's business is subject to seasonal fluctuations. A significant portion of the company's net sales and profits is driven by summer holidays, such as Memorial Day, Father's Day and Independence Day, during the second quarter (year ended February 2024). The company's net sales and profits are also impacted by the August/September back-to-school selling season during the third quarter and November/December holiday selling season, and in part by the sales of cold weather sporting goods and apparel during the fourth quarter.
Intellectual Property
The company's trademarks, service marks, copyrights, patents, processes, trade secrets, domain names and other intellectual property, including the company's Academy Sports + Outdoors brand, the company's private label brands, such as Academy Sports + Outdoors, Magellan Outdoors, BCG, O'rageous, Game Winner, Outdoor Gourmet and Freely, and the company's designs, names, slogans, images and trade dress associated with these brands, are valuable assets that are critical to the company's success.
Governmental Regulations
Specifically, the company is subject to regulation by numerous federal, state and local regulatory agencies and authorities, including the U.S. Consumer Product Safety Commission, Equal Employment Opportunity Commission, Department of Labor, Occupational Safety and Health Administration, Department of Justice, Department of Treasury, Federal Trade Commission, Customs and Border Protection, Bureau of Alcohol, Tobacco, Firearms and Explosives, SEC, Internal Revenue Service, or IRS, and Environmental Protection Agency and comparable state and local agencies.
Some of the federal, state or local laws and regulations that affect the company include but are not limited to: consumer product safety, product liability or consumer protection laws; laws related to advertising, marketing, pricing and selling the company's products, including but not limited to firearms, ammunition, and related accessories; labor and employment laws, including wage and hour laws and forced labor prevention laws; tax laws or interpretations thereof, including collection of state sales tax on e-commerce sales; data protection and privacy laws and regulations; environmental laws and regulations; hazardous material laws and regulations; customs or import and export laws and regulations, including collection of tariffs on product imports; intellectual property laws; antitrust and competition regulations; banking and anti-money laundering regulations; Americans with Disabilities Act, or ADA, and similar state and local laws and regulations; website design and content regulations; the U.S. Foreign Corrupt Practices Act, or FCPA, the U.K. Bribery Act, or UKBA, and other anti-corruption laws; and securities and exchange laws and regulations.
History
Academy Sports and Outdoors, Inc., a Delaware corporation, was founded in 1938. The company was incorporated in 2020.</t>
  </si>
  <si>
    <t>www.academy.com</t>
  </si>
  <si>
    <t>Other Specialty Retail; Leisure Equipment Stores; Sporting and Recreational Good Stores; Online Specialty Retail; Online Leisure Equipment Retail; Online Sporting and Recreational Good Retail</t>
  </si>
  <si>
    <t>Katy, TX</t>
  </si>
  <si>
    <t>Accessory Express, Inc.</t>
  </si>
  <si>
    <t>Diversified Support Services</t>
  </si>
  <si>
    <t>The Accessory Express is a company that specializes in the sale of stainless steel jewelry, watches, and other accessories. They offer a unique line of accessories, including wooden watches, rings, chains, bracelets, and necklaces. The company prides itself on constantly adding new additions to their line-up to provide customers with a variety of styles to choose from.</t>
  </si>
  <si>
    <t>www.tae777.com</t>
  </si>
  <si>
    <t>Miami, FL</t>
  </si>
  <si>
    <t>Accutime Watch Corporation</t>
  </si>
  <si>
    <t>Accutime Watch Corporation is an apparel, accessories and luxury goods company. It was founded in 1967 and is headquartered in New York, New York.</t>
  </si>
  <si>
    <t>www.accutimewatch.com</t>
  </si>
  <si>
    <t>ActiGraph, LLC</t>
  </si>
  <si>
    <t>Health Care Equipment</t>
  </si>
  <si>
    <t>Pending or Current Sponsor-Backed [ArchiMed SAS]</t>
  </si>
  <si>
    <t>ActiGraph, LLC develops and manufactures wearable ambulatory monitoring technology. It also develops software, data analytics, and management solutions. Its platform provides activity monitors, centrepoint insight watch, actigraph GT9X link, wGT3X-BT, activity monitor comparsion; centrepoint, centrePoint platform, centrepoint data hub; actilife; and accessories. The company was incorporated in 2004 and is based in Pensacola, Florida.</t>
  </si>
  <si>
    <t>www.theactigraph.com</t>
  </si>
  <si>
    <t>Health Care Equipment; Medical Testing, Analyzing, and Diagnostic Equipment</t>
  </si>
  <si>
    <t>Pensacola, FL</t>
  </si>
  <si>
    <t>ArchiMed SAS</t>
  </si>
  <si>
    <t>Adeia Inc. (NASDAQGS:ADEA)</t>
  </si>
  <si>
    <t>Pending or Current Sponsor-Backed [Renaissance Technologies LLC]
Prior Corporate Investments [LG Electronics Inc. (KOSE:A066570) (KOSE : A066570);Rambus Inc. (NASDAQGS:RMBS) (NASDAQGS : RMBS);Concord Partners Ltd.]
Prior Sponsor-Backed [Westech Investment Advisors, LLC;Apax Partners LLP;Ticonderoga Private Equity;Starboard Value LP;Landmark Partners, an Ares company;Apax Partners, Inc.;Adams Capital Management, Inc.;Whiz Partners Inc.;Patricia Industries;LB Investment Inc. (KOSDAQ:A309960) (KOSDAQ : A309960);Rogers Ventures Partners]</t>
  </si>
  <si>
    <t>Adeia Inc., together with its subsidiaries, operates as a media and semiconductor intellectual property licensing company in the United States, Asia, Canada, Europe, the Middle East, and internationally. The company licenses its patent portfolios across various markets, including multichannel video programming distributors comprising cable, satellite, and telecommunications television providers that aggregate and distribute linear content over networks, as well as television providers that aggregate and stream linear content over broadband networks; over-the-top video service providers, such as subscription video-on-demand and free advertising-supported streaming service providers, as well as content providers, networks, and media companies. It also licenses consumer electronics manufacturers, which includes producers of smart televisions, streaming media devices, video game consoles, mobile devices, content storage devices, and other connected media devices; semiconductors, including providers of memory, logic, sensors, and radio frequency devices; and social media companies that allow users to stream and upload user-generated content. The company licenses its intellectual properties under the Adeia brand. Adeia Inc. was incorporated in 2019 and is headquartered in San Jose, California.</t>
  </si>
  <si>
    <t>Adeia Inc. operates as an intellectual property (IP) licensing platform.
The company has a diverse portfolio of media and semiconductor intellectual property and approximately 12,250 patents and patent applications worldwide.
The company’s IP licensing platform provides access to innovations that allow its customers, who are some of the largest media, entertainment, consumer electronics, social media, and semiconductor companies in the world, to create cutting-edge technology solutions and products. The company’s engineers and scientists are focused on innovating and creating the most advanced and forward-thinking solutions to help solve challenges facing the media and semiconductor industries. The company’s internal innovation engine accounts for approximately 85% of its combined patent portfolio and generates ideas that are converted into its powerful IP, which enables fundamental technologies in its target markets.
The company has a long history of innovation across a diverse set of applications and technologies and have grown an IP portfolio of approximately 12,250 media and semiconductor patent assets, which are specifically designed to meet the evolving needs of businesses and consumers. The company’s media portfolio covers fundamental aspects of the entertainment experience across platforms, including how users search, save, stream, discover, consume, personalize and interact with content. Many of the company’s media solutions have become ubiquitous across the industry and are being incorporated into emerging solutions that span new and adjacent markets. The company’s semiconductor portfolio is consisted of patents and technology know-how that enable the new era in semiconductors, including the next generation of logic and memory semiconductors that are powering the increasing demand for generative artificial intelligence applications. The company’s semiconductor portfolio generally covers three fundamental technology areas, hybrid bonding (or Direct Bond Interconnect (DBI)), advanced processing nodes, and advanced packaging solutions. Specifically, the company’s portfolio enables it to address the semiconductor market demands of higher bandwidth, improved compute performance and cost management in heterogeneous integration.
Strategy
The company has adopted a proactive strategy designed to protect and extend its technology and IP. The company continues to grow its patent portfolios in size and relevance through ongoing investment in internal innovation, strategic management and targeted acquisitions within its expanding addressable markets.
The company conducts its business primarily by licensing its innovations to leading companies in the broader media and semiconductor industries and companies adopting new technologies that will help drive these industries forward. License arrangements include access to one or more of the company’s foundational IP portfolios and may also include access to some of its industry-leading technologies and proven know-how.
Media Strategy
The company invents, develops, and licenses fundamental innovations that shape the way millions of people explore and experience entertainment and enhance media services that span billions of devices in an increasingly connected world.
The company’s patented innovations broadly cover all aspects of the entertainment experience, including guidance, discovery, search, recommendations, multi-screen, personalization, data analytics, advertising, computer vision, content storage, and high-performance computing.
The company licenses its patented media innovations for use with traditional linear television, both in North America and internationally, as well as in connection with OTT and social media services that provide access to entertainment inside and outside the home on a broad array of devices. The continued growth of video consumption, the evolution of how consumers explore and experience video, and the need for content storage and high-performance computing present new opportunities for it to continue to develop patentable innovations, expand the industries it serves and license additional patent rights.
Semiconductor Strategy
The company’s semiconductor business invents, develops, and licenses the fundamental technologies that enable the current and next generation devices that it uses to watch and enjoy entertainment. The company is focused on two emerging technologies, hybrid bonding and advanced processing nodes, both of which address semiconductor market demands for higher bandwidth, improved compute performance and cost management with 2.5 and 3D heterogeneous integration. The company licenses its patented innovations to leading semiconductor companies, and partner with the industry to accelerate the adoption of these technologies.
Recently, the company has also launched a co-optimization effort that builds on its core fundamental semiconductor IP.
IP Portfolio Licensing Markets
The company’s business has a strong foundation of recurring, annual revenue. That revenue is derived from licensing its patent portfolios across multiple markets, including:
Multichannel Video Programming Distributors (MVPD): Includes cable, satellite, and telecommunications television providers that aggregate and distribute linear content over their own networks (MVPDs), as well as television providers that aggregate and stream linear content over broadband networks (virtual MVPDs). Customers typically pay the company a monthly per-subscriber fee and include many of the leading MVPDs and virtual MVPDs, such as Altice USA (including Optimum), AT&amp;T (including DirecTV and DirecTV Stream), Charter, Comcast (including Sky), Cox, DISH Network (including Sling TV), Google (including YouTube TV), Verizon, and Vodafone.
OTT Video Service Providers: Includes subscription video-on-demand (SVOD) and free advertising-supported streaming service (FAST) providers that offer online services and devices that enable internet streaming and downloading of movies, television shows, music and other types of media content, as well as content providers, networks and media companies that provide content directly to consumers through a variety of business models. Customers have typically paid it fixed fees for specified periods of time and include some of the leading media companies and services, including Amazon (including Amazon Prime), DAZN, Google (including YouTube), Starz, and Peacock.
Consumer Electronics (CE) Manufacturers: Includes producers of content access points, such as smart televisions, streaming media devices, video game consoles, mobile devices, content storage devices, and other connected media devices. The company’s CE licenses are typically structured as license fees based on the number of units licensed, for specified products, in defined territories. The company’s agreements with some of the larger CE manufacturers generally allow customers to ship an unlimited number of units, provided they pay it fixed fees for specified periods of time. Select customers include LG, Panasonic, Roku, Samsung, Sharp, TCL, and Vizio.
Social Media Companies: Includes social media companies that allow users to stream and upload user-generated content, often leveraging a variety of computer vision technologies. Customers have typically paid it fixed fees for specified periods of time and include several of the leading social media companies.
Semiconductors: Includes providers of memory, logic, sensors, and radio frequency (RF) devices commonly used in electronic products, such as mobile phones, laptops, PCs, game consoles, and servers. The company’s agreements with its semiconductor customers can include fixed fees, per-unit fees, milestone based fees, or a combination of these fees. These agreements are typically for specified periods of time, and its customers include Kioxia, Micron, OmniVision, Samsung, SK hynix, Sony, UMC, and Western Digital.
The company continues to grow its business with several specific opportunities, including:
Greater penetration in OTT: The OTT market is experiencing explosive growth. While these services have significantly lower ARPUs as compared to traditional Pay-TV, the scale of the overall OTT video market continues to grow and presents an increasingly important licensing opportunity for the company’s business. In December of 2024 the company announced that Amazon signed a multi-year license agreement for access to its media portfolio. Amazon is a top five provider of OTT services and represents a significant proof point that its fundamental innovations from its patent portfolios are similarly relevant to these new and widely-adopted OTT video services.
Accelerate the Semiconductor licensing business: With the rising cost and complexity of developing cutting-edge semiconductor manufacturing processes, the industry is increasingly looking beyond Moore’s Law towards advanced packaging and 3D integration technologies. Leveraging the combination of the company’s highly-experienced technologists, scientists and engineers and its advanced research and development (R&amp;D) labs, the company continues to develop industry-leading 3D integration solutions, such as hybrid bonding that meet the demand for greater functionality, higher performance and smaller size for the next generation of electronics.
Expand into new and adjacent markets: With the proliferation of media discovery and distribution and computer vision technologies into new and adjacent markets outside of the company’s current MVPD, OTT, and social media markets, new opportunities have emerged for it to leverage its existing IP portfolios to seek license arrangements with many new companies. Some of these new markets include companies that provide advertising technology, automotive, e-commerce, gaming, and music streaming products and services. The company has begun to see traction in these adjacent markets and announced a new e-commerce deal with a leading luxury retailer in November of 2024.
Expansion of MVPD licensing internationally: The company continues to license MVPDs internationally and have already successfully licensed several leading providers. Licensing unlicensed international MVPD providers presents a significant opportunity for expanding its business.
Intellectual Property
As of December 31, 2024, the company held approximately 12,250 patent and patent applications worldwide, including approximately 5,400 United States issued patents and 1,870 patent applications, as well as approximately 3,725 foreign issued patents and 1,250 patent applications. The last of the company’s issued patents are set to expire in May 2044.
History
Adeia Inc. was incorporated in 2019.</t>
  </si>
  <si>
    <t>adeia.com</t>
  </si>
  <si>
    <t>San Jose, CA</t>
  </si>
  <si>
    <t>Aehr Test Systems, Inc. (NASDAQCM:AEHR)</t>
  </si>
  <si>
    <t>Semiconductor Materials and Equipment</t>
  </si>
  <si>
    <t>Current or Pending Corporate Investments [PWA Securities, Inc.;Jon D. &amp; Linda W. Gruber Trust;Smart Cardinal Management, LLC;Dharma Group Insurance Company]
Pending or Current Sponsor-Backed [Kettle Hill Capital Management, LLC;QVT Financial LP;Columbus Capital Management, LLC;Pennington Capital Management, LLC]
Prior Sponsor-Backed [AWM Investment Company Inc;Summit Partners, L.P.;Ant Capital Partners Co., Ltd.;Globespan Capital Management, LLC]</t>
  </si>
  <si>
    <t>Aehr Test Systems, Inc. provides test solutions for testing, burning-in, and semiconductor devices in wafer level, singulated die, package part form, and installed systems worldwide. Its product portfolio includes FOX-XP and FOX-NP systems that are full wafer contact and singulated die/module test and burn-in systems that can test, burn-in, and stabilize range of devices, including silicon carbide-based and other power semiconductors, 2D and 3D sensors used in mobile phones, tablets and other computing devices, memory semiconductors, processors, microcontrollers, systems-on-a-chip, and photonics and integrated optical devices. The company also offers FOX-CP system, a low-cost single-wafer compact test solution for logic, memory, and photonic devices; and FOX WaferPak Contactor, a full wafer contactor capable of testing wafers up to 300mm that enables integrated circuit manufacturers to perform test, burn-in, and stabilization of full wafers on the FOX-P systems. In addition, it provides FOX DiePak Carrier, which allows testing, burning in, and stabilization of singulated bare die and modules; and FOX DiePak Loader. The company was incorporated in 1977 and is headquartered in Fremont, California.</t>
  </si>
  <si>
    <t>Aehr Test Systems, Inc. develops and manufactures test and burn-in equipment used in the semiconductor industry. The company’s principal products are the FOX-XP, FOX-NP, and FOX-CP wafer contact and singulated die/module parallel test and burn-in systems, the WaferPak full wafer contactor, the DiePak carrier, the WaferPak aligner, the DiePak autoloader, and test fixtures.
The company operates in one business segment, the designing, manufacturing, marketing and selling of advanced test and burn-in products to the semiconductor manufacturing industry in several geographic areas. The company provides test solutions for testing, burning-in, and stabilizing semiconductor devices in wafer level, singulated die, and package part form, and have installed thousands of systems worldwide. The company has developed and introduced several innovative products, including the FOX-P family of test and burn-in systems and FOX WaferPak Aligner, FOX WaferPak Contactor, FOX DiePak Carrier and FOX DiePak Loader. The FOX-XP and FOX-NP systems are full wafer contact and singulated die/module test and burn-in systems that can test, burn-in, and stabilize a wide range of devices, such as leading-edge silicon carbide-based and gallium nitride power semiconductors, 2D and 3D sensors used in mobile phones, tablets, and other computing devices, memory semiconductors, processors, microcontrollers, systems-on-a-chip, and photonics and integrated optical devices used in artificial intelligence. The FOX-CP system is a single-wafer compact test solution for logic, memory and photonic devices and the newest addition to the FOX-P product family. The FOX WaferPak Contactor contains a unique full wafer contactor capable of testing wafers up to 300mm that enables IC manufacturers to perform test, burn-in, and stabilization of full wafers on the FOX-P systems. The FOX DiePak Carrier allows testing, burn-in, and stabilization of singulated bare die and modules up to 1,024 devices in parallel per DiePak on the FOX-NP and FOX-XP systems up to nine DiePaks at a time.
Markets
The company’s semiconductor test and reliability qualification solutions address multiple test and burn-in markets, including Silicon Carbide (SiC) and Gallium Nitride (GaN) devices for power semiconductors, electric vehicles, electric vehicle charging infrastructure, solar and wind power, silicon photonics for data center infrastructure and worldwide 5G infrastructure, 2D/3D sensors for consumer electronics and automotive applications, the data storage and memory and artificial intelligence markets.
Power Semiconductors (Silicon Carbide and Gallium Nitride)
Silicon carbide power semiconductors have emerged as the preferred technology for battery electric vehicle power conversion in on-board and off-board electric vehicle battery chargers, and the electric power conversion and control of the electric engines. These devices reduce power loss by as much as greater than 75% over power silicon alternatives like IGBT (Insulated-Gate Bipolar Transistor) devices, which has essentially changed the entire market dynamic. With the power efficiency advantages of SiC, the company sees most, if not every electric vehicle automotive company moving to silicon carbide-based powertrain and charging systems in the near future.
The gallium nitride market appears to be a potentially significant growth driver for the company’s systems and WaferPak full wafer contactors, particularly for automotive, photovoltaic and other industrial applications where burn-in appears to be critical for meeting the initial quality and reliability needs of those markets.
The company’s FOX-P family of products are cost-effective solutions to help ensure the critical quality and reliability of devices in this market, where quality and reliability can provide assurance against failure of a vehicle whose power semiconductor fails in the power drive train.
Silicon Photonics
Silicon photonics devices are highly integrated silicon-based semiconductors that have embedded or integrated the non-silicon-based laser transmitters and receivers to enable a smaller, alternative to traditional fiber optic transceivers used in data center and telecommunication infrastructure. These require a process step in manufacturing called stabilization where the devices are subjected to high temperatures and power to stabilize their output power. The company’s solution makes it feasible to burn-in integrated silicon photonics devices. In the case of silicon photonics, the laser devices are bonded directly to a silicon-based device that has all the logic multiplexing and de-multiplexing, and other high-speed communication subsystems, all integrated into a silicon-based integrated circuit.
Data Storage and Memory
The company also sees new developments in the data storage and memory markets as new opportunities for its systems where these end markets and customers require devices to have extremely high levels of quality and long-term reliability. The company sees NAND Flash market as an opportunity for its fully automated systems and WaferPaks with long term potential to also move into DRAM wafer level test and burn-in.
Artificial intelligence
As the AI processor market grows, the company sees the need for burn-in becoming increasingly important. AI Processors distinct architecture of die-to-die interdependency and increased memory size and use create a unique opportunity for the company to apply enabling wafer level test and burn-in technology for its customers and potential future customers.
Mobile 2D and 3D Sensors
Sensors used in mobile devices, such as smartphones, tablets, wearables, such as watches and fitness bands, and audio devices have become pervasive. Initially, sensors on smartphones allowed basic functions the company has all come to expect, such as touchscreens, rotational sensors, and fingerprint sensors, but have gotten more complex with added capabilities, such as 3D facial recognition and time of flight distance measurements.
Automotive Semiconductors
In addition, the rapid growth and increasing demand for reliability in automotive sensor technologies is a key market driver for the company. These technologies include ADAS (Advanced Driver Assistance Systems) capabilities, such as collision avoidance systems using laser, LIDAR (Light Detection and Ranging), and RADAR (Radio Detection and Ranging) or other sensing technologies. More and more new vehicles include as standard capabilities collision avoidance systems that detect obstacles and monitor the vehicle’s surroundings to notify the driver of dangerous conditions and take evasive action. In addition to autonomous vehicles that require extremely high reliability of the devices in these systems, more and more vehicles around the world are embedding these systems and sensors into their everyday driving features. The company sees the rising tide of the increasing number of embedded sensors and electrical and optical systems in vehicles as a key driver of the increasing market need for reliable semiconductors. This, in turn, is increasing the need for 100% production test and burn-in of devices to lower the infant mortality rate of devices and ensure that these devices and systems operate over the life of the vehicles.
Products
The company manufactures and markets full wafer contact test systems, test during burn-in systems, test fixtures and related accessories.
All of the company’s systems are platform-based systems with a portfolio of current, voltage, digital and thermal capabilities, allowing them to be configured with optional features to meet customer requirements. Systems can be configured for use in production applications, where capacity, throughput and price are most important, or for reliability engineering and quality assurance applications, where performance and flexibility, such as extended temperature ranges, are essential.
The company’s product portfolio is platform-based systems with a modular configurable approach to enable a broad market approach while leveraging refined high-quality modules as building blocks. The platform-based system enables the optimized configuration for the market, application or specific customer requirement. Modules and configurability provide a range of current and voltage selections over a range of power and thermal capacities while enabling digital control for each unique device requirement. Implementing this approach along with the company’s proprietary full wafer contactors and device interface carriers provides its customers with the ability to configure a system for engineering characterization and reliability qualification and high-volume production applications.
Full Wafer Contact Systems
Aehr’s FOX-XP test and burn-in platform allows for reliability screening tests to be completed on an entire wafer full of devices, testing all of them at once or multiple touchdowns, while also testing and monitoring every device for failures during the burn-in process to provide critical information on those devices.
The FOX-XP test and burn-in system, introduced in July 2016, is designed for devices in wafer, singulated die, and module form that require test and burn-in times typically measured in hours to days. The FOX-XP system can test and burn-in up to 18 wafers at a time. For high reliability applications, such as automotive, mobile devices, networking, telecommunications, sensors, power and solid-state devices, the FOX-XP system is a cost-effective solution for producing tested and burned-in die for use in multi-chip packages. Using Known-Good Die, or KGD, which are fully burned-in and tested die, in multi-chip/heterogeneous packages assures the reliability of the final product. Wafer-level burn-in and test enables production of KGD for multi-chip modules, 3-D stacked packages and systems-in-a-package. The FOX-XP platform has been extended for burn-in and test of small multi-die modules by using DiePak Carriers. The DiePak Carrier with its multi-module sockets and high wattage dissipation capabilities has a capacity of hundreds of die or modules, much higher than the capacity of a traditional burn-in system with traditional single-device sockets and heat sinks.
The FOX-NP is a entry-level system to provide a configuration and price point for companies to initiate a new product introduction and production qualification, enabling an easier transition to the FOX-XP system for high volume production test. The FOX-NP system is 100% compatible with the FOX-XP system and is configurable with up to two slot assemblies per system compared to up to 18 slot assemblies in the FOX-XP system.
The FOX-CP is a single-wafer compact test and reliability verification solution for logic, memory, power and photonic devices. The FOX-CP includes an integrated prober which is equipped with optics for automatic pattern recognition so that the wafer is aligned properly for the testing process. It complements the capabilities of the FOX-XP and FOX-NP systems, which are optimal when the test time is measured in hours or days and the full wafer can be tested in a single touchdown.
One of the key components of the FOX systems is the patented WaferPak Contactor. The WaferPak Contactor contains a full-wafer single-touchdown probe card, which is easily removable from the system. Traditional probe cards often are only able to contact a portion of the wafer, requiring multiple touchdowns to test the entire wafer. Traditional probe cards also require the use of a dedicated wafer prober handler for each wafer in order to press the wafer up to make contact with the probe card. The unique design of the WaferPak, as well as the FOX-XP and FOX-NP systems remove the need for a dedicated wafer prober per wafer, allowing for better utilization of clean room space. A single FOX-XP system with a set of WaferPak Contactors can test up to 18 wafers at a time in the same footprint as a single-wafer wafer prober and test system offered by Aehr’s competitors. The WaferPak Contactor is intended to accommodate a wide range of contactor technologies so that the contactor technology can evolve along with the changing requirements of the customer’s wafers. The WaferPak Contactors are custom designed for each device type, each of which has a typical lifetime of two to seven years, depending on the device life cycle.
Another key component of the FOX-XP and FOX-NP systems is the patented DiePak Carrier. The DiePak Carrier, which is removable from the system, contains many multi-module or die sockets with very fine-pitch probes. Traditional sockets contact only a single device, requiring multiple large numbers of sockets and burn-in boards to test a production lot of devices. The unique design accommodates a wide range of socket sizes and densities so that the DiePak Carrier technology can evolve along with the changing requirements of the customer’s devices. The DiePak Carriers are custom designed for each device type, each of which has a typical lifetime of two to seven years, depending on the device life cycle. Therefore, multiple sets of DiePak Carriers could be purchased over the life of a FOX-XP or FOX-NP system.
Another key component of the company’s FOX-XP and FOX-NP and test solution is the WaferPak Aligner. The WaferPak Aligner performs alignment of the customer’s wafer to the WaferPak Contactor so that the wafer can be tested and burned-in by the FOX-XP and FOX-NP systems. The company offers an automated aligner for high volume production applications, which can support several FOX-XP or FOX-NP systems or can be connected to a FOX-XP resulting in a fully integrated automated test cell, and a manual aligner for low volume production or engineering applications. The latest generation Automated WaferPak Aligner supports industry standard Automated Material Handling System (AMHS), Automated Guided Vehicle (AGV), Overhead Hoist Transfer (OHT) and SEMI Equipment Communication Standard (SECS) and Generic Equipment Mode (GEM) Semi E84 factory integration enabling Lights-out fully automated wafer handling. Supporting a wide range of wafer sizes (e.g. 100/200/300mm) allows a broad range of customers to implement fully automated wafer level test and burn-in factories.
Similar to the WaferPak Aligner for WaferPak Contactors, the company offers the DiePak Loader for DiePak Carriers. The DiePak Loader performs automatic loading of the customer’s modules to the DiePak Carrier so that the modules can be tested and burned-in by the FOX-XP and FOX-NP system. Typically, one DiePak Loader can support several FOX-XP or FOX-NP systems.
Systems For Packaged Parts
Test during burn-in, or TDBI, systems consist of several subsystems: pattern generation and test electronics, control software, network interface and environmental chamber. The test pattern generator allows duplication of most of the functional tests performed by a traditional tester. Pin electronics at each burn-in board (BIB), position are designed to provide accurate signals to the ICs being tested and detect whether a device is failing the test.
Devices being tested are placed on BIBs and loaded into environmental chambers which typically operate at temperatures from 25 degrees Celsius (77 degrees Fahrenheit) up to 150 degrees Celsius (302 degrees Fahrenheit). Using the company’s optional chambers, its systems can produce temperatures as low as -55 degrees Celsius (-67 degrees Fahrenheit). A single BIB can hold up to several hundred integrated circuits (ICs), and a production chamber holds up to 72 BIBs, resulting in thousands of memory or logic devices being tested in a single system.
The Advanced Burn-in and Test System, or ABTS, was introduced in 2008. Several updates to the ABTS system have been made since its introduction, including the ABTS-P system released in 2012. The ABTS family of products is based on a hardware and software architecture that is intended to address not only today’s devices, but also future devices for many years to come. The ABTS system can test and burn-in both high-power logic and low-power ICs. It can be configured to provide individual device temperature control for devices up to 70W or more and with up to 320 I/O channels. The ABTS system is nearing the end of its lifecycle and limited shipments are expected in the future.
Customers
The company markets and sells its products throughout the world to semiconductor manufacturers, semiconductor contract assemblers, electronics manufacturers and burn-in and test service companies.
Revenues from the company’s five largest customers accounted for approximately 93% of its net revenues in fiscal 2024. During fiscal 2024, two customers accounted for approximately 67% and 17% of the company’s net revenues.
Marketing, Sales and Customer Support
The company has sales and service operations in the United States, Germany, the Philippines and Taiwan, dedicated sales and service resources in China and South Korea, and has established a network of distributors and sales representatives in certain key parts of the world.
The company’s customer service and support program includes system installation, system repair, applications engineering support, spare parts inventories, customer training and documentation. The company has applications engineering and field service personnel located near and sometimes co-located at its customers and includes resources at the corporate headquarters in Fremont, California, at customer locations in Texas, at the company’s subsidiaries in Germany and the Philippines, at its branch office in Taiwan, and also through third-party agreements in China. The company’s distributors provide applications and field service support in other parts of the world. The company customarily provides a warranty on its products. The company offers service contracts on its systems directly and through its subsidiaries, distributors and representatives.
Research and Product Development
The company’s research and development expenses were $8.7 million during fiscal 2024.
Proprietary Rights
As of May 31, 2024, the company held more than 110 active patents in the United States, Singapore, China, Japan, Korea, and other countries, with expiration date ranges from 2024 to 2041, and had several additional United States patent applications and foreign patent applications pending.
Environmental, Social and Governance (ESG)
The company provides recurring training in compliance with State of California regulations including sexual harassment, prevention of violence in the workplace, and Diversity, Equality, and Inclusion (DEI) training. The company provides health care coverage for all RFT employees, life insurance, continuing education assistance, and reimbursement of the U.S. employee health club membership. The company ensures compliance with International Organization for Standardization (ISO) certification and maintains safety training.
History
Aehr Test Systems, Inc. was founded in 1977. The company was incorporated in California in 1977.</t>
  </si>
  <si>
    <t>www.aehr.com</t>
  </si>
  <si>
    <t>Semiconductor Materials and Equipment; Semiconductor Manufacturing Machinery; Back-End Equipment; Automatic Testing Equipment</t>
  </si>
  <si>
    <t>Fremont, CA</t>
  </si>
  <si>
    <t>AFC-HD AMS Life Science Co., Ltd. (TSE:2927)</t>
  </si>
  <si>
    <t>Personal Care and Beauty Products: Producers</t>
  </si>
  <si>
    <t>Current or Pending Corporate Investments [Takara Holdings Inc. (TSE:2531) (TSE : 2531);Rabbit Kyuko K.K.]
Prior Sponsor-Backed [Senshu Ikeda Capital Co., Ltd.]</t>
  </si>
  <si>
    <t>AFC-HD AMS Life Science Co., Ltd. operates as an original equipment manufacturer of health foods and cosmetics. The company operates through five segments: Healthcare, Pharmaceutical, Department Store, Food and Beverage, and Other Business. The Healthcare segment manufactures, sells, and supplies OEM health foods, such as tablets, capsules, granules, soft drinks, and jelly; and cosmetics, including skin care and hair care products. This segment also operates as an advertising agency focused on planning and producing health information programs, and publishing health information magazines. The Pharmaceutical segment manufactures and sells Chinese herbal medicine, over-the-counter medicines, and generic medicines. The Department Store segment engages in the wholesale of watches, jewelry, and precious metal products. The Food and Beverage segment operates restaurants. The Other Business segment engages in the real estate buying, selling, management, rental, and intermediary business; construction industry; tourism, travel and hotel industry; and school lunch business. AFC-HD AMS Life Science Co., Ltd. was founded in 1969 and is headquartered in Shizuoka, Japan.</t>
  </si>
  <si>
    <t>www.ams-life.com</t>
  </si>
  <si>
    <t>Personal Care and Beauty Products: Producers; Beauty Care Products; Cosmetics; Vitamins and Nutritional Supplements</t>
  </si>
  <si>
    <t>Shizuoka</t>
  </si>
  <si>
    <t>Agora, Inc. (NASDAQGS:API)</t>
  </si>
  <si>
    <t>Pending or Current Sponsor-Backed [Coatue Management, L.L.C.;The Morningside Group Limited;SIG Asia Investments, LLLP;Shunwei, Inc.;CRCM Venture Capital;RESHAPE HOLDINGS]</t>
  </si>
  <si>
    <t>Agora, Inc. engages in the operation of a real-time engagement platform-as-a-service in the United States, the People’s Republic of China, and internationally. Its cloud platform enables real-time engagement for concurrent end users which offers developers products, such as video calling, voice calling, interactive live streaming, broadcast streaming, chat, signaling, interactive whiteboard, conversational AI engine and conversational AI toolkit for IoT devices, and others. The company also provides extensions, including analytics, recording, AI noise suppression, 3D spatial audio technology, real-time transcription, and extensions marketplace for solutions and services. In addition, it offers application platforms comprising flexible classroom, a low-code application platform as a service for education providers; and app builder, a no-code application platform. The company operates through Agora and Shengwang brands. Agora, Inc. was incorporated in 2013 and is headquartered in Santa Clara, California.</t>
  </si>
  <si>
    <t>Agora, Inc. (Agora) is a pioneer and global leader in Real-Time Engagement PaaS, providing developers with simple, flexible, and powerful application programming interfaces, or APIs, to embed real-time voice, video, interactive live-streaming, chat, whiteboard, and artificial intelligence capabilities into their applications.
Agora is the holding company of two independent divisions, under Agora brand and Shengwang brand, respectively, whose businesses are conducted through separate entities.
Shengwang is a pioneer and leading Real-Time Engagement PaaS provider in the China market.
As of December 31, 2023, the company’s principal subsidiaries and variable interest entity include the following entities:
AGORA.IO INC., or Agora Delaware, a Delaware corporation and the company’s wholly-owned subsidiary, which is a holding company of subsidiaries relating to the company’s Agora business.
Agora Lab, Inc., or Agora Lab, a California corporation and a wholly-owned subsidiary of Agora Delaware, which provides services under the company’s Agora business.
Agora.IO Singapore PTE. Ltd., or Agora Singapore, a private company limited by shares incorporated in Singapore and a wholly-owned subsidiary of Agora Delaware, which provides services under the company’s Agora business.
Agora Labs India Private Limited, or Agora India, a private company incorporated in India and jointly owned by Agora Lab and Agora Singapore, which provides services under the company’s Agora business.
ShengWang HongKong Limited, or ShengWang HK (previously known as Agora IO Hongkong Limited), a private company limited by shares incorporated in Hong Kong and the company’s wholly-owned subsidiary, which is a holding company of subsidiaries and the VIE relating to the company’s Shengwang business.
Shanghai Shengwang Technology Co., Ltd., or Shanghai Shengwang (previously known as Shanghai Jiyin Network Technology Co., Ltd.), a PRC limited liability company and a wholly-owned subsidiary of ShengWang HK, which provides services under the company’s Shengwang business.
Shanghai Dayin Network Technology Co., Ltd., or Shanghai Dayin, a PRC limited liability company and a wholly-owned subsidiary of ShengWang HK, which provides services under the company’s Shengwang business.
Shanghai Zhaoyan Network Technology Co., Ltd., or Zhaoyan, a PRC limited liability company. The company, through Shanghai Dayin, has entered into certain contractual arrangements with Zhaoyan and Zhaoyan’s shareholders. As a result of the company’s contractual arrangements with Zhaoyan and Zhaoyan’s shareholders, the company is the primary beneficiary of Zhaoyan. Zhaoyan provides services under the company’s Shengwang business.
API Investment Limited, or API Investment (previously known as Agora IO, Inc.), a Cayman Islands exempted company with limited liability and the company’s wholly-owned subsidiary, which is a holding company of subsidiaries relating to certain of the company’s long-term investments.
Shanghai Shengshi Chuangtuo Construction and Development Co., Ltd., a PRC limited liability company in which API Investment indirectly holds 46.39% equity ownership and 100% economic interest. This entity is established to manage the construction project of the company’s headquarter in Shanghai on the premises whose land use rights was acquired in June 2022.
The company want to empower every developer – whether working as a solo entrepreneur or as part of a larger organization – to leverage real-time engagement to create innovative products, elevate end user experiences and differentiate themselves from their competition. The company provides developers simple-to-use, highly customizable and widely compatible application programming interfaces, or APIs, to embed real-time engagement functionalities into their applications without the need to develop the technology or build the underlying infrastructure themselves. The real-time data transmission is handled by the company’s Software-Defined Real-Time Network, or SD-RTN, which is a virtual network overlay on top of the public internet. Using the company’s proprietary algorithms, the SD-RTN continuously monitors and optimizes data transmission paths through the network to minimize latency and packet loss, enabling high quality real-time engagement across millions of concurrent end users.
In 2023, the company powered approximately 620 billion minutes of real-time engagement for end users through applications. These applications power more than 200 use cases in a wide range of industries, including social, entertainment, gaming, education, enterprise solutions, e-commerce, financial services, healthcare and IoT.
The company’s business employs a freemium model, offering 10,000 free minutes of real-time engagement per month per account, to encourage adoption and innovation by developers and proliferation of real-time engagement use cases. The active customers of Agora were 1,683 as of December 31, 2023. The active customers of Shengwang were 4,144 as of December 31, 2023, excluding customers of Easemob’s CEC business. As the company’s customers succeed, the company shares in their success through its usage-based revenue model.
Platform
The company’s cloud platform enables real-time engagement for millions of concurrent end users worldwide. The key components of the company’s platform are the company’s SDK and the SD-RTN, which are the foundation of the products the company offers developers such as Video Calling, Voice Calling, Interactive Live Streaming, Broadcast Streaming, Chat, Signaling, Recording and Analytics, among others. These products can be accessed through simple APIs and are fully programmable.
The company’s SDK contains all the software modules a developer needs to embed real-time engagement capabilities into an application, such as video and audio capturing, rendering, pre- and post-processing, encoding and decoding, packet loss compensation, as well as first- and last-mile transmission. With an open and modular architecture, the company’s SDK breaks down the entire end-to-end transmission path into dozens of loosely coupled components with standardized interfaces for each module, so that developers can enjoy much more granular control over the media pipeline to create the optimal experience for their specific use case. The company’s SDK has comprehensive features and is easy to be integrated into applications across development frameworks with good documentation and simple codes. The company’s SDK is customizable based on the functionalities needed by the developer and runs on end users’ devices as part of the developer’s application. The company utilizes adaptive artificial intelligence in various modules of the company’s SDK to deliver an optimized end user experience while maintaining a balanced power consumption for device processing.
The SD-RTN is a virtual network overlay on top of the public internet that handles real-time data transmission between end-user devices when using the company’s SDK. The SD-RTN uses a full-mesh architecture and continually measures the transmission performance between each of the data centers. Because the company has total control over every data center within the SD-RTN, the company is able to use sophisticated algorithms to plan traffic and optimize routing within the SD-RTN with the local transmission situation taken into account. Such holistic routing optimization is not directly available on the public internet, as it is decentralized and managed by disparate network operators. As a result, the SD-RTN is able to achieve superior performance compared to the public internet in terms of latency and packet loss, which ultimately translates into elevated end-user experience.
Products
The company’s products include (i) Core Products, which consist of a range of products designed to deliver the company’s key RTE capabilities, (ii) Extensions, which comprise various capabilities and tools to enable developers to launch RTE in specific use cases with enhanced end user experiences, and (iii) Application Platforms, which deploys the company’s key RTE capabilities in low-code or no-code environment to help developers with little or no RTE expertise quickly develop products.
The company offers its products to developers through a suite of simple-to-use, highly customizable and widely compatible APIs, which allows developers to integrate key RTE functionalities into their proprietary applications by leveraging the company’s products and capabilities as building blocks.
Core Products
Video Calling. The company’s Video Calling product enables real-time video interactions at up to 4K resolution among multiple end users. The company’s Video Calling product offers features, such as adaptive compression according to network conditions, perceptual video coding and resolution enhancement. The SDK for Video Calling allows for seamless integration with third-party extensions and functions, as well as deep customization of video resolution and layout.
Voice Calling. The company’s Voice Calling product enables real-time voice interactions among multiple end users. The company’s Voice Calling product offers features such as, active speaker detection, audio mixing, noise reduction, echo cancelation, surge control and voice effects.
Interactive Live Streaming. The company’s Interactive Live Streaming product enables real-time video and voice interactions that are synchronously streamed to up to millions of end users. At latency significantly lower than traditional CDN- powered live streaming experiences, the company’s Interactive Live Streaming product makes it possible for developers to create innovative features in their applications where end users could truly have real-time engagement with hosts and among themselves.
Broadcast Streaming. The company’s Broadcast Streaming product enables voice and video live streaming to reach large global audiences with high quality and reliability. When combined with the company’s Interactive Live Streaming product, specific audience members can be invited to communicate with hosts via real-time audio or video. By providing a tradeoff between cost and latency, the company’s customers are able to choose the overall solution that best matches their use case.
Chat. The company’s Chat product enables real-time instant messaging, both as a stand-alone instant messaging service and as an add-on functionality of other real-time engagement sessions, such as live streaming where end users could send comments on screen. The company’s Chat product provides comprehensive features, such as rich-media messages, message translation, user presence and typing indicator, chat history export, content moderation, and much more.
Signaling. The company’s Signaling product provides a highly reliable and low latency service capable of delivering signals and commands to up to millions of concurrent recipients through the SD-RTN. For example, the company’s Signaling product enables call invitations, bi-directional monitoring and messaging control between apps and devices like smart watches, home security cameras and other IoT devices.
Interactive Whiteboard. The company’s Interactive Whiteboard product enables developers to build online whiteboard where end users can present ideas, share multi-media content and collaborate on projects from multiple devices simultaneously. The company’s Interactive Whiteboard product provides an abundance of features, such as multi-window, file conversion and screenshots.
Extensions
Analytics. The company’s Analytics product provides customers with the tools to track video and voice quality, performance and streaming usage. It provides full-cycle monitoring dashboard to developers so that they can quickly see trends, monitor potential issues and solve problems accordingly in real-time, thereby providing operational transparency and efficiency and enhancing end user experience.
Recording. The company’s Recording product records and saves video and voice interactions, either on the company’s platform or on servers designated by the developers. It enables a wide range of use cases such as session recording in the company’s Interactive Live Streaming and Interactive Whiteboard products, regulatory compliance, record keeping and customer service quality evaluations.
AI Noise Suppression. The company’s AI-powered Noise Suppression algorithm can deal with over 100 types of background noises, such as keyboard clicks, fans, construction sounds, traffic noise, birds, vacuums and crying babies, which gives developers the flexibility to deliver the best noise suppression performance for their specific use cases. It also preserves the real-time experience with low latency, low power consumption and efficient processing modes.
3D Spatial Audio. The company’s 3D Spatial Audio technology allows users to perceive sound as coming from different locations and distance around them by updating in real-time all the sounds generated by users and the environment as they move inside the virtual space. It is a critical technology and an essential building block that delivers natural and immersive experiences to users in a virtual world.
Real-Time Transcription. The company’s Real-Time Transcription product instantly transcribes speech to text for live audio and video, allowing live captions to be distributed to all participants in the channel. It delivers high accuracy even with overlapping speech, regional accents, and poor network conditions.
Extensions Marketplace. The company’s Extension Marketplace is an one-stop shop offering a series of third-party solutions and services, such as featured extensions, video/audio modifiers and other tools, that can be easily incorporated into the developers’ own applications. Developed by the company’s partners, these third-party solutions and services work as extensions on the company’s products in specific use-case functionalities. For example, one extension enables real-time 3D masks, AR face filters and virtual background in group video chats to bring fun and immersive experiences. Another extension provides real-time speech recognition and transcription, together with conversation insights analysis. The third-party solutions and services on the company’s Extension Marketplace help the company extends the value and accelerate the adoption of its platform.
Application Platforms
Flexible Classroom. Flexible Classroom offers a low-code application Platform as a Service, or aPaaS, for education providers. Flexible Classroom combines video, voice, chat, signaling, whiteboard and recording functionalities into an integrated cloud-based solution, which allows developers with minimal coding capabilities to build and launch a full-featured online interactive teaching platform under their own brands with customized layout and differentiated user experience in a matter of minutes.
App Builder. App Builder, the company’s no-code application platform, is designed for developers with little or no coding experience to quickly and easily build their own applications with video conference and live streaming functionalities. A wide range of conferencing features, such as multi-screen sharing, dial-in support, host controls, cloud recording and call analytics, are at a developer’s disposal with simple clicking and dragging.
Technology and Infrastructure
The company built its cloud-native platform to enable worldwide, real-time video and voice engagement and messaging for up to millions of concurrent users. The key components of the company’s platform are its SDK and the SD-RTN.
The company’s SDK.
The company’s SDK contains all the front-end software modules a developer needs to embed real-time engagement capabilities into an application. With an open and modular architecture, the company’s SDK breaks down the entire end-to-end transmission path into dozens of loosely coupled components with standardized interfaces for each module, so that developers can enjoy much more granular control over the media pipeline to create the optimal experience for their specific use case. The company’s SDK has comprehensive features and is easy to be integrated into applications across development frameworks with good documentation and simple codes. The company’s SDK is customizable based on the functionalities needed by the developer and runs on end users’ devices as part of the developer’s application. Specifically, the key functions of these main modules include:
Capturing modules capture audio and video streams and Rendering modules combine and synchronize multiple videos or audio streams.
Pre-processing modules reduce background noise and add a variety of video or audio special effects; modify the raw streams to reduce background noise, cancel echo, enable users to ‘beautify’ their video appearance and add a variety of video special effects in real time, among other things, as well as post-processing modules that enhance the received streams, including resolution enhancement, noise reduction, image sharpening, concealment of audio or video defects such as jitter and color blocks, and video frame interpolation.
Encoding and decoding modules compress and decompress the streams before and after transmission. The company’s video and audio codecs dynamically adapt the size of video and audio streams based on network transmission environment and end user device capabilities.
‘First-mile’ and ‘last-mile’ transmission modules transmit data between end user devices and an edge node of the SD-RTN. The company’s transmission modules dynamically select the optimal edge nodes based on changes in the network environment, for example, when the end user device switches from a WiFi to a cellular network connection. The company’s transmission modules also use adaptive channel coding based on predicted packet-loss rate, as well as other strategies, to compensate for packet loss.
Playback audio and video signals is the process of playing the received audio signal on the local playback device (such as an earpiece, or external speaker) based on end users’ actual scenarios to ensure the playback is fluent and volume can be adjusted by setting the volume of the audio and video signal.
The company has developed its SDK to be as compact as possible once embedded within an application, to ensure compatibility with major operating systems, development frameworks and programming languages, and a wide variety of phones, PCs and other connected devices, including relatively older and less sophisticated models.
The company also utilizes adaptive artificial intelligence, or adaptive AI, in various modules of the company’s SDK, such as encoding, transmission, processing and rendering, to deliver an optimized end user experience while maintaining a balanced power consumption for device processing. For example, the company’s AI algorithms predict focal points in a video, such as a person speaking compared to a background detail, to encode and render the video using more or less data, and predict packet loss rate to dynamically compensate for packet loss. They also enable a variety of transmission enhancements, such as identifying and eliminating echoes, distinguishing spoken language from other sounds to prioritize transmission of spoken language, filtering and suppressing noises that end users are more likely to be sensitive to, and enhancing video resolution by predicting and filling in details that have been lost or distorted during transmission due to packet loss.
SD-RTN
SD-RTN is the company’s back-end infrastructure, is a virtual network overlay on top of the public internet based on proprietary algorithm. The company’s SD-RTN acts as a traffic controller that handles and routes real-time data transmissions between end user applications using the company’s SDK. The public internet is an open and best effort network with no assurance of service quality. As data is transmitted, data packets pass through various segments managed by disparate network operators with their own routing protocols that do not always take into account the conditions of the other segments. The SD-RTN compensates for this absence of centralization with its virtual, software overlay. Because the company has total control over every data center within the company’s SD-RTN, the company is able to optimize routing and plan traffic holistically.
The company owns and operates a substantial majority of its servers and network equipment that the company host at the co-located data centers on which the SD-RTN runs. While the company procures and operates its equipment, the premises are maintained by third parties. At each data center in the SD-RTN, the routing and other functions such as recording and data analytics are performed by commodity servers. Because each node and server are independent, self-sufficient and not reliant on other nodes or servers to function, the company can quickly expand the SD-RTN’s capacity by adding servers at a local data center, connecting more data centers at the continent level or purchase additional bandwidth to manage customer growth across geographies. If one server goes down, the SD-RTN is able to automatically reroute and re-establish all users in an active session to a different server with little perceptible interruption. In addition, the company continuously monitors its systems for any signs of problems, and the company strives to take preemptive action when necessary. The company maintains a formal and comprehensive security program designed to protect against security threats and data breaches.
Sales and Marketing
When a use case becomes sufficiently well-established, such as the company’s Video Calling product in the social vertical, the company deploys its respective sales teams to identify and actively approach similarly situated companies that could benefit from the company’s products. For promising new use cases, the company works with its customers and deploys its own engineers to assist with the integration of the company’s products into their applications. This is a key element of the company’s strategy to enable new use cases and accelerate usage of the company’s platform. Relying on their deep understanding of the company’s products and solutions, the company’s customers, as well as the specific use cases, Agora’s and Shengwang’s sales teams not only respond to customer demand efficiently, but also help the company defines and builds optimized offerings for the market.
Developer Support
The company’s platform is designed to allow developers to self-serve and they typically require minimal customer support from the company. The company provides helper libraries, comprehensive user guides and a wide range of code samples and demos. To supplement the company’s extensive self-help resources, the company also engages directly with its developer community in online forums, such as Stack Overflow and provides customer support by e-mail and phone.
The company provides developers with a suite of analytics tools that help them independently monitor and diagnose quality concerns, identify root causes and address issues related to the company’s products to improve end user experiences. As individual customers grow their relationship with the company, it assigns them to a dedicated service team to ensure their continued satisfaction, and for the company’s largest customers, the company provides ongoing support from its own engineers.
Intellectual Property
As of March 31, 2024, the company had 61 issued patents and 11 pending patent applications in the United States, 27 issued patents and 11 pending patent applications in China, 6 issued patents and 4 pending patent applications in Europe and India. The company owns 2 and 86 trademarks in the United States and China, respectively.
Research and Development
In 2023, the company’s research and development expenses included U.S.$77.7 million.
History
Agora, Inc. was founded in 2013. The company was incorporated in 2013 in the Cayman Islands.</t>
  </si>
  <si>
    <t>www.agora.io/en/</t>
  </si>
  <si>
    <t>Santa Clara, CA</t>
  </si>
  <si>
    <t>Air New Zealand Limited (NZSE:AIR)</t>
  </si>
  <si>
    <t>Passenger Airlines</t>
  </si>
  <si>
    <t>Pending or Current Sponsor-Backed [Brierly Investment Ltd.]</t>
  </si>
  <si>
    <t>Air New Zealand Limited, together with its subsidiaries, provides air passenger and cargo transportation on scheduled airlines services in New Zealand, Australia, the Pacific Islands, Asia, the United Kingdom, Europe, and the Americas. The company offers engineering and maintenance services, including aircraft and component maintenance, repair, and overhaul services; captive insurance services; aviation services; and aircraft leasing and financing services. In addition, it provides business travel services, including Airpoints for Business; Above &amp; Beyond; Air New Zealand Travelcard, a charge card for business travel; Tandem, a travel management services; Partnership Programme and All-of-Government; and emissions reporting platform. As of June 30, 2024, it operated a fleet of 9 Boeing 777-300ER, 14 Boeing 787-9 Dreamliner, 12 Airbus A321neo, 6 Airbus A320neo, 17 Airbus A320ceo, 29 ATR 72-600, and 23 Bombardier Q300 aircrafts. The company was formerly known as Tasman Empire Airways Limited and changed its name to Air New Zealand Limited in April 1965. The company was incorporated in 1940 and is based in Auckland, New Zealand.</t>
  </si>
  <si>
    <t>Air New Zealand Limited, together with its subsidiaries, provides air passenger and cargo transportation on scheduled airlines services.
Business Segments
The company operates primarily in the airline industry, focusing on passenger and cargo services. The company provides both domestic and international flights, extensively serving the New Zealand market as well as various global destinations.
Business Strategy
The company’s growth strategy is multifaceted, focuses on sustainable development, enhancing customer service, and innovation in operational methodologies. The entire approach is geared toward creating value not only for shareholders but also for employees and customers.
The company is placing a strong emphasis on sustainability, with initiatives aimed at determining suitable flight routes for next-generation aircraft, alongside studies on sustainable aviation fuels in collaboration with the New Zealand Government.
By keeping a close watch on external factors that can influence customer demand, such as fuel prices and currency fluctuations, Air New Zealand can adjust its offerings and maintain effective business operations. The airline expresses a commitment to uphold its investment-grade credit ratings while ensuring that the financial gains are channeled back into enhancing the airline's capabilities for future growth.
Products and Services
The company provides a comprehensive range of products and services tailored to meet the varying needs of its passengers. These include passenger air services for both domestic and international routes, cargo transport, and innovative travel-related solutions. The airline has invested significantly in upgrading its fleet with modern aircraft, such as the recent orders for ATR turboprop planes and Airbus A321neos, thereby enhancing operational efficiency and customer experience.
The airline's cabin offerings encompass various classes that cater to budget-conscious travelers as well as those seeking premium services. Noteworthy is the introduction of the Business Premier Luxe seating, designed to provide a luxurious experience for long-haul passengers.
In conjunction with the flight services, Air New Zealand places great emphasis on ancillary services, including baggage handling, travel insurance, and in-flight dining options. These services are integrated to provide a holistic travel experience that emphasizes comfort, convenience, and satisfaction.
Geographical Markets Served
The company primarily serves the New Zealand market while extending its services to a host of international destinations across Australia, the Pacific Islands, Asia, and North America. The airline’s commitment to connect New Zealand with the world is evident in its comprehensive flight network aimed at fostering travel and commerce.
Seasonality
The company's business is subject to seasonality, with different demands across holiday periods and varying passenger needs influenced by seasonal travel trends.
Customers
The company serves a diverse customer base that encompasses leisure travelers, business travelers, and cargo clients. From local residents and domestic travelers to international tourists and business clientele, the company’s commitment to customer satisfaction is evident.
Sales and Marketing
The company employs a multi-channel sales and marketing strategy to reach its diverse customer base effectively. This includes direct sales through its website and mobile app, partnerships with travel agencies, and collaborations with various online travel platforms.
The company focuses on digital marketing, utilizing social media, customer relationship management tools, and targeted advertising campaigns tailored to reach specific customer segments. By optimizing its distribution channels, the company enhances its visibility and establishes connections with both existing and potential customers, facilitating seamless travel experiences.
History
The company was incorporated in 1940. The company was formerly known as Tasman Empire Airways Limited and changed its name to Air New Zealand Limited in 1965.</t>
  </si>
  <si>
    <t>www.airnewzealand.co.nz</t>
  </si>
  <si>
    <t>Passenger Airlines; Commercial Airlines</t>
  </si>
  <si>
    <t>Auckland</t>
  </si>
  <si>
    <t>New Zealand</t>
  </si>
  <si>
    <t>AirSculpt Technologies, Inc. (NASDAQGM:AIRS)</t>
  </si>
  <si>
    <t>Health Care Services</t>
  </si>
  <si>
    <t>Current or Pending Corporate Investments [Ebs Aggregator Blocker Holdings, Llc]
Pending or Current Sponsor-Backed [Vesey Street Capital Partners, L.L.C.]</t>
  </si>
  <si>
    <t>AirSculpt Technologies, Inc., together with its subsidiaries, focuses on operating as a holding company for EBS Intermediate Parent LLC that provides body contouring procedure services in the United States. The company offers AirSculpt, a next-generation body contouring procedure that removes unwanted fat and tightens skin in a minimally invasive procedure. It also provides AirSculpt+, a procedure that permanently removes fat and tightens the skin with unparalleled precision and finesse; and AirSculpt Smooth, an advanced cellulite removal tool. In addition, it provides fat removal procedures across treatment areas, such as the stomach, back, and buttocks; and fat transfer procedures that use the patient’s own fat cells to enhance the breasts, buttocks, hips, or other areas. The company’s body contouring procedures also include the Power BBL, a Brazilian butt lift procedure; the Up a Cup, a breast enhancement procedure; and the Hip Flip, an hourglass contouring procedure. It operates various centers. The company was founded in 2012 and is headquartered in Miami Beach, Florida.</t>
  </si>
  <si>
    <t>AirSculpt Technologies, Inc. provides practice management services to professional associations (PAs) located throughout the United States, Canada, and the United Kingdom. The company owns and operates non-clinical assets and provides its management services to the PAs through management services agreements (MSAs). Management services provide for the administration of the non-clinical aspects of the medical operations and include, but are not limited to, financial, administrative, technical, marketing, and personnel services. Pursuant to the MSA, the PA is responsible for all clinical aspects of the medical operations of the practice.
AirSculpt is a next-generation body contouring treatment designed to optimize both comfort and precision, available exclusively at AirSculpt offices. The company's treatment results and elite patient experience have positioned AirSculpt as a preferred body contouring brand. The company performed 14,932 body contouring procedures in 2023. The company's proprietary and patented AirSculpt method is minimally invasive because it requires no needle, no scalpel, no stitches and no general anesthesia to achieve transformational change that appears both natural and smooth. The company's patients are guided by surgeons, nurses and patient care consultants through every step of the experience.
The company has a broad offering of fat removal procedures across treatment areas. The company also offers innovative fat transfer procedures that use the patient's own fat cells to enhance the breasts, buttocks, hips or other areas and do not require silicone or foreign materials to be implanted. The company's innovative body contouring procedures include the Power BBL®, a Brazilian butt lift procedure, the Up a Cup, a breast enhancement procedure, and the Hip Flip, an hourglass contouring procedure. The company's motivation to provide the best body contouring outcomes for its patients fuels its innovation.
Further, the company introduced AirSculpt + and AirSculpt Smooth in fiscal year 2022. AirSculpt + is a new procedure that permanently removes fat and tightens the skin with unparalleled precision and finesse. Patients first target any area containing excess fat with AirSculpt, then have that same area treated with a new technology that instantly tightens skin and improves laxity. This advanced, minimally invasive treatment combines helium gas and radiofrequency energy to create a plasma specially equipped to correct sagging skin and restore a youthful, natural appearance. AirSculpt Smooth delivers effective and long-lasting cellulite reduction with one single treatment. AirSculpt Smooth uses an advanced cellulite removal tool, which is FDA-cleared to target cellulite on the buttocks and thighs. Results appear almost instantly, and because AirSculpt Smooth is heat-free, it can be used on any skin type.
The company's treatment results-highlighted by a vast gallery of before and after photos across gender, body shape and treatment areas-are a powerful tool to build its brand through digital marketing on its website and social media accounts. The company also leverages AirSculpt TV, which takes viewers into procedure rooms to watch its surgeons use AirSculpt body contouring procedure to achieve dramatic results and hear patient testimonials. The company utilizes celebrity and influencer endorsements, as well as word-of-mouth referrals, to drive new patient acquisition.
The company delivered its body contouring procedures through a growing, nationwide footprint of 27 centers across 18 U.S. states, Canada, and the United Kingdom as of February 27, 2024. The company's centers, located in metropolitan and suburban areas, offer a premium patient experience and luxurious, spa-like atmosphere. 
The company is a holding company and all of its operations are conducted through the Professional Associations and its wholly-owned subsidiaries, which own and operate the non-clinical assets and provide Management Services to the Professional Associations through Management Service Agreements (MSAs).
Growth Strategies
The key elements of the company's strategy are to continue to grow its brand awareness and attract new patients; continue to add new procedure rooms; increase speed and efficiency of patient onboarding to increase utilization and reduce patient waiting times; continue to introduce new, innovative procedures; develop digital content, including a before and after photo gallery and AirSculpt TV; collaborate with celebrity influencers and TV personalities to drive continuous media coverage that raises brand awareness and social acceptance of its procedures; expand footprint by opening new centers in the united states;disciplined approach to choosing potential markets; and expand internationally.
The company's in-house marketing team generates continuous media coverage of its offering across social, digital, and traditional media channels, such as magazines and TV. By using web-based lead generation, it generates over 450,000 monthly website visits, primarily through optimized spend on Google's marketing engine. The company's patients are some of the best advocates for its brand, with many recommending its procedures to family and friends. The company encourages its patients to share their before and after photos on social media.
Technique, Training and Equipment
AirSculpt is a proprietary, patented method of tumescent liposuction that removes unwanted fat from several targeted areas of the body in a minimally invasive procedure, producing dramatic results. By contrast to traditional liposuction, AirSculpt requires no needle, no scalpel, no stitches and no general anesthesia, with patients remaining awake during the procedure. The company trains its surgeons in the AirSculpt procedure, for which it possesses a patent covering the process. The company's surgeons are contractually prohibited from performing AirSculpt's proprietary procedures, including the AirSculpt procedure, if they leave AirSculpt.
Across the company's centers, it uses a network of independent surgeons to perform the AirSculpt procedure. The desire to be an AirSculpt surgeon has provided the company with ready access to talented providers, making recruitment a selective process. Additionally, through referral and outreach, the company plans to continue recruiting surgeons to perform procedures on its growing number of patients. The company conducts background checks on prospective surgeons, confirming licensure and checking surgeon records contained in the National Practitioner Data Bank. Furthermore, the company considers the body of work of prospective surgeons, including before and after photos and areas of specialization. Following this initial selection process, the company's prospective surgeons undergo in-house training through the Elite Fellowship Program where they receive proprietary information regarding the AirSculpt method and approved body markings, observe videos of experienced AirSculpt surgeons, observe those surgeons complete eight to ten procedures in-person, and later complete three procedures under the in -person supervision of those surgeons. Additionally, there is a comprehensive ongoing review process of all surgeons conducted by the company's experienced AirSculpt surgeons, which includes on-site visits at centers to help maintain quality standards, and feedback from other staff members, including members of its nursing team.
In connection with the AirSculpt method, the company uses an FDA-approved handpiece manufactured by Euromi S.A., a Belgian company that specializes in the manufacturing and distribution of medical, dermatological and plastic surgery products, and other FDA- approved parts, such as the cannula and vacuum pump, from other manufacturers.
The company is continuously working to innovate to make the AirSculpt procedure easier to perform, deliver enhanced results, and be more pleasant for its patients, all with a goal of providing the best body contouring results possible. Moreover, the company continues to develop AirSculpt for new procedures and also seek to incorporate new technologies into its current procedures.
Center Format and Selection
The company's centers are typically staffed by three surgeons, who are independent contractors, nurses, office managers, sales consultants, sales assistants and front desk concierges/administrative assistants. The company's target markets include affluent metropolitan and suburban areas. The company conducts in-person site visits to proposed center locations. The company uses a disciplined approach when opening de novo centers and conduct extensive diligence of potential markets through social research, economic analysis of each market and conduct in-person site visits to proposed center locations.
Marketing and Sales Efforts and Third-Party Financing
The company's marketing efforts are driven by an in-house team of professionals that focus on digital and other platforms. In addition to monitoring and managing the company's social media presence, its team focuses on search engine optimization on its digital platform.
Intellectual Property
As of December 31, 2023, the company's patent portfolio consists of two issued U.S. utility patents and one pending U.S. utility patent application, each of which it owns directly. The tools the company uses to perform its fat removal and fat transfer procedures are purchased from third parties. The company expects its issued patents to expire in 2033 or later.
AirSculpt, AirSculpt+, AirSculpting, AirSculpt Plus, Elite Body Sculpture, RevisionSculpt, AirSculpt Lift, No Needle, No Scalpel, No Stitches, If You Can Pinch It, We Can Take It, Power BBL, Tiny Tuck, 48 Hour Six Pack, AirSculpt is for Everybody, Cure for the Hip Dip, Hip Flip, CankCure, Stubborn Fat, It's All We Do, The 48 Hour Difference, What a Difference A Day Makes, and its logo are U.S. registered trademarks or trademarks for which registration is pending in the United States. The company has also registered AirSculpt and certain other trademarks outside of the United States.
Regulations
The company's centers are operated as physician office-based practices, which generally rely on the licenses of the surgeons performing medical services through the affiliated Professional Associations at its locations, as well as other permits and licenses including CLIA certifications, medical waste permits, and local operating permits. Some states also require the applicable Professional Association to hold its own clinic license or permit. Through the affiliated Professional Associations, the company voluntarily seeks accreditation from The Joint Commission for all of its centers.
History
AirSculpt Technologies, Inc. was founded in 2012. The company was incorporated in Delaware in 2021.</t>
  </si>
  <si>
    <t>airsculpt.com</t>
  </si>
  <si>
    <t>Health Care Services; Medical Doctor Specialist Services</t>
  </si>
  <si>
    <t>Miami Beach, FL</t>
  </si>
  <si>
    <t>Aisha Steel Mills Limited (KASE:ASL)</t>
  </si>
  <si>
    <t>Steel</t>
  </si>
  <si>
    <t>Current or Pending Corporate Investments [Arif Habib Corporation Limited (KASE:AHCL) (KASE : AHCL);Arif Habib Equity (Pvt.) Limited]
Never Sponsor-Backed
Prior Corporate Investments [Metal One Corporation]</t>
  </si>
  <si>
    <t>Aisha Steel Mills Limited manufactures and sells flat rolled steel products in Pakistan. The company provides cold rolled coils for use in auto, engineering, appliances, and pipe manufacturing sectors; and hot dipped galvanized coils for use in various applications, which include HVAC, pipes, containers, ceilings, light gauge steel structures, and canopies. It also exports its products to North America, Europe, and the Middle East. The company sells its products through a network of dealers, as well as directly to the end users manufacturing various engineering goods. Aisha Steel Mills Limited was incorporated in 2005 and is based in Karachi, Pakistan.</t>
  </si>
  <si>
    <t>Aisha Steel Mills Limited manufactures and sells flat rolled steel products.
Business Segments
The company operates through two segments, Cold Rolled Coils and Hot Dipped Galvanized Coils.
Cold Rolled Coils (CRC)
This segment engages in the production of CRC is one of the key offerings of the company. With a dedicated focus on quality, the company produces a variety of CRCs catering to diverse customer specifications. The manufacturing process incorporates advanced techniques to ensure thickness precision and surface quality, making the product ideal for automotive and appliance sectors.
Hot Dipped Galvanized Coils (HDGC)
This segment is another vital component of the company’s business model is the production of HDGCs. These products are manufactured by applying a zinc coating to the base steel, enhancing its corrosion resistance. HDGCs are widely used in construction, automotive, and utility applications, further extending the customer base and market reach for the company.
Business Strategy
The company’s business strategy revolves around several core principles for maximizing growth and shareholding value. Quality assurance, evolving production processes, and diversification play crucial roles in the strategic approach.
Quality assurance is at the forefront of the company’s operations. It not only meets market standards but actively seeks to exceed customer expectations. A dedicated Quality Control department is tasked with ensuring the integrity of products throughout the production process. This commitment to quality builds trust and fosters long-term relationships with clients, thereby encouraging repeat business.
The company focuses on continuous improvement and modernization of its manufacturing processes. Adopting innovative technologies and methodologies allows the company to boost operational efficiency. Regular employee training and development initiatives empower the workforce, enabling them to enhance their skills and adapt to industry advancements.
Lastly, the company remains attentive to market trends and customer needs. By diversifying its product offerings within the flat steel segment, the company can cater to a broader customer base, minimizing risks associated with market fluctuations. Additionally, the management keeps a close watch on economic conditions and regulatory changes, ensuring flexibility and adaptability in strategic planning.
Products and Services
The company offers two primary products within the flat steel sector: Cold Rolled Coils (CRC) and Hot Dipped Galvanized Coils (HDGC).
Cold Rolled Coils: The company produces CRCs utilizing state-of-the-art machinery. These coils exhibit superior surface finish and dimensional accuracy, making them suitable for a wide range of applications. The company's commitment to high-quality CRCs serves industries, such as automotive, appliances, and furniture.
Hot Dipped Galvanized Coils: The HDGCs offered by the company are manufactured through a process that immerses the steel coils in molten zinc. This results in a robust coating that protects against corrosive elements. These galvanized coils are extensively used in the construction industry, automotive sector, and for producing appliances.
Geographical Markets
The company primarily focuses on the local Pakistani market for its flat steel products, catering to various industry demands. Notably, the company has made strides to establish its presence in international markets, particularly targeting the Middle East, Asia, Europe, and North America for exports.
Seasonality
The operations of the company exhibit certain seasonal trends influenced by demand fluctuations in the construction and manufacturing sectors. Typically, the demand for steel products sees an uptick during warmer months, correlating with increased construction activities.
Customers
The company serves a diverse range of customers from various sectors, including automotive, construction, and home appliances. The customer portfolio is comprehensive, including large industrial clients, small manufacturers, and construction companies.
Sales and Marketing
The company utilizes a combination of direct sales and distribution channels to market its products effectively. The company employs a sales team that focuses on direct outreach to industrial customers and distributors. Furthermore, the company capitalizes on digital marketing strategies to enhance its visibility and reach a broader audience.
History
Aisha Steel Mills Limited was incorporated in 2005.</t>
  </si>
  <si>
    <t>www.aishasteel.com</t>
  </si>
  <si>
    <t>Steel; Steel Works, Blast Furnaces, And Finishing Mills; Steel Wire Drawing, Nails and Spikes; Steel Nails, Spikes, And Wire; Cold-Rolled Steel Sheet, Strip, And Bars</t>
  </si>
  <si>
    <t>Karachi, Sindh</t>
  </si>
  <si>
    <t>Pakistan</t>
  </si>
  <si>
    <t>Alarm.com Holdings, Inc. (NASDAQGS:ALRM)</t>
  </si>
  <si>
    <t>Prior Sponsor-Backed [TCMI Inc.;ABS Capital Partners, Inc.;Egis Capital Partners LLC]</t>
  </si>
  <si>
    <t>Alarm.com Holdings, Inc. provides various Internet of Things (IoT) and solutions for residential, multi-family, small business, and enterprise commercial markets in North America and internationally. The company operates through Alarm.com and Other segments. It offers solutions to control and monitor security systems, as well as to IoT devices, including door locks, garage doors, thermostats, and video cameras; and video analytics, AI deterrence, vacation watch, video doorbells, intelligent integration, live streaming, secure cloud storage, and video alerts. The company also provides scenes, video analytics triggers, thermostat schedules, responsive savings, precision comfort, energy usage monitoring, places feature, whole home water safety, and solar monitoring solutions, as well as heating, ventilation, and air conditioning monitoring services. In addition, it offers demand response programs, commercial grade video, commercial video analytics, access control, cell connectors, enterprise dashboard and multi-site management, connected fleet, energy savings, protection for valuables and inventory, temperature monitoring, and daily safeguard solutions. Further, the company provides a permission-based online portal that provides account management, sales, marketing, training, and support tools; service dashboard, a unified interface that displays key operational and customer experience indicators; installation and support services; MobileTech Application and Remote Toolkit; video health reports; smart gateway; AI-powered enhancements to professional monitoring and false alarm reduction; Web services and business intelligence; sales, marketing, and training services; and home builder programs. Additionally, it offers electric utility grid and water management, indoor gunshot detection, and health and wellness and data-rich emergency response solutions. The company was founded in 2000 and is headquartered in Tysons, Virginia.</t>
  </si>
  <si>
    <t>Alarm.com Holdings, Inc. (Alarm.com) provides various Internet of Things (IoT) and solutions for residential, multi-family, small business, and enterprise commercial markets in North America and internationally.
Alarm.com’s solution suite includes security, video, and video analytics, energy management, access control, electric utility grid management, indoor gunshot detection, water management, health and wellness, personal safety, and data-rich emergency response. During 2024, the company’s platforms processed more than 345 billion data points generated by several million connected devices.
The company has established a global network of trusted service provider partners who distribute its solutions to their customers. The service provider partners represent a diverse range of independent businesses and are experts at selling, installing, and supporting the company’s technology. They depend on the Alarm.com platform for connected property technology and to operate and manage their businesses efficiently.
The company primarily generates SaaS and license revenue through its service provider partners, who resell its services and pay it monthly fees. Contracts with the service provider partners typically have an initial term of one year, with subsequent renewal terms of one year. The service provider partners have indicated that they typically have three to five-year service contracts with residential and commercial property owners who use the company’s solutions. The company also generates hardware and other revenue, primarily from its service provider partners and distributors. The hardware sales include connected devices that enable the company’s services, such as video cameras, video recorders, gunshot detection sensors, gateway modules, and smart thermostats.
Solutions and Integrated Platforms
The company’s solutions are designed to make both residential and commercial properties safer, smarter, and more efficient. The technology platforms support property owners who subscribe to its services, the hardware partners who manufacture devices that integrate with the platforms, and the service provider partners who install and maintain the solutions.
The Alarm.com platform enables the service provider partners to address the needs of a broad range of residential and commercial customers. They can deploy interactive security, video monitoring, property automation, access control, energy management, gunshot detection, water management, vehicle and fleet management, and wellness and personal safety solutions as stand-alone offerings or as integrated solutions.
Residential Solutions
Interactive Security
Interactive security is the entry point for most of the company’s smart home and business subscribers. The dedicated, two-way cellular connection between the property and the platforms is designed to be tamper resistant and to meet the standards for life safety services. The platform integrates with monitoring stations used by the service providers to monitor the system 24 hours a day, seven days a week, and coordinate emergency response as needed. Subscribers can connect to the services to control and monitor their security systems, as well as IoT devices, including door locks, garage doors, thermostats, and video cameras, through the company’s family of mobile apps, websites, and engagement platforms, such as voice control through Siri Shortcuts, Amazon Echo, and Google Home, wearable devices like the Apple Watch, and TV applications, such as Apple TV and Amazon Fire TV.
The capabilities associated with this solution include:
Real-Time Alerts and Always-On Monitoring: Whether the security system is armed or disarmed, the Alarm.com platform continuously monitors sensors in the property. Notifications and reminders for any type of system event are delivered through push notifications, short message service, or SMS, or email, based on the subscriber's preference. The company’s proprietary algorithms help safeguard connected properties by continuously monitoring devices and sensors and learning the unique activity patterns in a property. When unexpected activity is detected, the subscriber is automatically notified.
Alarm Transmission: The company transmits alarm signals from monitored properties through its cloud platforms to several third-party central monitoring stations staffed 24 hours a day, seven days a week, with live operators ready to initiate emergency response.
Smart Signal: In smart signal, with a single button push in the Alarm.com mobile app, Smart Signal can help enhance the overall value of the professional monitoring services associated with Alarm.com systems and reduce false alarm dispatches by communicating critical information directly to the monitoring station.
Smart Arming: Smart arming provides intelligent, automatic system arming and disarming that dynamically adjusts based on activity in the home. Subscribers select periods when they want their system to monitor activity in their property and then either automatically arm or disarm the system. Intelligently automating the security system enhances customer security and drives further user engagement with the company’s smart home systems.
Personal Safety and Awareness: The suite of mobile-first products and capabilities extends security beyond the home. The offering includes Alarm.com’s Safety Button that allows subscribers and family members to connect to police, fire, or emergency medical help with the press of a button in the Alarm.com app.
Wellness: The company’s technology intelligently monitors quality of life through a suite of connected sensors and devices and delivers proactive insights into activities of daily living, with alerts about changes in behavior.
Video Monitoring and Video Analytics
The company’s video monitoring solution can provide a direct live view into a property, identify and capture footage of critical events, and provide visual peace of mind. It offers indoor and outdoor video cameras for residential and commercial properties. The company also provides a doorbell video camera solution that supports two-way audio with guests at the door, as well as video management software and cameras for enterprise commercial applications through its OpenEye business.
The capabilities associated with the video monitoring solution include:
Video Analytics: Alarm.com's artificial intelligence, or AI, driven video analytics engine provides object classification and object tracking capabilities. Subscribers can selectively control and manage notifications and assign virtual zones and multi-directional ‘tripwires’. The video analytics offering includes capabilities, such as Perimeter Guard, which can proactively identify and engage would-be intruders before they can threaten physical property, and Familiar Vehicle Analytics, which enables subscribers to customize their system by tagging specific vehicles as ‘familiar’ and enabling their video system to send alerts when a familiar or an unfamiliar vehicle is identified.
AI Deterrence: The AI Deterrence, or AID, is a premium capability that works with select outdoor video cameras and can automatically engage potential intruders with a neural synthesized voice, identifying their clothing, posture, and location. AID adds a cost-effective advanced layer of proactive security that enables the company’s partners to provide professional monitoring and event response via video cameras.
Vacation Watch: Vacation Watch allows subscribers to schedule video monitoring start and end times, providing continuous protection during extended absences. Cameras automatically disable recording based on the subscriber’s return schedule, reinforcing privacy and preventing unwarranted monitoring escalations. Vacation Watch automatically forwards video-triggered events to the monitoring station for assessment and possible intervention.
Video Doorbell: The company offers a full line of video doorbell options with a diversity of price points. From a single screen on the Alarm.com mobile app, subscribers can see and speak with visitors and control their door locks. The Alarm.com 750 video doorbell is a battery-free video doorbell that has a wide operating temperature range and includes Alarm.com’s video analytics software package and delivers advanced performance specifications, including an expansive field of view and two-megapixel resolution. The Alarm.com 770 video doorbell operates proprietary video analytics software that can quickly and accurately detect package deliveries and visitors while reducing unwanted alerts, such as those caused by passing vehicle traffic or swaying branches. A touch-free capability immediately activates the doorbell chime when a visitor is detected, eliminating the need to physically press a doorbell button. Alarm.com’s battery-powered 780 video doorbell gives service providers a more flexible installation option for challenging installations, particularly in international markets where regional wiring standards do not always support wired video doorbells. An onboard neural network rapidly identifies people while optimizing energy usage for extended battery life.
Intelligent Integration: The company’s video surveillance solution works intelligently with other devices and sensors in the property. Subscribers can create intelligent rules to capture video clips of important events to enhance security and privacy and can also integrate with other supported automation devices.
Live Streaming: Subscribers can securely access live video feeds through the web and mobile apps at any time.
Secure Cloud Storage: Video clips are uploaded to the company’s cloud-based storage system for secure storage and remote viewing.
Video Alerts: Video clips can be automatically sent via SMS, push notifications, or email as soon as they are recorded.
Intelligent Automation and Energy Management
The company’s solution provides enhanced monitoring and control for an ecosystem of connected devices, including thermostats, lights, locks, power meters, shades, and other devices. Increasing awareness of energy usage and providing intelligent control over connected devices enables subscribers to create personalized automation rules and schedules. The capabilities associated with this solution include:
Scenes: A customizable scenes button in the Alarm.com app can adjust multiple devices in the property with a single command. For example, a homeowner leaving the house can arm the security system, lock the front door, close the garage door, and adjust the thermostat with a single command.
Video Analytics Triggers: A set of automation rules allows subscribers to customize automations to respond when certain activity is detected by their video monitoring solution. For example, subscribers can create a rule that if a person is detected in their backyard at night, certain lights should turn on.
Smart Thermostat Schedules: Advanced algorithms can learn the unique activity patterns in a property by analyzing sensor and device data. The solution can then recommend thermostat schedules that have the potential to increase energy efficiency when the property is not likely to be occupied.
Responsive Savings: Smart thermostats connected to the company’s platforms can automatically respond to sensors and other devices in the property to conserve energy. For example, when the security system is armed away, an arming state used when the property is not occupied, the thermostat can automatically adjust to save energy. Additionally, if a window is open for a period of time, the smart thermostat can adjust to an efficiency setting and alert the property owners.
Precision Comfort: Remote temperature sensors enable a subscriber to manage comfort in a specific area within their property. For example, a homeowner can set a desired temperature for a child's nursery to improve the child’s comfort. Subscribers can easily customize detailed schedules and rules to have the right temperature in the right location at the right time.
Energy Usage Monitoring: Real-time and historical energy usage and solar energy production data for the entire property and individual devices can give subscribers greater insight into the property’s energy profile and encourage more efficient use of energy-consuming devices.
HVAC Monitoring Service: The company’s Heating, Ventilation, and Air Conditioning, or HVAC, monitoring service works with select heating and cooling systems and allows HVAC contractors to remotely monitor and manage sophisticated residential and light commercial heating and cooling systems.
Places Feature: The Places feature uses a phone’s geo-location to determine when to notify a subscriber of specific system conditions or to automatically adjust system settings. Subscribers who enable the Places feature can be notified if they leave home and forgot to lock a door, close the garage door, arm their security system, or close a window. Additionally, smart thermostats and lights can be automatically adjusted based on the subscriber's location. Subscribers can create multiple geo-fences and customize the opt-in feature to meet their specific needs.
Whole Home Water Safety Solution: The comprehensive whole home water safety solution helps subscribers conserve water and proactively protect their property from a full range of water-related damage. Integrated with Alarm.com’s Smart Water Valve + Meter and Water Dragon devices, the solution can monitor water usage, detect both low- and high-volume leaks, and alert the subscriber about conditions. The Smart Water Valve + Meter can also automatically shut off the property's water supply when it detects a leak. Water Dragon is an easy-to-install option that clamps onto the main water line and uses ultrasonic technology to detect unexpected water activity.
Solar Monitoring Solution: The integrated solar monitoring solution allows subscribers to track solar panel energy production, as well as energy consumption in their property by day, week, month, and year. With the Alarm.com mobile app, subscribers can monitor the property’s solar data alongside security and other energy-saving devices, so they can easily leverage intelligent automation capabilities that can help lower power bills and reduce their environmental footprint. As part of a comprehensive smart energy management solution, solar monitoring gives subscribers the information and insights to reduce overall energy consumption and manage a broad ecosystem of automation devices to compensate when solar production is low, such as automatically raising the thermostat setpoint or turning off lights.
Demand Response and Virtual Power Plant Programs
The company’s EnergyHub subsidiary provides software that utilities can use to reduce or shift power consumption out of peak demand periods or when intermittent renewable energy sources operate below capacity. By accessing and intelligently managing connected thermostats and other connected devices and appliances at scale, utilities can significantly reduce costs, transition to renewable energy sources, and support the electrification of transportation. The EnergyHub SaaS platform provides a comprehensive solution that enables utility customers to voluntarily participate in these programs, aggregates a diverse set of smart thermostats, connected water heaters, residential batteries, electric vehicles, and charging equipment, and delivers virtual power plants that utilities can leverage as an enterprise-grade grid resource.
Commercial Solutions
In addition to its residential solutions, the company offers a full range of commercial security services that uniquely address the requirements of small, medium, and enterprise-scale businesses.
Alarm.com for Business, the company’s security solution for small and medium businesses that range from single-site to multi-location businesses, combines intelligent intrusion detection, video surveillance, access control, and energy management into a single solution through Alarm.com's app and online interfaces. The solution streamlines business operations, enhances property security and awareness, saves energy, and provides insights into employee and customer activity. Additionally, business insights reporting provides actionable intelligence, including open and close trends by location, peak periods of activity, and customer traffic and energy savings opportunities. Key benefits of the commercial offering include:
Commercial Grade Video Solutions: Connected commercial cameras deeply integrate with the security and access control systems, enabling them to capture video clips of important activity, such as personnel entering and exiting a property or secure area or disarming the security system. Video clips are uploaded to the company’s cloud-based platform for secure storage and remote viewing through the web or the mobile app. Subscribers can receive real-time alerts and video clips if the alarm goes off, a door is unlocked, or unexpected activity occurs outside of normal business hours. The commercial video solution operates with a diverse array of third-party commercial video cameras. Supporting third-party cameras facilitates the adoption of the commercial video solution by reducing the barriers to entry for small and medium-sized businesses that want to benefit from the company’s intelligently integrated solutions.
Commercial Video Analytics: Business Activity Analytics can help improve and optimize business operations. Commercial subscribers can intelligently monitor customer and employee activity, including occupancy tracking, people counting, queue monitoring, crowd gathering, and heat mapping. Real-time notifications and activity reporting can help streamline customer flows, reduce wait times, measure the effectiveness of marketing campaigns, and enforce occupancy limits. Perimeter Guard enhances the Business Activity Analytics solution with a layer of proactive deterrence against would-be intruders. Perimeter Guard can identify a person and automatically respond with audible alerts and flashing LED lights that inform the person that they are being monitored.
Smarter Access Control: The Smarter Access Control solution streamlines access management and helps solve many of the challenges faced by small business owners with an array of always-on operational tools that can improve property control, security, and awareness. From a single web view, subscribers can add and delete users, manage access points and user permissions, and define schedules across multiple locations and security partitions. Leveraging advanced algorithms, the Smarter Access Control solution intelligently learns the activity patterns of users and access points for single or multiple property installations, detects unexpected events, and alerts the subscriber of the irregular activity.
Cell Connector: The Cell Connector for Access Control eliminates the need to have a wired network connection, enabling the ability to install the Access Control solution using cellular 4G LTE in customer locations where network connectivity or reliability is hindered.
Enterprise Dashboard and Multi-site Management: Commercial subscribers can easily view and manage multiple business locations from a unified enterprise dashboard optimized for the web or mobile app. They can quickly access and customize video feeds to monitor multiple properties, view information from access control and security systems, and monitor property temperature, smart thermostat set points, and the temperature of refrigeration units. Sophisticated rules, user permissions, and schedules streamline access management across multiple locations and security partitions.
Connected Fleet Solution: The cloud-based vehicle management solution offers professional-grade fleet management capabilities and deep integration with the Alarm.com for Business platform. Connected Fleet leverages the company’s enterprise reporting engine to provide business management and operational insights through automated reporting and alerts. With the Enterprise Dashboard capability, Connected Fleet also enables businesses to seamlessly monitor and manage vehicle fleets dispersed across thousands of locations.
Energy Savings: The smarter thermostats help subscribers reduce energy costs automatically, even if someone forgets to adjust the temperature when they are closing up at the end of the day, generating a return on investment.
Proactive Protection for Valuables and Inventory: Unexpected activity alerts provide business owners and managers with the early identification of activity, such as unexpected entry after hours, or doors propped open that could cause energy waste or safety concerns, and help business owners quickly respond to problematic situations. Notifications keep business owners in the know about individuals entering or exiting the back office, the supply room, or any other specific rooms or doors. The company provides a time-stamped log of which users armed or disarmed the system or entered the property using their keycard.
Temperature Monitoring: The temperature monitoring solution provides monitoring 24 hours a day, seven days a week, real-time alerts, and historical temperature reporting to support the temperature control needs of restaurants, grocery stores, pharmacies, and other single-system and multi-location commercial customers. Business owners receive alerts for out-of-range temperatures so they can quickly prevent unsafe conditions, reduce spoilage, and repair malfunctioning equipment.
Daily Safeguards: Smarter business security intelligently keeps business locations secure while minimizing false alarms. Subscribers can specify a time for the security system to automatically adjust to an armed state each day.
Professionally Supported and Low Cost of Ownership: Unlike traditional commercial security services, Alarm.com’s connected solutions are cloud-based and do not require additional IT resources. Smarter business security powered by Alarm.com is supported by its authorized service provider partners from start to finish, with installation, configuration, and technical support included.
The company’s OpenEye subsidiary offers enterprise commercial video management solutions that complement the Alarm.com for Business platform. OpenEye expands the market opportunity to address the unique requirements of large, enterprise commercial, and national account customers, such as universities, banks, national retail chains, and property management companies. OpenEye software offers Video Surveillance as a Service, or VSaaS, as well as cameras, recorders, and other peripherals designed for video applications, and supports enterprise-level requirements, such as advanced forensic video search, point of sale system integration, and customer site mapping, as well as camera deployments. Key benefits of the OpenEye solution include:
Intelligent Cloud Architecture: OpenEye’s hybrid architecture intelligently combines local recording with managed cloud services. It provides storage of video, low bandwidth consumption, and a full suite of centralized management capabilities that include remote viewing, administration, and health reporting for deployments that can include thousands of video cameras.
Video Analytics Platform: OpenEye’s video analytics platform is optimized to support the requirements of its enterprise commercial customers. It can identify people and reduce false motion events caused by background movement and other image noise to provide activity detection. Subscribers can create more actionable activity alerts to respond to incidents and quickly find associated video recordings. OpenEye's software also works with a wide variety of devices to enable unique solutions. For example, environmental sensors can trigger OpenEye alerts and video recording based on events of interest, including new Vaping Alerts for school settings. Additionally, OpenEye's Sales Connect solution combines point-of-sale system data with video, so subscribers can create custom alerts and conducts forensic searches on detailed transaction data to deliver a more robust solution for significant verticals, such as retail, grocery, and quick-serve restaurants.
Enterprise-Level Capabilities: Capabilities, such as advanced forensic video search, point of sale system integration, and customer site mapping, address the specific needs of enterprise-level subscribers and allow loss prevention officers, business analysts, and other IT resources to employ video as a key operational and management tool.
Large-Scale Video Deployments: Centrally managed recorder firmware, system diagnostics, and configuration capabilities allow enterprise commercial customers to actively manage large-scale camera deployments. OpenEye’s user interface is optimized for guard or command stations and other settings where video from multiple cameras is viewed and searched simultaneously on secure workstations or video walls.
CloudConnect: CloudConnect is a two-way integration between the OpenEye Cloud Video Platform and the Alarm.com for Business platform that directly associates event data from intrusion sensors and access control readers with OpenEye’s VSaaS offering. Based on criteria, such as system arming status or badge scans by specific users, subscribers can customize event-based rules to record video clips, tag videos, and generate alerts, or they can directly navigate to video recordings associated with a particular event. The integration further unifies intrusion, access control, and video solutions to offer a more intelligent and convenient way to manage and secure commercial properties.
Cloud Cameras: OpenEye’s all-in-one video camera solution offers a cloud-based architecture, self-contained storage, and onboard AI processing to flexibly address the diverse requirements of commercial customers. Offered as a subscription-based solution, OpenEye's cloud cameras leverage the suite of video management, analytics, alerting, and reporting tools offered by the OpenEye platform.
Shooter Detection Systems, or SDS, expands the platform capabilities the company provides to the commercial security market. The multi-sensor solution provides indoor gunshot detection to help alert employees, the public, and emergency services about active shooter threats. The solution uses a dual-mode detection technology that combines acoustic sensors with specialized infrared flash detectors, in tandem with proprietary gunshot detection software algorithms to maximize detection without driving false positives. Through an integration with Alarm.com's Noonlight subsidiary, SDS provides an advanced emergency response solution that enhances situational awareness for first responders during active shooter incidents. The solution enables the 911 operators, responding officers, onsite security, and building managers to communicate and share information in real-time and view critical contextual data, including the building, room, and floor location of gunshot events. Beginning in 2023, SDS indoor gunshot detection became available as a SaaS solution integrated with Alarm.com for commercial properties. The integrated solution is designed to enable Alarm.com’s service provider partners to bring the SDS solution to market as a SaaS offering with a more accessible price point.
Service Provider Solutions
The company also offers a comprehensive suite of enterprise-grade business management solutions for its service provider partners. It is committed to helping its service provider partners grow their businesses, efficiently manage their customer bases, and maximize the value of their Alarm.com accounts. Capabilities associated with these solutions include:
Service Provider Portal: The company's permission-based online portal provides account management, sales, marketing, training, and support tools. Through this portal, the service provider partners can activate and manage their Alarm.com customer accounts, order equipment, access invoices and billing, remotely program customer systems, obtain sales and marketing services, and engage in training.
Service Dashboard: The Partner Services Platform provides a unified interface that displays key operational and customer experience indicators, including technician performance, system reliability, and customer engagement metrics. Service managers can identify opportunities for implementing efficiencies that they can then operationalize through the suite of Alarm.com’s service provider solutions.
Installation and Support: The ease of installation and cost of supporting connected property solutions are critical considerations for the company’s service provider partners. It supports the end-to-end process for deploying and managing its solutions with tools that make installation and support more efficient.
MobileTech Application and Remote Toolkit: The company's installation and troubleshooting mobile app, designed for service provider technicians, facilitates the successful installation, programming, and support of equipment while either on-site at subscribers’ properties or while working remotely. Service provider technicians and customer service personnel can access a collection of remote system management tools and panel settings through the Remote Toolkit using the MobileTech application and the service provider portal, including service appointment reminders, device notes, quick links, and MobileTech Podcasts. These features help to increase the accuracy of installations, decrease time spent on-site, and reduce support calls and return visits, which saves subscribers and service providers money while increasing subscriber satisfaction.
On-Site Wrap Up: The On-Site Wrap Up feature within the MobileTech application helps technicians keep track of and record the tasks they are required to complete during a service call to a customer property. Service providers can establish standard actions for technicians and monitor implementation. On-Site Wrap Up helps Alarm.com’s service provider partners ensure that their field technicians deliver consistent service that reduces support costs and customer attrition.
On My Way: The On My Way feature within the MobileTech application modernizes the management of service appointments and customer expectations. It uses technicians’ mobile devices to provide useful navigation to service and installation appointments, sends more accurate arrival time email notifications to customers, and helps service providers gauge the efficiency of their workforce.
Device Sync: The company's integrations with monitoring stations allow operators to proactively address trouble conditions associated with a subscriber's video cameras and connected devices. Participating monitoring stations can receive alerts when a device malfunctions or its batteries are low, and operators can then communicate to subscribers to remotely address the issue or schedule a service appointment with a technician, if needed.
Gopher Info: The company's AI-powered Gopher Info chatbot assistant enables its service providers’ technicians and support personnel to use natural language queries to find support information about its products and services. In response to a question, Gopher Info contextualizes, processes, and summarizes information from Alarm.com's extensive database of support content, including installation guides, product summaries, specification sheets, troubleshooting best practices, and training materials. This resource is accessible through the Alarm.com Partner Portal and the MobileTech application.
Video Health Reports: Video Health Reports give Alarm.com’s service provider partners and their commercial video customers a monthly snapshot of the condition of video cameras and stream video recorders. System summaries and device-by-device information provide awareness of potential issues to ensure continuous, uninterrupted video coverage, reduce maintenance and support calls, and eliminate the need for manual checks by the customer.
Smart Gateway: The Smart Gateway allows service provider partners to create a private and secure Wi-Fi network infrastructure specifically for a subscriber's property that is dedicated to Alarm.com video cameras. It is designed to streamline camera installation and reduce common support issues caused by a subscriber's unmanaged Wi-Fi network. With Smart Gateway, Alarm.com's service provider partners can also more efficiently deploy video cameras a</t>
  </si>
  <si>
    <t>www.alarm.com</t>
  </si>
  <si>
    <t>Tysons, VA</t>
  </si>
  <si>
    <t>Albert S. Smyth Co., Inc.</t>
  </si>
  <si>
    <t>Albert S. Smyth Co., Inc. operates jewelry showrooms in Towson and Annapolis, Maryland; Tysons Corner, and Fairfax, Virginia; Dallas, Austin, and Frisco, Texas; Freehold, New Jersey; and Kansas City and St Louis, Missouri. It offers bracelets, diamonds, earrings, estate, necklaces, pearls, pins, designer collection, rings, sterling, and crosses for occasions, such as anniversary, attendants, baby, Christmas, graduation, home/entertainment, men’s, mother’s day, ravens, religious, valentines day, wedding gifts, St. Patrick’s day, Easter, holiday ornaments, and frames. The company also provides signature collections, engagement rings, wedding bands, anniversary bands, wedding day jewelry, and attendants’ gifts; gift collections, including crystal, china, sterling, jewelry, pens, glassware, porcelain, frames, ornaments, and baby gifts; and watches. In addition, Albert S. Smyth Co., Inc. sells products online. The company was founded in 1914 and is based in Timonium, Maryland.</t>
  </si>
  <si>
    <t>www.smythjewelers.com</t>
  </si>
  <si>
    <t>Apparel Retail; Jewelry Stores; Online Apparel and Accessory Retail; Online Jewelry Retail</t>
  </si>
  <si>
    <t>Timonium, MD</t>
  </si>
  <si>
    <t>Alphabet Inc. (NASDAQGS:GOOGL)</t>
  </si>
  <si>
    <t>Interactive Media and Services</t>
  </si>
  <si>
    <t>Current or Pending Corporate Investments [Meritz Fire &amp; Marine Insurance Co., Ltd. (KOSE:A000060) (KOSE : A000060);LähiTapiola Keskinäinen Vakuutusyhtiö;CtW Investment Group;Keskinäinen Eläkevakuutusyhtiö Ilmarinen;Keskinäinen työeläkevakuutusyhtiö Varma;Keskinäinen Työeläkevakuutusyhtiö Elo;Planned Parenthood Federation of America, Inc.;Open MIC;U.S. Province of the Missionary Oblates of Mary Immaculate, Inc.;Shareholder Association for Research &amp; Education;Investor Voice;The Shareholder Commons, Inc.;Whistle Stop Capital, LLC;United Church of Canada Pension Plan;EGIS Trust]
Pending or Current Sponsor-Backed [Trillium Asset Management, LLC;Boston Trust Walden Company;NorthStar Asset Management, Inc.;Loring, Wolcott &amp; Coolidge Fiduciary Advisors, LLP;New York State Common Retirement Fund;Tiger Global Management, LLC;Domini Impact Investments LLC;Zevin Asset Management, LLC;Harrington Investments, Incorporated;Azzad Asset Management, Inc.;NorthStar Asset Management Company, LLC;Clean Yield Group Inc.;Boston Common Asset Management, LLC;Brederode SA (ENXTBR:BREB) (ENXTBR : BREB);Perpetual Investment Management Limited;Robeco Asset Management;Northwest &amp; Ethical Investments L.P.;Sonen Capital LLC;JOHCM (USA) Inc;TCI Fund Management Limited;Arjuna Capital, LLC;Laborers District Council and Contractors of Ohio Pension Fund;Sherpalo Ventures;Tugboat Ventures, LLC;Walden Asset Management;Massachusetts Laborers' Benefit Funds;2020 Ventures, LLC;Alexandria Venture Investments, LLC;Oblate International Pastoral Investment Trust;South Ventures;Signatures Capital, LLC;SEIU Pension Plans Master Trust;The Unitarian Universalist Common Endowment Fund LLC;The Firefighters Pension System of the City of Kansas City;Pax World Funds;United Church Funds]
Prior Corporate Investments [D Exposito &amp; Partners LLC]
Prior Sponsor-Backed [Kleiner Perkins Caufield &amp; Byers;Westech Investment Advisors, LLC;Sequoia Capital Operations LLC;Public Investment Fund;Angel Investors L.P.;The Marco Consulting Group Trust I;Cota Capital Management LLC;Leader Ventures]</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</si>
  <si>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AI infrastructure, Vertex AI platform, cybersecurity, data and analytics, and other services; Google Workspace that include cloud-based communication and collaboration tools for enterprises, such as Calendar, Gmail, Docs, Drive, and Meet; and other services for enterprise customers. The Other Bets segment sells healthcare-related and internet services. The company was incorporated in 1998 and is headquartered in Mountain View, California.</t>
  </si>
  <si>
    <t>Alphabet Inc. (Alphabet) operates a collection of businesses, the largest of which is Google.
Segments
The company operates Google in two segments, Google Services and Google Cloud. It also reports all non-Google businesses collectively as Other Bets.
Google Services
Serving Users
The company has always been committed to building helpful products that can improve the lives of millions of people worldwide. The company’s product innovations are what make its services widely used, and its brand one of the most recognized in the world. Google Services' core products and platforms include ads, Android, Chrome, devices, Gmail, Google Drive, Google Maps, Google Photos, Google Play, Search, and YouTube, with broad and growing adoption by users around the world.
While Google Search started as a way to find web pages, organized into ten blue links, the company has driven technical advancements and product innovations that have transformed Google Search into a dynamic, multimodal experience. The company first expanded from traditional desktop browsers into mobile web search, making it easier to navigate on smaller screens. As new types of content surfaced on the internet, Universal Search made it possible to search multiple content types, like news, images, videos, and more, to deliver rich, relevant results. The introduction of new search modalities, like voice and visual search, made it easier for people to express their curiosity in natural and intuitive ways. The company took that a step further with multisearch, which lets people search with text and images at the same time. Each advancement has made it easier and more natural for people to find what they are looking for. The company is now using Gemini customized for Google Search to provide its users an improved Search experience, and AI Overviews has been released in more than one hundred countries, reaching more than one billion users.
The company sees tremendous potential for devices to be helpful and make people's lives easier by combining the best of its AI, software, and hardware. This potential is reflected in the company’s latest generation of devices, such as the new Pixel 9 series and the Pixel Watch 3. Creating products and services that people rely on every day is a journey that the company is investing in for the long-term.
The company has built world-class advertising technologies for advertisers, agencies, and publishers to power their digital marketing businesses. The company’s advertising solutions help millions of companies grow their businesses through its wide range of products across devices and formats. Products like Demand Gen, Performance Max, and Product Studio use the full power of the company’s AI to help advertisers find untapped and incremental conversion opportunities.
Google Services generates revenues primarily by delivering both performance and brand advertising that appears on Google Search and other properties, YouTube, and Google Network partners' properties (Google Network properties). The company continues to invest in both performance and brand advertising and seek to improve the measurability of advertising so advertisers understand the effectiveness of their campaigns.
Performance advertising creates and delivers relevant ads that users will click on leading to direct engagement with advertisers. Performance advertising lets the company’s advertisers connect with users while driving measurable results. The company’s ads tools allow performance advertisers to create simple text-based ads.
Brand advertising helps enhance users' awareness of and affinity for advertisers' products and services, through videos, text, images, and other interactive ads that run across various devices. The company helps brand advertisers deliver digital videos and other types of ads to specific audiences for their brand-building marketing campaigns.
The company has allocated substantial resources to stopping bad advertising practices and protecting users on the web. The company focuses on creating the best advertising experiences for its users and advertisers in many ways, including filtering out invalid traffic, removing billions of bad ads from its systems every year, and closely monitoring the sites, apps, and videos where ads appear and blocklisting them when necessary to ensure that ads do not fund bad content.
In addition, Google Services increasingly generates revenues from products and services beyond advertising, including:
consumer subscriptions, which primarily include revenues from YouTube services, such as YouTube TV, YouTube Music and Premium, and NFL Sunday Ticket, as well as Google One;
platforms, which primarily include revenues from Google Play sales of apps and in-app purchases; and
devices, which primarily include sales of the Pixel family of devices.
Google Cloud
Through the company’s Google Cloud Platform and Google Workspace offerings, Google Cloud generates revenues primarily from consumption-based fees and subscriptions for infrastructure, platform, applications, and other cloud services. Customers use Google Cloud in multiple ways such as:
AI-optimized Infrastructure: provides open, reliable, and scalable compute, networking, and storage to enable customers to run workloads anywhere — on the company’s Cloud, at the edge, or in their data centers. It can be used to migrate and modernize IT systems and to train and serve various types of AI models.
Developer Platform: provides developers, through the Vertex AI platform, the ability to train, tune, augment, test, and deploy applications using Gemini and other leading generative AI models. The company offer widely used first-party, third-party, and open models along with services such as vector search, grounding, and distillation to further improve the cost and quality of models.
Cybersecurity: provides AI powered cybersecurity solutions to help customers analyze, detect, protect, and respond to a broad range of cybersecurity threats, to further strengthen security outcomes, prioritize which threats to investigate, and identify attack paths, as well as accelerate resolution of cybersecurity threats.
Data and Analytics: provides a variety of different types of databases — relational, key-value, in-memory — to store and manage data for different types of applications and deliver data to AI agents. The company’s data platform also unifies data lakes, data warehouses, data governance, and advanced machine learning into a single platform that helps users analyze data using AI models across any cloud.
Applications: offers a broad applications portfolio, including Gemini for Google Cloud and Gemini for Google Workspace, as well as purpose-built agents for Search and the company’s Customer Engagement Suite. AI has been used in Google Workspace for years to improve grammar, efficiency, security, and more with features like Smart Reply, Smart Compose, and malware and phishing protection in Gmail. Now, Gemini for Google Workspace brings the company’s AI-powered agents into Gmail, Docs, Sheets and more to help users write, organize, visualize, accelerate workflows, and have richer meetings.
Other Bets
Across Alphabet, the company is also using technology to try to solve big problems that affect a wide variety of industries, including transportation and health technology. Alphabet’s investment in the portfolio of Other Bets includes businesses that are at various stages of development, ranging from those in the R&amp;D phase to those that are in the beginning stages of commercialization. Revenues from Other Bets are generated primarily from the sale of healthcare-related services, and internet services.
History
Alphabet Inc. was founded in 1998. The company was incorporated in 1998.</t>
  </si>
  <si>
    <t>abc.xyz</t>
  </si>
  <si>
    <t>Online Services; Interactive Media and Services</t>
  </si>
  <si>
    <t>Mountain View, CA</t>
  </si>
  <si>
    <t>Alps Alpine Co., Ltd. (TSE:6770)</t>
  </si>
  <si>
    <t>Electronic Components</t>
  </si>
  <si>
    <t>Current or Pending Corporate Investments [Taiju Life Insurance Company Limited;The Master Trust Bank of Japan, Ltd.;Nippon Seiki Co., Ltd. (TSE:7287) (TSE : 7287)]
Pending or Current Sponsor-Backed [Elliott Management Corporation;Oasis Management Company Ltd.]</t>
  </si>
  <si>
    <t>Alps Alpine Co., Ltd. manufactures and sells electronic components in Japan and internationally. It operates through three segments: Component, Sensor and Communication, and Module and System. The company offers TACT switches, potentiometers, HAPTIC reactors, actuators, microfluidic device, and aspherical glass lens for automobiles, consumer appliances, mobile phones and video games. It also provides current, pressure, millimeter-wave, and magnetic sensors; and remote monitoring systems, analog meter monitoring systems, communication modules, capacitive sensing modules, and power inductors for automotive, consumer, and industrial machinery markets. In addition, the company integrated displays, sound systems, electric shifters, power window switches, cabin controllers, cabin controllers, alpine premium sound systems, and customized car products. Further, it provides systems development, office, and financing and leasing services. The company was formerly known as Alps Electric Co., Ltd. and changed its name to Alps Alpine Co., Ltd. in January 2019. Alps Alpine Co., Ltd. was incorporated in 1948 and is headquartered in Tokyo, Japan.</t>
  </si>
  <si>
    <t>Alps Alpine Co., Ltd. engages in manufacturing and selling electronic components worldwide.
Segments
The company operates through three segments, including Electronic Components, Automotive Infotainment, and Logistics.
Electronic Components
This segment engages in the manufacturing and sale of various electronic components for the automotive, mobile and energy, healthcare, industry (EHII) and Internet of things, markets. As of March 31, 2019, the company manufactured and sold approximately 40,000 different electronic components to approximately 2,000 companies that produce automobiles, home appliances, audio visual equipment, healthcare devices, mobile devices and industrial machinery worldwide. Its main products for the automotive market include power window switches, instrument panel modules, steering wheel modules, remote keyless entry systems, Bluetooth modules, exhaust gas recirculation valve sensors, current sensors and TACT Switches. Its main products for the mobile market include actuators for cameras, touch panels, HAPTIC Reactors and multi-control devices. Its main products for the EHII market include sensor network modules, thermal printers, current sensors and TACT Switches.
The company engages in the development, manufacturing and marketing of various electronic components, including sensors, TACT Switches, switches, encoders and potentiometers mainly for the audio and electronics sector.
The company manufactures and sells electronic components based on its prowess in its three core technological domains, namely HMI, SENSORING, and connectivity, making efforts in each of such domains.
HMI: The company produces input devices that connect human beings with machines ever since its founding. It has adapted to the times, developing ever smaller and thinner products and responding to needs for integration and multifunctionality. Maintaining advanced standards for operating feel, the company pursues the creation of optimal products.
SENSORING: The company supplies various sensors for the constantly evolving mobile domain, and compact current sensors compatible with large voltages for automobiles. Its ongoing development of environmentally friendly SENSORING devices contributes to the growth of smart societies through their use in such applications as energy management systems and industrial equipment.
Connectivity: The company supplies various data communication modules making use of radio frequency technology and software to support Bluetooth, wireless LAN, LTE and other standards, as well as advancements in the automotive domain, such as V2X technology. The company supports access to diverse types of information with distinctive product varieties, including products combined with input devices and sensors.
The company categorizes its various products in the electronic components segment into automotive market products, mobile market products and EHII market products. Below is a discussion of each.
Automotive Market Products
The company’s automotive market products are categorized into automotive modules, such as remote keyless entry systems, instrument panel modules and electronic parking brakes, which might incorporate one or more automotive devices; and automotive devices, such as exhaust gas recirculation valve sensors, current sensors and tire pressure monitoring systems.
Automotive Modules
Car-door and seat area products, which are primarily switches used inside cars, such as power window switches, electronic parking brakes and engine start switches. Power window switches enable the operation of car windows without having to turn window handles. Electronic parking brakes are buttons or switches in cars that activate the parking brakes in lieu of a parking brake pedal or lever. Engine start switches enable drivers to start the engine without turning an ignition key.
Car-instrument panel area products, which primarily include electronic panels and modules, provide functional control of cars. Instrument panel modules are installed within the front panels of cars, and enable the operation of such systems as air conditioners and audio systems. Electronic shifters are used in many newer automobile models in lieu of traditional, gear-centered shifters. HAPTIC COMMANDER is a trademarked product of the company that enables drivers to operate various in-car systems and provides them with tactile feedback, such as different patterns of vibration, in response to driver operation.
Car-steering products, which primarily include products relating to automobile steering systems, such as steering wheel modules and clock springs. Steering wheel modules, which are attached to steering wheels, include such devices as airbag sensors and levers for operating turn signals and window wipers. Clock springs are sensors for in-car airbags that detect automobile impact, to deploy airbags.
Car communication products, an example of which is remote keyless entry systems, namely electronic keys that enable car doors to be locked or unlocked from a distance.
Automotive Devices
Communication network modules, which include communication systems or modules to provide connectivity to cars, such as Bluetooth and Wireless-LAN modules and V2X communication devices. Bluetooth and Wireless-LAN modules enable smartphone and other mobile devices to connect to in-car functions, such as audio and navigation systems. V2X modules, which are used for such purposes as ADAS, enable cars to receive and transmit information with sources outside cars, using such transmission systems as global navigation satellite system and millimeter-wave radar.
Various sensors, which include throttle position sensors, exhaust gas recirculation valve sensors, tire pressure monitoring systems, steering angle sensors and current sensors. Throttle position sensors track the position of a car’s throttle. The exhaust gas recirculation valve sensors detect the angle of the valves attached inside the duct/pipe through which the exhaust gas of the car runs. Tire pressure monitoring systems include sensors that detect the air pressure in tires, enabling monitoring of tire condition. Steering angle sensors track the angle of steering. Current sensors detect the current in the system or modules to which the current sensors are attached.
Switches, including TACT Switches and detector switches. TACT Switches are trademarked tactile switches that come in various sizes and gram forces, and which are commonly used in many consumer electronic devices. Detector switches are switches that are activated by means of the collision of two objects, and are commonly used to detect whether such things as automobile doors or the covers of consumer electronic devices are open or closed.
Mobile Market Products
The company’s main mobile market products include products for smartphones, such as actuators for cameras, geomagnetic sensors, touch panels and waterproof TACT Switches, as well as products for drones, gaming devices and smartwatches, such as HAPTIC Reactors and multi-control devices.
Products for Smartphones: The company manufactures various products to be used in smartphones, including the following:
Camera actuators, namely the frames that contain and operate smartphone camera lenses. Actuators are used to enable lens autofocus, as well as to adjust for hand movements when users operate the smartphone cameras.
Touch panels, which are the transparent panels on the face of smartphones that enable touch control of smartphone functions.
Geomagnetic sensors, which enable the smartphone to detect where it is located. Similar sensors are used in digital watches.
Waterproof TACT Switches, which are small, thin, waterproof and dustproof switches that are typically used as the home button of smartphones.
HAPTIC Reactors, which are used to generate various patterns of vibrations for use in smartphones.
Products for Drones, Gaming Devices and Smartwatches: The company’s products for drones, gaming devices and smartwatches include the following:
HAPTIC Reactors, which are used in gaming devices to generate various vibration patterns to simulate various types of real-world tactile stimuli.
Multi-control devices, an example of which is stick controllers that are incorporated into gaming controllers. The multi-control devices could be moved approximately 360 degrees to enable particular movements or commands in game play.
Atmospheric pressure sensors, which are typically installed in smartwatches, measuring atmospheric pressure.
EHII Market Products
The company’s primary EHII market products include sensor network modules, Bluetooth modules, thermal printers, sensors and TACT Switches.
Sensor network modules, which are micromodules that consist of multiple sensors, such as acceleration sensors, geomagnetic sensors, temperature and humidity sensors, atmospheric pressure sensors and ultraviolet intensity sensors, combined with Bluetooth modules that connect to the Internet. These modules might be used to monitor users’ health conditions or certain indoor and outdoor environmental factors.
Bluetooth modules, which are installed in various EHII market products, enable the monitoring of such things as users’ motions and physical conditions, or various environmental factors, remotely over the Internet.
Thermal printers, which are printers, such as photograph printers, that utilize heat rather than ink to print images.
Current sensors, which detect the current in the system or modules to which the current sensors are attached.
TACT Switches, which are trademarked tactile switches that come in various sizes and gram forces, and which are commonly used in many consumer electronic devices.
Automotive Infotainment
This segment manufactures car navigation systems, car information display products, in-car sound systems and in-car audio products. The company engages in the development, manufacturing and marketing of audio, information and communication products, including head units, audio visual, road navigation systems and audio speakers mainly for the automotive sector.
Information and Communication Products: The company engages in the manufacture and sale of in-car information and communication products. Its primary products in this segment include car navigation systems and in-car communication products.
Audio Products: The company engages in the manufacturing and sale of in-car audio products. This segment’s principal products include in-car CD players, amplifiers and speakers.
A significant portion of the company’s business in this segment is generated from overseas customers.
Information and Communication Products
Car Navigation Systems: The company manufactures and sells, primarily to major automobile manufacturers in Japan and overseas, the All-in-one Navi Station System, which is a car navigation system that the company customizes for various vehicle lines, combining its new technologies relating to car operation, driving guidance and safety for vehicles and drivers. It provides major automobile manufacturers, both in Japan and overseas, that manufacture luxury cars with car navigation systems that install up-to-date technologies, such as the function to connect to a smartphone and operate it through in-car devices.
Car Information Display Products
The company’s car information display products include displays for in-car audio, visual head units and rear seat screens. It has developed its own decorating and molding technology to shape the display products into luxury designs that could be integrated with the internal design of luxury cars.
Audio Products
In-car Sound Systems
The company provides in-car sound systems, including products, such as amplifiers and speakers with high-resolution technology to mitigate vehicle interior noise, and small and light sound system products with high-power output and dynamic sound.
In-car Audio Products
The company manufactures in-car audio products, including CD tuners and audio head units, that play music and videos that are recorded on various media, such as smartphones, portable music players and USB memory sticks.
OEM Production
For both information and communication products as well as audio products, the company’s products in the automotive infotainment segment are largely sold to automobile manufacturers on an original equipment manufacturing basis.
Logistics
This segment engages in integrated logistics services, primarily with respect to electronic components. Such services include the transportation, warehousing and forwarding of electronic components, and other items, as well as the manufacturing and sale of packaging materials. The company also engages in businesses, such as system development services, office services and financing and leasing services. The company provides integrated logistics services to third-party customers in and outside Japan, specializing in electronic components. The company provides transportation, storage and forwarding services. The company provides transport, warehousing and forwarding services relating to electronic components and other items. It also sells packaging materials.
Other
The company engages in various businesses, including the system development services, such as the development and sale of software that supports companies’ internal administration and operation, as well as information security systems; office services, such as staffing services, as well as training programs and services for clients’ employees; and financing services, such as factoring, as well as leasing services, including those relating to manufacturing facilities and vehicles.
Sales Channels
For products in the electronic components segment, the company sells its products directly to its customers through its own sales functions, as well as through agents and e-commerce channels. The products in the automotive infotainment segment are sold by Alpine. It provides its services directly to customers.
Seasonality
The company sees increased demand from its customers in the second and third quarters of its fiscal year (year ended March 31, 2019) due to their increased production needs in anticipation of high shopping seasons, such as Black Friday and Christmas, and the timing of the introduction of new products and car models. In turn, the company experiences decreased net sales at the end and the beginning of the calendar year, primarily due to reduced production at its customers resulting from fewer operating days at its customers at that time on account of the Christmas, New Year and Lunar New Year holidays.
Regulation
The company’s operations and many of its products are subject to various regulations that have been adopted with respect to the environment, such as the EU Waste Electrical and Electronic Equipment Directive; the RoHS Directive; and the EU REACH Regulation.
Significant Events
In September 2019, The radar technology company Acconeer AB and ALPS ALPINE have signed a strategic partnership agreement with the focus of develop products for the automotive industry.
In April 2020, TactoTek and Alps Alpine announced that they have collaborated to develop an IMSE human-machine interface (HMI) solution for a premium German automotive OEM. In this project, Alps Alpine started the development with the industrial design and HMI of an existing serial production part of the premium German automotive OEM. TactoTek worked with Alps Alpine to transform their design thinking into an IMSE electromechanical design and deliver an IMSE solution that meets demanding automotive cosmetic and functional requirements.
History
The company was founded in 1948. It was formerly known as Kataoka Electric Co., Ltd. and changed its name to Alps Electric Co., Ltd. in 1964. Further, the company changed its name to Alps Alpine Co., Ltd. in January 2019. The company was incorporated in 1948.</t>
  </si>
  <si>
    <t>www.alpsalpine.com</t>
  </si>
  <si>
    <t>Electronic Components; Electronic Component Switches</t>
  </si>
  <si>
    <t>Tokyo</t>
  </si>
  <si>
    <t>Alsco Inc.</t>
  </si>
  <si>
    <t>Alsco Inc. provides rental, leasing, and laundry services for linens and uniforms for automotive, building services, food processing, healthcare/clinic, industrial, and restaurant industries in the United States and internationally. It offers a line of linens for use in food and beverage, healthcare, and industrial settings, such as towels, blankets, napkins, tablecloths, and others; and rental, lease, and laundry programs for food and beverage, healthcare, uniform services, executive wear, protective and fire-resistant apparel, logo wear, and embroidery services. The company also provides anti-fatigue mats, logo mats, scraper mats, wet and dry mops, microfiber mops, and industrial towels. In addition, it offers hygiene and well-being services that include dispenser check during each scheduled visit to ensure proper function; restock of all Alsco dispensers as needed; and mat inspection for wear and tear with every service. Further, the company provides emblem and embroidery services; and promotional products for trade shows, conventions, golf outings, sales meetings, holiday gifts, awards and recognitions, safety programs, company parties, summer picnics, and customer appreciation includes address books, awards, badges, bags, calendars, cards, caps, golf accessories, jeweler, lights, magnets, mugs, pens and pencils, watches, and others. The company sells products online. Alsco Inc. was formerly known as Steiner Corporation and changed its name to Alsco Inc. in 2002. The company was founded in 1889 and is based in Salt Lake City, Utah with locations in Australia, Brazil, Canada, China, Germany, Italy, New Zealand, Singapore, Switzerland, Thailand, and the United States.</t>
  </si>
  <si>
    <t>alsco.com</t>
  </si>
  <si>
    <t>Salt Lake City, UT</t>
  </si>
  <si>
    <t>Altice USA, Inc. (NYSE:ATUS)</t>
  </si>
  <si>
    <t>Cable and Satellite</t>
  </si>
  <si>
    <t>Current or Pending Corporate Investments [Goldman Sachs International (SWX:-) (SWX : )]
Pending or Current Sponsor-Backed [Canada Pension Plan Investment Board;Fisher Lynch Capital, LLC]
Prior Sponsor-Backed [T. Rowe Price Associates, Inc.;Paulson &amp; Co. Inc.;Sandler Capital Management;Warburg Pincus LLC;CNL Fund Advisors Company;Quadrangle Group LLC;BC Partners LLP;KKR Credit Advisors (US) LLC;TD Capital]</t>
  </si>
  <si>
    <t>Altice USA, Inc., together with its subsidiaries, provides broadband communications and video services under the Optimum brand in the United States, Canada, Puerto Rico, and the Virgin Islands. It provides broadband, video, telephony, and mobile services to residential and business customers. The company’s video services include delivery of broadcast stations and cable networks; over the top services; video-on-demand, high-definition channels, digital video recorder, and pay-per-view services; and video programming services. It also provides voice over Internet protocol telephone services; local, regional, and long-distance calling services; and mobile services, such as data, talk, and text. In addition, the company offers Ethernet, data transport, IP-based virtual private networks, Internet access, and telephony services; hosted telephony services, managed Wi-Fi, managed desktop and server backup, and collaboration services comprising audio and web conferencing; fiber-to-the-tower services to wireless carriers; data services, including wide area networking and dedicated data access, and advanced services comprising wireless mesh networks; and enterprise class telephone services that include traditional multi-line phone service. Further, it provides hosted private branch exchange, technical support, network solutions, security and network access and equipment for SMB customers, and international calling and toll-free numbers services. Additionally, the company offers audience-based and multiscreen advertising solutions; news programming services; and data analytics, as well as operates news channels under the News 12 Networks and i24NEWS names. Altice USA, Inc. was incorporated in 2015 and is headquartered in Long Island City, New York.</t>
  </si>
  <si>
    <t>Altice USA, Inc. (Altice USA) principally provides broadband communications and video services in the United States and markets its services primarily under the Optimum brand.
The company delivers broadband, video, telephony and mobile services to approximately 4.7 million residential and business customers across the company's footprint. The company's footprint extends across 21 states (primarily in the New York metropolitan area and various markets in the south-central United States) through a fiber-rich hybrid-fiber coaxial ('HFC') broadband network and a fiber-to-the-home ('FTTH') network with approximately 9.6 million total passings as of December 31, 2023. Additionally, the company offers news programming and advertising services.
The company's ongoing FTTH network build has enabled the company to deliver multi-gig broadband speeds to meet the growing data needs of residential and business customers. Concurrent to the company's FTTH network deployment, the company also continues to upgrade its existing HFC network through the deployment of digital and expansion of Data Over Cable Service Interface Specification ('DOCSIS') 3.1 technology in order to roll out enhanced broadband services to customers. The company makes available in a majority of the company's footprint 1 Gbps broadband services which provide a connectivity experience supporting the most data-intensive activities, including streaming 4K ultra-high-definition ('UHD') and high-definition ('HD') video on multiple devices, online multi-player video game streaming platforms, video chatting, streaming music, high-quality virtual-and augmented reality experiences, and downloading large files.
Products and Services
The company provides broadband, video, telephony and mobile services to both residential and business customers. The company also provides enterprise-grade fiber connectivity, bandwidth and managed services to enterprise customers and provide advertising time and services to advertisers. In 2023, the company surpassed 2.7 million homes and businesses passed with the company's FTTH network. In addition, the company offers various news programming through traditional linear and digital platforms to consumers across the company's footprint.
Residential Services
Broadband Services
The company offers a variety of broadband service tiers tailored to meet the different needs of the company's residential customers. Current offers include download speeds up to 8 Gbps for the company's residential customers.
The company's FTTH broadband service is available to over 2.7 million homes, offering multi-gig symmetrical speed tiers to substantially all the company's FTTH customers and the company plans to continue this expansion. The company is also deploying Smart WiFi 6 routers to certain of these customers.
Substantially all of the company's HFC network is digital and DOCSIS 3.1 compatible, which allows the company to provide HFC customers with advanced broadband, video and telephony services.
Video Services
The company offers a variety of video services through Optimum TV, which include delivery of broadcast stations and cable networks, over the top ('OTT') services such as Netflix, YouTube and others, advanced digital video services, such as video-on-demand ('VOD'), HD channels, digital video recorder ('DVR') and pay-per-view, to the company's residential markets. Depending on the market and level of service, customers have access to local broadcast networks and independent television stations, news, information, sports and entertainment channels, regional sports networks, international channels and premium services such as Max (formerly known as HBO), Showtime and Starz. Additionally, the company provides app based solutions for TV, including a companion mobile app that allows viewing of television content on iOS or Android devices, as well as the available Optimum TV app on Apple TV, and on Optimum Stream for eligible customers.
The company's residential customers pay a monthly charge based on the video programming level of service, tier or package they receive and the type of equipment they select. Customers who subscribe to seasonal sports packages, international channels and premium services may be charged an additional monthly amount. The company may also charge additional fees for pay-per-view programming and events, DVR and certain VOD services.
The company also provides advanced services, such as pay-per-view and VOD, that give residential video customers control over when they watch their favorite programming. The company's pay-per-view service allows customers to pay to view single showings of programming on an unedited, commercial-free basis, including feature films, live sporting events, concerts and other special events. The company's VOD service provides on-demand access to movies, special events, free prime time content and general interest titles. Subscription-based VOD premium content such as Max and Starz is made available to customers who subscribe to one of the company's premium programming packages.
For a monthly fee, the company offers DVR services. Depending on the service area and market, customers may receive either a set-top box DVR with the ability to record, pause and rewind live television or an enhanced Cloud DVR with remote-storage capability to record 15 shows simultaneously while watching any live or pre-recorded show, and pause and rewind live television with three storage capacity options to select from.
Additionally, customers can use their credentials to access apps provided by programmers and networks on platforms where these apps are offered, including access to premium direct-to-consumer products such as Max with eligible subscriptions.
The company also provides an entertainment product, Optimum Stream, to the company's non-video broadband customers that offers customers access to a wide variety of video content through an easy self-installation device. Customers can also access their Optimum TV service on Optimum Stream via the Optimum App, alongside the thousands of apps available in the Google Play Store.
Telephony Services
Through Voice over Internet protocol ('VoIP') telephone service the company also offers unlimited local, regional and long-distance calling within the United States, Canada, Puerto Rico and the U.S. Virgin Islands for a flat monthly rate, including popular calling features such as caller ID with name and number, call waiting, three-way calling and enhanced emergency 911 dialing. The company also offers additional options designed to meet its customers' needs, including directory assistance, voicemail services and international calling.
Mobile
The company offers a mobile service providing data, talk and text to consumers in or near the company's service footprint. The service is delivered over a nationwide network with long-term evolution ('LTE') and 5G (where available) coverage through the company's network partners, including the company's infrastructure-based mobile virtual network operator ('MVNO') agreement with T-Mobile U.S. Inc. ('T-Mobile'). The company offload mobile traffic using the company's Optimum Wi-Fi network of hotspots in the New York metropolitan area as well as select customer premises equipment across the company's footprint. The company's full infrastructure MVNO agreement with T-Mobile is differentiated from other light MVNOs in that it gives the company full access control over the company's own core network, as well as the Home Location Register and subscriber identification module (SIM)/eSIM cards. This allows the company to fully control seamless data offloading and the handover between the fixed and wireless networks. The company also has full product, features and marketing flexibility with the company's mobile service.
The company's mobile product is sold at Optimum stores, as well as online. Consumers can bring their own devices or purchase or finance a variety of phones (new or certified pre-owned) directly from the company, including Apple, Samsung and Motorola devices.
Business Services
The company offers a wide and growing variety of products and services to both large enterprise and small and medium-sized business ('SMB') customers, including broadband, telephony, networking and video services. As of December 31, 2023, the company served approximately 380 thousand SMB customers across the company's footprint. The company serves enterprise customers primarily through Cablevision Lightpath LLC ('Lightpath'), the company's 50.01% owned subsidiary.
Enterprise Customers
Lightpath, the company's fiber enterprise business, provides Ethernet, data transport, IP-based virtual private networks, Internet access, telephony services, including session initiated protocol ('SIP') trunking and VoIP services to the business market primarily in the New York metropolitan area. Lightpath also entered the Boston metropolitan area as a result of an acquisition of assets in June 2021 and entered the Miami metropolitan area in November 2022. The company's Lightpath bandwidth connectivity service offers speeds up to 400 Gbps. Lightpath also provides managed services to businesses, including hosted telephony services (cloud based SIP-based private branch exchange), managed WiFi, managed desktop and server backup and managed collaboration services including audio and web conferencing. Through Lightpath, the company also offers fiber-to-the-tower ('FTTT') services to wireless carriers for cell tower backhaul that enables wireline communications service providers to connect to towers that their own wireline networks do not reach. Lightpath's enterprise customers include companies in health care, financial, education, legal and professional services, and other industries, as well as the public sector and communication providers, incumbent local exchange carriers ('ILEC'), and competitive local exchange carriers ('CLEC'). As of December 31, 2023, Lightpath had approximately 15,100 locations connected to its fiber network, which includes approximately 21,300 miles of fiber sheaths ('route miles'), including owned route miles and route miles pursuant to indefeasible right of use agreements with Altice USA and other third party providers.
In the company's footprint outside of the New York metropolitan area, for enterprise and larger commercial customers, the company offers high capacity data services, including wide area networking and dedicated data access and advanced services such as wireless mesh networks. The company also offers enterprise class telephone services which include traditional multi-line phone service over DOCSIS and trunking solutions via SIP for the company's Primary Rate Interface ('PRI') and SIP trunking applications. Similar to Lightpath, the company also offers FTTT services in these areas. These services are offered on a standalone basis or in bundles that are developed specifically for the company's commercial customers.
SMB Customers
The company provides broadband, video and telephony services to SMB customers. In addition to these services, the company offers managed services, including hosted private branch exchange, managed WiFi, premiere technical support and network security for SMB customers. Telephony services include Optimum Voice for Business, Business Hosted Voice and Business Trunking (SIP and PRI). Optional telephony add-on services include international calling and toll free numbers. Beginning in January 2024, mobile offerings are available to SMB customers allowing wireless connectivity for converged handsets, data only devices, and mobile to mobile solutions.
News and Advertising
News 12
The company's News 12 networks consist of seven 24-hour local news channels in the New York metropolitan area-the Bronx, Brooklyn, Connecticut, Hudson Valley, Long Island, New Jersey and Westchester-providing each with complete access to hyper-local breaking news, traffic, weather, sports, and more. News 12 also includes a streaming OTT regional news channel, News 12 New York.
Since launching in 1986, News 12 has been widely recognized by the news industry with numerous prestigious honors and awards, including multiple Emmy Awards, Edward R. Murrow Awards, NY Press Club Awards, and more. The company derives revenue from its News 12 networks for the sale of advertising and affiliation fees paid by cable operators.
Cheddar News
The company's Cheddar News business covered the latest headlines and trending topics across business, politics, tech, pop culture, and innovative products, and services. Cheddar News broadcasted live throughout the day across traditional linear television delivery systems and OTT platforms. The company sold this business in December 2023.
i24NEWS
Launched in July 2013, i24NEWS is an international news channel specializing in delivering international news focusing on the Middle East. i24NEWS' global news team covers top stories as they happen on three channels, in three languages: English, French and Arabic.
a4 Advertising
a4 advertising is an advanced advertising and data company that provides audience-based, multiscreen advertising solutions to local, regional and national businesses and advertising clients. a4 enables advertisers to reach millions of households on television through cable networks, on-demand and addressable inventory across the United States and through their proprietary technology and privacy-compliant database of aggregated consumer and TV viewership data.
New York Interconnect 
In many markets, the company has entered into agreements commonly referred to as 'Interconnects' with other cable operators to jointly sell local advertising. This simplifies the company's clients' purchase of local advertising and expands their geographic reach. In some markets, the company represent the advertising sales efforts of other cable operators; in other markets, alternative cable operators represent the company. NY Interconnect, LLC is a joint venture between Altice USA, Charter and Comcast Corporation ('Comcast').
Franchises
As of December 31, 2023, the company's systems operated in more than 1,400 communities pursuant to franchises, permits and similar authorizations issued by state and local governmental authorities. Franchise agreements typically require the payment of franchise fees and contain regulatory provisions addressing, among other things, service quality, cable service to schools and other public institutions, insurance and indemnity. Franchise authorities generally charge a franchise fee of not more than 5% of certain of the company's cable service revenues that are derived from the operation of the system within such locality. The company generally passes the franchise fee on to the company's customers.
Programming
The company designs its channel line-ups for each system according to demographics, programming contract requirements, market research, viewership, local programming preferences, channel capacity, competition, price sensitivity and local regulation. Offering a wide variety of programming influences a customer's decision to subscribe to and retain the company's video services. The company obtains programming, including basic, expanded basic, digital, HD, 4K UHD, VOD and broadband content, from a number of suppliers, including broadcast and cable networks.
The company generally carries cable networks pursuant to written programming contracts, which continue for a fixed period of time, usually from three to five years, and are subject to negotiated renewal. Cable network programming is usually made available to the company for a license fee, which is generally paid based on the number of customers who subscribe to the level of service that provides such programming. Such license fees may include 'volume' discounts available for higher numbers of customers, as well as discounts for channel placement or service penetration. For home shopping channels, the company receives a percentage of the revenue attributable to the company's customers' purchases, as well as, in some instances, incentives for channel placement.
The company typically seeks flexible distribution terms that would permit services to be made available in a variety of retail packages and on a variety of platforms and devices in order to maximize consumer choice. Suppliers typically insist that their most popular and attractive services be distributed to a minimum number or percentage of customers, which limits the company's ability to provide consumers full purchasing flexibility.
The company's cable programming costs for broadcast stations and cable networks have increased in excess of customary inflationary and cost-of-living type increases. The company expects programming costs to continue to increase due to a variety of factors, including annual increases imposed by stations and programmers and additional programming being provided to customers, including HD, 4K UHD, digital and VOD programming. In particular, broadcast and sports programming costs continue to increase significantly. In addition, contracts to purchase sports programming sometimes provide for optional additional programming to be available on a surcharge basis during the term of the contract.
Sales and Marketing
Sales and marketing are managed through multiple channels that allow the company to reach customers in a variety of ways, including through inbound call centers, outbound telemarketing, retail stores, e-commerce, and door-to-door sales. The company also uses mass media, including television, digital, radio, print and outdoor advertising, to attract potential customers and invite them to visit the company's website or call a service representative. The company's sales and service teams use a variety of tools and technology to match customers' needs with the company's connectivity products, with a focus on building and enhancing customer relationships.
The company invests heavily in target marketing, due to its regional strategy and local focus. The company's strategic priority is on building new customer relationships and expanding their use of the company's broadband, video, voice and mobile offerings, delivering innovative solutions matched to their needs. Most of the company's marketing is developed centrally then customized regionally, tailoring to local audiences. The company has a diverse customer base, and a key focus of the company is to effectively serve a broad range of segments, and to reflect the company's community's diversity within marketing materials and advertisements. The company also gives back to its communities through initiatives and sponsorships focused on digital equity, future innovators (educational programs related to Science, Technology, Engineering and Math (STEM) and robotics) and SMBs.
Among other factors, the company monitors customer perceptions, sales and marketing impact, and competition, to increase the company's responsiveness to customer needs and measure the effectiveness of the company's efforts. The company's footprint also has several large college markets where the company markets specialized products and services for students who live in multiple dwelling units ('MDUs'), such as dormitories and apartments. Beyond serving consumers, the company has separate dedicated sales, marketing and service team for the company's SMB, mid-market, and enterprise customers.
Customer Experience
The customer experience is a cornerstone of the company's business. The company's call center strategy is to demonstrate that the company is reliable support experts, that are simple to interact with and work to the best of the company's ability to resolve the issue in the first attempt. Accordingly, the company makes a concerted effort to continually improve each customer interaction and have made significant investments in the company's people, processes and technology to enhance the company's customers' experience and to reduce the need for customers to contact the company.
The insights from operational customer service metrics and the company's customer surveys help the company focuses its product, technology, process, and network improvement efforts. The company proactively collects feedback from the company's customers on all frontline interactions, product experience and service experience. Listening to and acting upon customer and agent feedback is a major pillar in the company's customer experience program and as such the company reviews feedback as part of the company's on-going operations.
From a call center operations standpoint, the company provides technical and account support service to the company's customers 24 hours a day, seven days a week, and the company has systems that allow its customer care centers to be accessed and managed remotely in the event that systems functionality is temporarily lost, which provides the company's customers access to customer service with limited disruption. To ensure the highest quality support, the company has call routing to specialized agents based on certain call types. The company continues to work on simplifying and improving the company's agent toolset to better serve the company's customer needs.
The company also offers its customers the ability to interact with the company and get support through digital channels, whether via the company's website, chat, interactive voice support, text messaging, mobile app, or social media (X (formerly known as Twitter) and Facebook). Customers can use the company's customer portal website and mobile app to manage and pay their bill online, obtain service and account information, and get self-help troubleshooting procedures. The company's intention is to continue to improve upon those customer care experiences whether through traditional or digital methods (such as through the My Optimum app).
Network Management
The company's cable systems are generally designed with an HFC architecture that has proven to be highly flexible in meeting the increasing needs of the company's customers. The company delivers its signals via laser-fed fiber optic cable from control centers known as headends and hubs to individual nodes. Each node is connected to the individual homes served by the company. A primary benefit of this design is that it pushes fiber optics closer to the company's customers' homes, which allows the company to subdivide its systems into smaller service groups and make capital investments only in service groups experiencing higher than average service growth.
The company has upgraded its networks, both through the deployment of the company's FTTH network and through new DOCSIS technologies, and the company is delivering speeds of up to 1 Gbps in many areas of the company's footprint. The company also has a networking caching architecture that places highly viewed Internet traffic from the largest Internet-based content providers at the edge of the network closest to the customer to reduce bandwidth requirements across the company's national backbone, thus reducing operating expense. This collective network architecture also provides the company with the capability to manage traffic across several Internet access points, thus helping to ensure Internet access redundancy and quality of service for the company's customers. Additionally, the company's national backbone connects most of the company's systems, which allows for an efficient and economical deployment of services from the company's centralized platforms that include telephone, VOD, network DVR, common video content, broadband Internet, hosted business solutions, provisioning, e-mail and other related services.
The company's ongoing FTTH network build passing over 2.7 million homes as of December 31, 2023, has enabled the company to deliver multi-gig broadband speeds to meet the growing data needs of residential and business customers.
The company has also focused on system reliability and disaster recovery as part of the company's national backbone and primary system strategy. For example, to help ensure a high level of reliability of the company's services, the company implemented redundant power capability, as well as fiber route and carrier diversity in the company's networks. With respect to disaster recovery, the company invested in its telephone platform architecture for geo-redundancy to minimize downtime in the event of a disaster to any single facility.
In addition, the company continues to expand and refine the company's bandwidth utilization in order to meet demand for new and improved advanced services. A key component to reclaim bandwidth was the digital delivery of video channels that were previously distributed in analog through the launch of digital simulcast, which duplicates analog channels as digital channels. Additionally, the deployment of lower-cost digital customer premises equipment, such as HD digital transport adapters, enabled the use of more efficient digital channels instead of analog channels, thus allowing the reclamation of expanded basic analog bandwidth in the targeted systems. This reclaimed analog bandwidth is being repurposed for other advanced services such as additional HDTV services and faster Internet access speeds.
To support the company's mobile business, the company has a nationwide mobile core network with multiple interconnection points (including Texas, California, Illinois, and two in New York), as well as the necessary interconnection points for the company's network partners T-Mobile and AT&amp;T Inc. ('AT&amp;T'), Appalachian Wireless and US Cellular.
Suppliers
Customer Premise and Network Equipment
The company purchases set-top boxes and other customer premise equipment from a limited number of vendors because the company's cable systems use one or two proprietary technology architectures. The company buy HD, HD/DVRs and VOD equipment, routers, including the components of the company's home communications platform, and other network equipment from a limited number of suppliers, including Altice Labs (Altice Europe's technology, services and innovation center), Sagemcom and Ubee. The company also purchases outside plant material and equipment, including fiber optics and copper components, to support the expansion and maintenance of the company's networks.
Broadband and Telephone Connectivity
The company delivers broadband and telephony services through the company's HFC and fiber network. The company uses circuits that are either owned by the company or rented from third parties to connect to the Internet and the public switched telephone network. The company pays fees for rented circuits based on the amount of capacity available to it and pay for Internet connectivity based on the amount of IP-based traffic received from and sent over the other carrier's network.
Mobile Voice and Data Equipment
The company purchases for resale mobile handsets from a number of original equipment manufacturers including Apple, Samsung and Motorola. Customers of the company's mobile service are able to purchase these handsets with upfront or installment payments.
Intellectual Property
The company relies on its access to the proprietary technology of Altice Europe, including through Altice Labs, and licenses to the name 'Altice' and derivatives from Next Alt.
Competition
Broadband Services Competition
AT&amp;T, Frontier Communications Corporation ('Frontier') and Verizon Communications Inc.'s ('Verizon') Fios are the company's primary fiber-based competitors. T-Mobile fixed wireless, Verizon fixed wireless and AT&amp;T Internet Air are the company's primary wireless broadband competitors.
Video Services Competition
The company's video services face competition from cable providers as well as direct broadcast satellite ('DBS') providers, such as DirecTV (which is co-owned by AT&amp;T) and DISH Network Corporation ('DISH').
The company's video services also face competition from a number of other sources, including companies that deliver movies, television shows and other video programming, including extensive on demand, live content, serials, exclusive and original content, over broadband Internet connections to televisions, computers, tablets and mobile devices, such as Netflix, Hulu, Disney+, Apple TV+, YouTube TV, Amazon Prime, Sling TV, DirecTV Stream and others.
Telephony Services Competition
The company's telephony service competes with wireline, wireless and VoIP phone service providers, such as Vonage, Skype, Facetime, WhatsApp and magicJack.
Mobile Wireless Competition
The company's mobile wireless service, launched in September 2019, faces competition from a number of national incumbent network-based mobile service providers, such as AT&amp;T, T-Mobile and Verizon and smaller regional service providers, as well as a number of reseller or MVNO providers, such as Tracfone, Boost Mobile and Cricket Wireless, among others.
Business Services Competition
The company operates in highly competitive business telecommunications market and compete primarily with local incumbent telephone companies, especially AT&amp;T, Frontier, Lumen Technologies, Inc. ('Lumen') and Verizon.
Advertising Services Competition
The company competes for advertising revenue against, among others, local broadcast stations, national cable and broadcast networks, radio stations, print media, social network platforms (such as Facebook and Instagram), and online advertising companies (such as Google), content providers (such as Disney) and connected TV providers.
History
Altice USA, Inc. was incorporated in 2015 in Delaware.</t>
  </si>
  <si>
    <t>www.alticeusa.com</t>
  </si>
  <si>
    <t>Cable and Satellite; Cable And Other Pay Television; Cable Broadcasting; Cable Networks; Digital Cable Television</t>
  </si>
  <si>
    <t>Long Island City, NY</t>
  </si>
  <si>
    <t>Next Alt S.à R.L.</t>
  </si>
  <si>
    <t>AMC Networks Inc. (NASDAQGS:AMCX)</t>
  </si>
  <si>
    <t>Broadcasting</t>
  </si>
  <si>
    <t>Pending or Current Sponsor-Backed [Paulson &amp; Co. Inc.]
Prior Corporate Investments [NBCUniversal Media, LLC;Metro-Goldwyn-Mayer Inc. (NYSE:MGM) (NYSE : MGM);Excelsior Equity Partners, LLC.]
Prior Sponsor-Backed [Luxor Capital Group, LP]</t>
  </si>
  <si>
    <t>AMC Networks Inc., an entertainment company, distributes contents in the United States, Europe, and internationally. The company operates through two segments Domestic Operations and International. The Domestic Operations segment operates various programming networks, including the AMC, We tv, BBC AMERICA, IFC, and SundanceTV; provides subscription streaming services comprising Acorn TV, Shudder, Sundance Now, ALLBLK, and HIDIVE, as well as AMC+; and produces and licenses original programming, as well as engages in film distribution business under the IFC Films, RLJ Entertainment Films, and Shudder names. The International segment operates a portfolio of channels under the AMCNI name; and production and comedy venues activities under the Levity name. AMC Networks Inc. was founded in 1980 and is headquartered in New York, New York.</t>
  </si>
  <si>
    <t>AMC Networks Inc. (AMC Networks) operates as a global entertainment company.
The company distributes its content to audiences globally on an array of distribution platforms, including linear networks, subscription streaming services and other ad-supported streaming platforms, as well as through licensing arrangements. It has an extensive library of television and film properties, including several storied franchises, such as The Walking Dead Universe, the Anne Rice catalog, and the Agatha Christie library that are well-known to global audiences.
The company operates in the entertainment industry and has created targeted and focused video entertainment products that it owns and operates and that are powered by distinguished brands, including AMC, AMC+, BBC AMERICA (BBCA), IFC, SundanceTV, We TV, Acorn TV, Shudder, Sundance Now, ALLBLK, HIDIVE, and IFC Films.
Through the company’s AMC Studios in-house studio, production and distribution operation, it owns and controls a significant portion of the original scripted series that it delivers to viewers on its linear and streaming platforms. The company’s ability to produce and own high quality content has provided it with the opportunity to license its owned content to leading third-party platforms. Its owned content, as well as the content that it licenses is distributed domestically and internationally across linear networks, digital streaming services, home video and syndication.
Internationally, the company delivers programming that reaches subscribers in more than 100 countries and territories around the world. The international division of the company, AMC Networks International (AMCNI), consists of its premier AMC global brand, as well as a portfolio of popular, locally recognized brands delivering programming in a wide range of genres.
AMC Networks also operates a film distribution business that distributes independent narrative and documentary films under three distinct film brands: IFC Films, RLJ Entertainment Films (RLJE Films), and Shudder. The film distribution business also operates IFC Films Unlimited, a subscription streaming service consisted of a broad range of theatrically-released and award winning titles from its distribution labels.
Strategy
The company’s strategy is to create, showcase and curate high-quality, brand-defining content that appeals to distinct audiences as it aims to maximize the distribution, advertising, and content licensing revenue of each of its branded services.
The company’s strategic areas of focus include continued development of high-quality original content, including owned and controlled content and valuable IP; multi-platform distribution approach to content monetization and distribution while growing streaming offerings and targeted brands; and growth and innovation in advertising and advertising technologies.
Segments
The company manages its business through the following two operating segments:
Domestic Operations: Consists of the company’s live programming networks, its streaming services, its AMC Studios operation and its film distribution business. The company’s programming networks are AMC, We TV, BBC AMERICA, IFC, and SundanceTV. Its streaming services consist of AMC+ and its targeted subscription streaming services (Acorn TV, Shudder, Sundance Now, ALLBLK, and HIDIVE). The company’s AMC Studios operation produces original programming for its programming services and third parties and licenses programming worldwide. The company’s film distribution business includes IFC Films, RLJ Entertainment Films and Shudder. The operating segment also includes AMC Networks Broadcasting &amp; Technology, its technical services business, which primarily services the programming networks.
International: Consists of AMC Networks International (AMCNI), its international programming businesses consisting of a portfolio of channels distributed around the world.
In January 2024, the company updated the name of its previously titled "International and Other" operating segment to "International" due to the divestiture of the 25/7 Media production services business on December 29, 2023, which was the sole component of the operating segment that comprised “Other”.
Domestic Operations
The company’s flagship AMC brand consists of the AMC programming network, AMC+ streaming service and AMC Studios.
AMC Programming Network
AMC is the home of some of the most popular and acclaimed dramas on television. As of December 31, 2024, AMC reached approximately 60 million subscribers and had distribution agreements with all major United States (U.S.) and Canada distributors.
In 2024, AMC continued to expand The Walking Dead Universe franchise with the premiere of The Walking Dead: The Ones Who Live, featuring the iconic characters Rick and Michonne from the original series. The Walking Dead: The Ones Who Live was a fan-favorite sensation that quickly became the most watched series on AMC+ so far. Also in 2024, AMC brought viewers the second season in another popular spin-off in The Walking Dead Universe, The Walking Dead: Daryl Dixon, titled The Book of Carol. Both The Walking Dead: Daryl Dixon and another spin-off in The Walking Dead Universe, The Walking Dead: Dead City, will return for new seasons in 2025.
In 2024, AMC brought viewers the popular and critically acclaimed second season of Anne Rice’s Interview with the Vampire, the first series in a burgeoning Anne Rice Immortal Universe, and announced a new series set to premiere in late 2025 called Anne Rice’s Talamasca: The Secret Order after kicking 2025 off with a second season of Anne Rice’s Mayfair Witches.
In 2025, AMC is set to present the third season of Dark Winds, perhaps the most ambitious Native-led TV show ever made, according to The Hollywood Reporter, starring Zahn McClarnon and executive produced by Robert Redford and George R.R. Martin. The series has achieved 100% Fresh ratings on Rotten Tomatoes for each of its first two seasons.
AMC's film library consists of films that are licensed under long-term contracts with major studios, such as Warner Bros., Sony, MGM, NBC Universal, Paramount, Lionsgate, and Buena Vista. AMC generally structures its contracts for the exclusive cable television rights to air the films during identified window periods.
AMC+ Streaming Service
Launched in 2020, AMC+ is the company’s premium streaming bundle featuring an extensive lineup of popular and critically acclaimed programming from AMC, BBC AMERICA, IFC and SundanceTV along with full access to targeted streaming services Shudder, Sundance Now and the IFC Films library. Its content library includes fan favorites Mad Men, Interview with the Vampire, Killing Eve, The Killing, A Discovery of Witches, Halt &amp; Catch Fire, Hell on Wheels, Turn: Washington’s Spies, The Terror, Into the Badlands, Preacher, Orphan Black, Rectify, Portlandia, Gangs of London and series from The Walking Dead Universe, among many others.
In 2024, AMC+ continued to grow the popular The Walking Dead Universe franchise with two new installments, including the record-setting The Walking Dead: The Ones Who Live, as well as the second season of the acclaimed The Walking Dead: Daryl Dixon titled The Book of Carol, and expanded its identity as a destination for fans with the celebrated second season of Anne Rice’s Interview with the Vampire, and the long-awaited final season of Snowpiercer. AMC+ also continued its legacy of producing new critically-acclaimed dramas with Monsieur Spade starring Clive Owen, the propulsive crime drama Parish starring Breaking Bad’s Giancarlo Esposito, as well as featuring a slate of premium films in partnership with IFC Films, including Palme d’Or nominee The Taste of Things and the National Board of Review winner Ghostlight.
AMC+ is available to subscribers through either ad-supported or commercial free plans through its direct-to consumer (DTC) applications, as well as through multi-channel video programming distributors (MVPDs) and virtual MVPDs, and digital streaming platforms, such as Amazon Prime Video Channels, Apple TV Channels, and The Roku Channel.
AMC+ is available in several international markets, including Canada, Spain, Australia, and New Zealand.
AMC Studios
AMC Studios is AMC Networks’ in-house production and distribution operation which launched in 2010 with The Walking Dead, the highest-rated show on cable television so far.
Since then, AMC Studios has produced several critically acclaimed, award-winning and culturally distinctive originals for AMC Networks’ suite of channels and services, including Anne Rice’s Interview with the Vampire, Anne Rice’s Mayfair Witches, Dark Winds, The Walking Dead: Dead City, The Walking Dead: Daryl Dixon, Fear the Walking Dead, Halt, and Catch Fire, The Terror anthology, Preacher, and the Peabody Award-winning Rectify, as well as unscripted series Ride with Norman Reedus and James Cameron’s Story of Science Fiction.
Upcoming AMC Studios series include Anne Rice’s Talamasca: The Secret Order, and The Terror: Devil in Silver for AMC and AMC+. AMC Studios also produced Sanctuary: A Witch's Tale for Sundance Now, which premiered in January 2024.
In addition to producing series for AMC Networks suite of channels, AMC Studios is an executive producer of the hit series SILO for Apple TV+.
Other Programming Networks
WE TV
As of December 31, 2024, We TV reached approximately 59 million subscribers and had distribution agreements with all major U.S. distributors.
Driven by unscripted originals, We TV continues to be the #1 U.S. cable network for women, in particular black women, on Friday nights and home to a popular slate of series and franchises, including Love After Lockup, Life After Lockup, Mama June: Family Crisis, Toya &amp; Reginae, and the celebrated return of the We TV’s pioneers of family reality TV, the Braxton family, with 2024’s new docuseries The Braxtons.
In 2024, We TV also premiered several new unscripted series, including The Barnes Bunch, following NBA legend Matt Barnes and his family; Deb’s House, a new competition reality series featuring Hip Hop pioneer and mogul Debra Antney, who also serves as executive producer; and the new reality series Tia Mowry: My Next Act.
We TV's programming also includes popular series S.W.A.T., 9-1-1, Bones, NCIS, and Law &amp; Order, as well as feature films, with certain exclusive license rights from studios, such as Paramount, MGM, Sony, Lionsgate, NBC Universal, and Warner Bros.
BBC AMERICA
As of December 31, 2024, BBCA reached approximately 56 million subscribers and had distribution agreements with all major U.S. distributors.
BBCA is a hub of innovative, culturally contagious programming with Britishness at its core. The network has attracted wide critical acclaim for its award-winning natural history programming from the BBC. In 2024, BBCA brought viewers a new landmark series narrated by Sir David Attenborough Planet Earth: Mammals from the award-winning BBC Natural History Unit, with the next landmark, Planet Earth: Asia, planned for 2025.
BBCA is also the home of The Graham Norton Show, a popular United Kingdom (U.K.) late night talk show with a lineup of celebrity guests.
IFC
As of December 31, 2024, IFC reached approximately 52 million subscribers and had distribution agreements with all major U.S. distributors.
IFC is the home of offbeat, unexpected comedies. Originals include the Emmy-nominated Cooper’s Bar starring Rhea Seahorn, In the Kitchen with Harry Hamlin, and SisterS starring Sarah Goldberg.
IFC's slate includes a mix of fan favorite movies and popular television comedies ranging from Two and a Half Men and Everybody Loves Raymond to classic TV favorites, such as Gilligan’s Island and Sanford and Son.
SundanceTV
As of December 31, 2024, SundanceTV reached approximately 49 million subscribers and had distribution agreements with all major U.S. distributors.
SundanceTV launched in 1996 and is committed to the mission of celebrating creativity, distinctive storytelling, and iconic films.
SundanceTV attracts viewer and critical acclaim for its original unscripted programming, including Off Script with The Hollywood Reporter featuring the entertainment industry’s leading talents, the True Crime Story franchise featuring Smugshot and It Couldn’t Happen Here from Hilarie Burton Morgan, and new limited series, such as 2024’s The Tailor of Sin City.
Other Streaming Services
The company’s streaming portfolio of branded subscription services serve a targeted, passionate fanbase with content depth, curation and community. The content on these platforms is a mix of licensed and owned original programming. Its various services are distributed in several key markets internationally, including Canada, the U.K., parts of Europe, Australia, and New Zealand.
The company’s streaming services, including AMC+ and the following targeted services, ended 2024 with approximately 12.4 million aggregate paid streaming subscribers.
Acorn TV
Acorn TV is North America’s largest streaming service specializing in premium British and international mysteries and dramas from around the world.
Acorn TV’s 2024 programming slate featured new seasons of exclusive original series, including the long-running detective drama The Brokenwood Mysteries, Dalgliesh based on the bestselling novels by PD James, British crime drama Whitstable Pearl, the Italian set Signora Volpe starring Emilia Fox, Harry Wild starring and executive produced by Emmy and Golden Globe winner Jane Seymour, the New Zealand set My Life Is Murder starring Lucy Lawless, and new breakout series Inspector Ellis starring Olivier Award winner Sharon D Clarke, among others.
In 2024, Acorn TV also went into production on two new series filming in Ireland: Irish Blood, starring and executive produced by Alicia Silverstone; and Art Detectives starring True Blood’s Stephen Moyer. The new series Murder Before Evensong was also greenlit, which is based on the first novel in the Sunday Times best-selling series by British author the Reverend Richard Coles and starring Matthew Lewis of the Harry Potter franchise.
Long-running fan favorite hit series returning in 2025 include Midsomer Murders, The Chelsea Detective, Murdoch Mysteries, and The Madame Blanc Mysteries, along with international favorites, such as Darby and Joan set in the Australian outback and the South African production Recipes for Love &amp; Murder.
Acorn TV is available in key international markets, including Canada, the U.K., Australia, New Zealand, and parts of Europe.
Shudder
Called one of the best streaming services in the world by RogerEbert.com, Shudder offers a premium selection in genre entertainment covering horror, thrillers and the supernatural, bringing subscribers Hollywood favorites, cult classics, original series, and a critically acclaimed slate of new and exclusive genre films.
2024 programming highlights included such critic, and audience hits as In A Violent Nature, Late Night with the Devil, Oddity, Baghead, Infested, Stopmotion, You’ll Never Find Me, Azrael, V/H/S/Beyond and the Nicolas Cage feature Arcadian, among many others.
Shudder’s annual programming events included Halfway to Halloween, a month-long event featuring new movies, series and specials, including a new season of The Last Drive-In with Joe Bob Briggs and Shudder’s #1 movie premiere so far Late Night with the Devil. Shudder also featured a super-sized new Season of Screams stunt, a three-month programming event surrounding Halloween featuring live events, watch parties and new releases every week, including the return of the fan-favorite found footage franchise V/H/S with its most watched installment yet V/H/S/Beyond, a new season of the popular reality competition series The Boulet Brothers’ Dragula, and the series premiere of Mark Duplass’s latest iteration of his cult Creep franchise with the six-part anthology series The Creep Tapes.
Shudder is available in several international markets, including Canada, the U.K., Ireland, Australia, and New Zealand.
Sundance Now
Sundance Now offers a rich selection of engrossing dramas, imaginative fantasy, gripping mysteries and true crime, riveting documentaries and intelligent thrillers from gifted storytellers around the world.
In 2024, the service debuted a strong slate of both original and acquired series, including The Long Shadow featuring David Morrissey and Toby Jones, Black Snow starring Travis Fimmel, Fifteen-Love featuring Aidan Turner, White Lies starring Natalie Dormer, The Newsreader with Sam Reid and Anna Torv, and a trio of fan favorite supernatural dramas Sanctuary: A Witch’s Tale, Domino Day: Lone Witch and Midwich Cuckoos: Village of the Damned.
Sundance Now also houses a critically-acclaimed and award-winning library, including popular supernatural drama A Discovery of Witches, multi-Emmy winner State of the Union, glamorous international thriller Riviera, celebrated Norwegian Noir Wisting starring Carrie-Anne Moss, and Palme d’Or nominee The Taste of Things, among many other independent films and series.
ALLBLK
ALLBLK is focused on content from the Black perspective utilizing but not limited to Black creators, storytellers, cast and crew. An invitation to a world of streaming entertainment that is inclusively, but unapologetically – Black.
Featuring a diverse lineup of content that spans genres and generations, ALLBLK premiered several new series, films and specials in 2024, including the final season of long running hit series Double Cross, new seasons of fan favorite series Kold &amp; Windy and Wicked City; popular original films Lunar Lockdown, The Influencer and The Match; and hit comedy special Gary G Thang Johnson: Sitcho Ass Down.
ALLBLK is also the streaming home for We TV’s engaging slate of unscripted originals, including celebrity docuseries, such as Toya &amp; Reginae, The Braxtons and Tia Mowry: My Next Act, breakout reality competition series Deb’s House featuring Hip Hop pioneer and mogul Debra Antney, and the wildly popular Love After Lockup franchise.
ALLBLK greenlit and completed production on hitman series Wild Rose, created by and starring R&amp;B sensation Omarion, and the highly anticipated original film Operation: Aunties directed by Wendy Raquel Robinson and starring Martin’s Tisha Campbell.
HIDIVE
HIDIVE LLC (HIDIVE) operates an anime-focused streaming service offering a robust library of entertainment that includes television series, movies, and original video animations in both subtitled and dubbed audio formats. In addition to its deep and diverse catalog, HIDIVE offers first-run simulcasts of the best new anime at or near the same time as their Japanese broadcast, which in 2024 included the global hit series (OSHI NO KO) Season 2, I Parry Everything!, Chained Soldier, and Loner Life in Another World, among others.
HIDIVE is available in the U.S. and Canada, as well as key overseas markets, including the U.K., Ireland, Australia, and New Zealand.
AMC Networks’ subsidiary Sentai Holdings, LLC (Sentai) is a leading global acquirer, producer and supplier of anime content that it distributes through its affiliates, including HIDIVE, The Anime Network and Sentai Filmworks, as well as select commercial partners.
Film Distribution
AMC Networks also operates a film business that distributes movies under three very distinct brands: IFC Films, RLJ Entertainment Films and Shudder. The IFC Films brand is known for being a home to independent and auteur focused films, attracting high-profile talent and filmmakers. RLJ Entertainment Films is a market leader in acquiring tentpole and cast-driven genre content with an eye towards broad commercial appeal. Shudder operates the highest profile, horror-focused streaming service in the United States, and has become the prime destination for audiences to discover trend-setting filmmakers in the horror landscape. The film distribution business also operates IFC Films Unlimited, a subscription streaming service comprising a broad range of theatrically-released and award-winning titles from its distribution brands. Each brand has a distinct approach while complementing one another - each synonymous with quality and commercial content, consistently debuting the next generation of distinguished filmmakers.
IFC Films
IFC Films is a leading distributor of high-quality, talent-driven independent films, which included 17 new releases in 2024.
IFC Films is a leader in progressive windowing strategies and pioneered the day and date model to maximize revenue and marketing effectiveness.
IFC Films is known for its fostering approach to filmmakers, distributing the early films of directors, such as Christopher Nolan, Greta Gerwig, Barry Jenkins, Alfonso Cuaron and Richard Linklater.
Notable 2024 releases include the Oscar shortlisted international films The Taste of Things and Memoir of a Snail; Shudder’s Late Night with the Devil and Oddity; and RLJE Films’ Arcadian and Little Bites, among others.
AMC Networks Broadcasting &amp; Technology
AMC Networks Broadcasting &amp; Technology is a full-service network programming feed origination and distribution company located in Bethpage, New York, which primarily services most of the national programming networks of it.
AMC Networks Broadcasting &amp; Technology consolidates origination and satellite communication functions in a 67,000 square-foot facility designed to keep AMC Networks at the forefront of network origination and distribution technology. AMC Networks Broadcasting &amp; Technology has experience across its network services groups, including network origination, affiliate engineering, network transmission, and traffic and scheduling that provide day-to-day delivery of any programming network, in high definition or standard definition.
International
AMCNI, consisting of the company’s international programming businesses, operates a portfolio of channels centered around the flagship AMC channel and local channels supported by local production in the U.K., Latin America, and parts of Europe.
AMC Networks International
AMCNI, the international division of the company, delivers entertaining and acclaimed programming that reaches subscribers in more than 100 countries and territories around the world, through operational centers in London, Madrid, Budapest, Prague, Warsaw, Miami, Buenos Aires, and Mexico City.
AMCNI consists of the company’s global brand, AMC, as well as a portfolio of popular, locally recognized brands delivering programming in a wide range of genres, including sports, film, cooking, lifestyle, crime and investigation, science, documentary and kids.
The company’s local and regional channels are programmed for local audiences and language, and it develops and licenses local content that is tailored to individual market tastes.
AMCNI operates a number of joint venture partnerships and managed channel services, as well as DTC services.
A joint venture with Paramount International Networks delivers a portfolio of seven entertainment channels which is managed from London, including TRUE CRIME, TRUE CRIME XTRA, LEGEND and LEGEND XTRA (U.K. only) CBS Justice, FILMCAFE, and CBS Reality (available outside of the U.K.).
Dreamia, a joint venture with NOS in Portugal, delivers channels, including Canal Hollywood, Canal Panda, Panda Kids, Biggs, Blast, Casa e Cozinha, and recently launched the over-the-top (OTT) application Panda+.
The U.K. portfolio of channels reaches viewers via the Sky, Virgin Media, Freesat and Freeview platforms and on demand via the WATCH FREE UK player available from Freesat, Freeview and YouView and downloadable via IOS, Android, and all major device/manufacturer stores. A significant part of AMCNI UK’s content library is also available via partnerships with major streaming platforms, such as ITVx, FreeVee, Pluto TV, Rakuten TV, and Samsung TV.
Highlights of the top AMCNI locally recognized channels are detailed below:
El Gourmet
El Gourmet is a go-to TV culinary destination for Latin American audiences that connects with its viewers by celebrating local traditions and featuring culinary experiences from all over the world. Its mission is to reunite family and friends around the table to make memorable life experiences.
El Gourmet offers 100% of its content in Spanish, with over 75% original productions and more than 200 episodes premiering each year, showcasing some of the greatest celebrity cooks of this region.
Jim Jam
Jim Jam is a pre-school kids channel focused on education, providing a stimulating, engaging and safe environment for 2-5 year olds and contributing to their social, intellectual, and emotional development by providing learning through fun.
Popular content includes Bing, Fireman Sam, Thomas and Friends and Caillou.
Jim Jam is available in over 60 EMEA countries.
Canal Hollywood
Canal Hollywood is one of the leading pay-TV film channels in Spain and Portugal, offering a wide selection of movies produced by major U.S. studios.
Genres include comedy, drama, thriller, western, musical, and science fiction and the industry’s biggest stars.
Sports 1
Sports 1 &amp; Sports 2 are basic cable channels in its core Central European territories.
The channels broadcast European football, European Handball, NBA and ice hockey among other live sports events.
Regulation
The company’s businesses are subject to and affected by regulations of the U.S. federal, state and local government authorities; and the company’s international operations are subject to laws and regulations of regulators in the countries in which they operate, as well as international bodies, such as the European Union. The Federal Communications Commission (the "FCC") regulates the U.S. programming networks directly in some limited respects; other FCC regulations, although imposed on cable television operators, satellite operators or other MVPDs, affect programming networks indirectly.
The company’s networks are required to provide closed-captioning of programming for the hearing impaired, and comply with other regulations designed to make its content more accessible, and the company is required to provide closed captioning on certain video content that the company offers on the Internet or through other Internet Protocol distribution methods.
The Federal Communications Commission (FCC) rules require MVPDs to ensure that all commercials comply with specified volume standards, and the company’s distribution agreements generally require it to certify compliance with such standards.
Competition
In addition to other cable programming networks, such as Paramount Global and Warner Bros. Discovery, Inc., the company competes for programming with national broadcast television networks, local broadcast television stations, video on demand services and subscription streaming services, such as Netflix, Apple TV, and Amazon Prime.
History
AMC Networks Inc., a Delaware corporation, was founded in 1980. The company was incorporated in 2011.</t>
  </si>
  <si>
    <t>www.amcnetworks.com</t>
  </si>
  <si>
    <t>Broadcasting; Television; Television Broadcasting Stations</t>
  </si>
  <si>
    <t>American Exchange Time LLC</t>
  </si>
  <si>
    <t>Other Distributors</t>
  </si>
  <si>
    <t>Wholesales Jewelry, Watches, Precious Stones Or Precious Metals And Jewelry.  Wholesales Men's Or Boys' Clothing, Specializing In Apparel Belts.  Wholesales Women's And Children's Clothing, SpecializiNg In Accessories And Apparel Belts.</t>
  </si>
  <si>
    <t>www.axnygroup.com</t>
  </si>
  <si>
    <t>Other Distributors; Durable Goods Distribution; Jewelry, Timepieces and Gemstone Product Distribution</t>
  </si>
  <si>
    <t>Amkor Technology, Inc. (NASDAQGS:AMKR)</t>
  </si>
  <si>
    <t>Current or Pending Corporate Investments [Deutsche Bank Securities Inc.;James J Kim Family Control Group]
Pending or Current Sponsor-Backed [SCP Partners]
Prior Corporate Investments [Far East Investment (Korea) Ltd.]
Prior Sponsor-Backed [Investor AB (publ) (OM:INVE A) (OM : INVE A);GIC Special Investments Pte. Ltd.;Pinebridge Investments Asia Limited;The Beekman Group, LLC;Gilbert Global Equity Partners;Patricia Industries;DB Capital Venture Partners]</t>
  </si>
  <si>
    <t>Amkor Technology, Inc. provides outsourced semiconductor packaging and test services in the United States, Japan, Europe, and the Asia Pacific. It offers turnkey packaging and test services, including semiconductor wafer bump, wafer probe, wafer back-grind, package design, packaging, system-level and final test, and drop shipment services; flip chip scale package products for smartphones, tablets, and other mobile consumer electronic devices; flip chip stacked chip scale packages that are used to stack memory digital baseband, and as applications processors in mobile devices; flip-chip ball grid array packages for various networking, storage, computing, automotive, and consumer applications; and memory products for system memory or platform data storage. The company provides wafer-level CSP packages for power management, transceivers, sensors, wireless charging, codecs, radar, and specialty silicon; wafer-level fan-out packages used in power management, transceivers, radar, and specialty silicon; silicon wafer integrated fan-out technology that replaces a laminate substrate with a thinner structure; leadframe packages for electronic devices and mixed-signal applications; and substrate-based wirebond packages used to connect a die to a substrate. In addition, it offers micro-electro-mechanical systems packages that are miniaturized mechanical and electromechanical devices; and advanced system-in-package modules used in radio frequency and front end modules, basebands, connectivity, fingerprint sensors, display and touch screen drivers, sensors and MEMS, and NAND memory and solid-state drives. Further, the company provides wafer, package, and system level test services, as well as burn-in test and test development services. It serves integrated device manufacturers, fabless semiconductor companies, original equipment manufacturers, and contract foundries. Amkor Technology, Inc. was founded in 1968 and is headquartered in Tempe, Arizona.</t>
  </si>
  <si>
    <t>Amkor Technology, Inc. (Amkor) operates as a OSAT (outsourced semiconductor assembly and test) service provider worldwide.
Amkor has pioneered the outsourcing of integrated circuit (IC) packaging and test services and is a strategic manufacturing partner for the world’s leading semiconductor companies, foundries, and electronics original equipment manufacturers (OEMs). Amkor provides turnkey manufacturing services for the communication, computing, automotive and industrial and consumer markets, including smartphones, data centers, artificial intelligence, electric vehicles and wearables. Amkor’s operational base includes production facilities, research and development centers and sales and support offices located in key electronics manufacturing regions in Asia, Europe, and the United States. Amkor has built a leading position by:
Designing and developing innovative packaging and test technologies focused on advanced packaging solutions in high growth markets, including artificial intelligence;
Building expertise in high-volume manufacturing processes and developing a reputation for high quality and solid execution;
Cultivating long-standing relationships with the company’s customers and industry partners;
Focusing on strategic end markets that offer solid growth potential; and
Providing a geographically diverse operating base with manufacturing facilities in multiple countries across Asia and in Europe.
The company’s packaging and test services are designed to meet application and chip-specific requirements, including: the required type of interconnect technology; size; thickness; and electrical, mechanical and thermal performance. The company provides turnkey packaging and test services, including wafer bump, wafer probe, wafer back-grind, package design, packaging, system-level and final test and drop shipment services. The company’s customers use it for one or more of these services.
The company provides its services to integrated device manufacturers (IDMs), ‘fabless’ semiconductor companies, OEMs and contract foundries. IDMs generally design, manufacture, package and test semiconductors in their own facilities. By offering a broad package portfolio, Amkor allows IDMs to outsource packaging and test services and focus their investments on core competencies, such as silicon fabrication. Fabless semiconductor companies do not have factories. They focus exclusively on semiconductor design and outsource virtually every step of the manufacturing process, utilizing contract foundries to manufacture their semiconductors in wafer form and companies such as Amkor for their packaging and test needs.
Strategy
Amkor is a leader in advanced packaging technology in the outsourced semiconductor assembly and test market. Growth in the semiconductor industry is being driven primarily by advanced packaging within the secular growth markets of high-performance computing (HPC), automotive, IoT and mobile communications. Amkor is well positioned in each of these end markets.
HPC supporting artificial intelligence and increasing demand for improved networking speed and storage within data centers, cloud computing, PCs and laptops, are driving demand for more semiconductors and advanced packaging in the computing end market.
Increasing semiconductor content in automobiles is driving increased demand for advanced packaging to enable the proliferation of safety features such as advanced driver assistance systems (ADAS) and radar and digital cockpit features such as infotainment displays and telematics. Increasing battery voltage, higher voltage power converters, onboard chargers, automotive inverter components and microcontrollers also require innovative power packaging solutions.
IoT wearables within the consumer end market is evolving in multiple applications, such as hearables, watches and augmented reality and virtual reality devices. Integration of multiple functions into small form factors, such as processors, sensors and connectivity devices, relies on innovation in advanced packaging.
Within the communications end market, the company has a strong position across multiple device functionalities within premium and high tier smartphones. The company is collaborating with industry leaders as smartphones transition to include artificial intelligence and drive semiconductor growth through the adoption of new wireless standards, integration of a broad range of applications, enhanced features, and higher performance requirements to support increased data processing. The trend to greater functionality drives miniaturization and innovation enabled by advanced packaging.
The key elements of the company’s strategy are to leverage the company’s leadership in services for advanced technologies; selectively grow its geographically diverse footprint through strategic investments; and optimize the utilization of existing assets.
Packaging and Test Services
The packaging and test services the company provides occur subsequent to wafer fabrication, and the wafers that the company receives from its customers are generally consigned to it.
Advanced Products and Mainstream Products
The company offers a broad range of advanced and mainstream packaging and test services to its customers. The company refers to its flip chip, wafer-level processing and related test services as ‘Advanced Products’ and to its wire bond packaging, power device packaging and related test services as ‘Mainstream Products’.
Advanced Products
The company’s Advanced Products include flip chip chip scale packages (FC CSP), wafer-level packages and flip chip ball grid array (FCBGA) packages. These package families use flip chip interconnect technology so that the die can be connected to a substrate package carrier, or in the case of wafer-level chip scale packages, directly to a printed circuit board.
FC CSP Products: FC CSP packages are small form factor packages where the substrate size is not much larger than the die itself. FC CSP can be a single die or multi die format. The size advantage provided by CSP technologies has made FC CSP an attractive choice for a wide variety of applications that require very small form factors, such as smartphones, tablets, and other mobile consumer electronic devices.
Flip chip stacked chip scale packages (FC SCSP) stack a second die on top of the original flip-chip die. The top die is typically a memory device, and wirebond interconnects are used to attach the top die to the substrate. FC SCSP is frequently used to stack memory on top of digital baseband and applications processors for use in mobile devices.
The company continues to drive thinner package solutions for its Package on Package (PoP) technology through the development of ultra-thin substrates and enhancing its pre-stacking and thin die handling capabilities.
The company developed fine pitch copper pillar flip chip interconnect technology, which creates interconnections at finer pitches using a plating process to reduce the number of substrate layers to facilitate very thin packages. This solution is also an enabling technology for package stacking with TSVs.
FCBGA Products: FCBGA packages are large form factor substrate-based packages which are used where processing power and speed are a higher priority than a small form factor. The company’s FCBGA packages are assembled using state-of-the-art substrates. Utilizing multiple high density routing layers, laser drilled vias, and ultra-fine line and space metallization, FCBGA substrates have the highest routing density available. The variety of FCBGA package options, from large single die to multi-chip packages with memory, allows package selection to be tailored to the specific thermal needs of the end product. The company offers FCBGA packaging in a variety of product formats to fit a wide range of end application requirements, including networking, storage, computing, automotive and consumer applications. Some FCBGA products incorporate 2.5D technology, which utilizes high density silicon interposers to enable the integration of high-performance chips, such as high bandwidth memory and graphics processors, into a single package.
Memory Products: Memory packages consist of either standalone packaging and testing or a combination of NAND Flash, DRAM, or a memory controller IC using a variety of packaging technologies, including FC, SCSP, SiP, PoP and other packaging technologies. These products are used as system memory or platform data storage in all of the company’s end markets.
Wafer-level Package Products: The company offers three types of wafer-level packages: wafer-level CSP; WLFO; SiPh and CPO; and SWIFT. Wafer-level CSP and WLFO are complementary technologies. Customers can choose between the two package types as their die sizes shrink or grow.
Wafer-level CSP packages (also known as fan-in wafer-level packages) do not utilize a package carrier. The bumped wafer is singulated into individual die, and the wafer-level package is then attached directly to the system board. Wafer-level CSP offers one of the lowest total system costs, enabling higher semiconductor content while leveraging the smallest form factor and one of the highest performing, most reliable semiconductor package platforms on the market today. Applications for wafer-level CSP include power management, transceivers, sensors, wireless charging, codecs, and specialty silicon for new or unique functionality.
WLFO packages (also known as low-density fan-out packages) are utilized for ICs where the die surface area is too small to accommodate all of the required bond pads. The fan-out package enlarges the bondable surface area by building a border around the die using molding compound. These packages can include multiple die. Applications for WLFO packages include power management, transceivers, radar and specialty silicon.
SiPh and CPO allow for the integration of fiberoptic interconnects both within a package and within the server architecture to reduce power consumption, heat generation and improve performance. Amkor has supported previous generations of SiPh packaging needs and is aligned with the market to support its future needs, through chip on wafer, chip on chip and other advanced packaging solutions.
SWIFT, also known as high-density fan-out, can either replace the laminate substrate with a thinner structure or reduce the complexity of the substrate by housing the dense interconnects in the SWIFT structure, allowing for a less expensive substrate that provides a high level of performance with a structure. SWIFT solutions enable high performance in a compact form factor that combines tiled processors, memory, I/O (input/output) die and other peripheral ICs.
Mainstream Products
The company’s Mainstream Products use wirebond interconnect technology to connect a die to a leadframe or substrate package carrier and include leadframe packages, substrate-based wirebond packages and micro-electro-mechanical systems (MEMS) packages.
Leadframe Packages: Leadframe packages use wirebond or flip chip technology to connect a die to a leadframe package carrier. Leadframe packages are used in many electronic devices and remain the most practical solution for many low to medium pin count analog and mixed signal applications.
Traditional leadframe packages support a wide variety of device types and applications. Two of the company’s most popular traditional leadframe package types are small outline integrated circuit and quad flat package, commonly known as dual and quad products, respectively, based upon the number of sides from which the leads extend. The traditional leadframe package family has evolved from through hole design, where the leads are plugged into holes on the circuit board to surface mount design, where the leads are soldered to the surface of the circuit board. The company offers a wide range of lead counts and body sizes to satisfy variations in the size of customers’ semiconductor devices.
Through a process of continuous engineering and customization, the company has designed several leadframe package types that are thinner and smaller than traditional leadframe packages and can accommodate more leads on the perimeter of the package. These leadframe packages typically have superior thermal and electrical characteristics, which allow them to dissipate heat generated by high-powered semiconductor devices while providing enhanced electrical connectivity. The company is developing increasingly smaller versions of these packages to keep pace with continually shrinking semiconductor device sizes and demand for miniaturization of portable electronic products. One of the company’s more successful leadframe package offerings is the MicroLeadFrame family of quad flat no lead packages. These packages offer miniaturized solutions for multiple analog power and signal chain applications.
Power discrete devices use a leadframe as the package carrier and primarily use wirebond interconnect technology.
Substrate-based Wirebond Packages: Substrate-based wirebond packages use wirebond technology to connect a die to a substrate. Some of the company’s packages in this category include stacked CSP, wirebond ball grid array packages, and plastic ball grid array (PBGA) packages.
Stacked CSP technology enables the stacking of a wide range of different semiconductor devices to deliver high levels of silicon integration and area efficiency. Stacked CSP utilizes high density thin core substrates and advanced materials, along with leading-edge wafer thinning, die attach and molding capabilities, to stack multiple die on a substrate. Stacked CSP is ideal for memory and mixed signal applications.
Wirebond ball grid array packages offer a broad selection of ball array pitches, ball counts and body sizes, single and multi-die layouts, stacked die and passive component integration together with thermal management solutions. They are applicable for a wide range of semiconductors requiring a smaller package size than conventional PBGAs or leadframe packages.
PBGA packages are used in applications requiring higher pin count than leadframe packages, but typically have lower pin counts than flip chip. PBGA packages are designed for low inductance, improved thermal operation and enhanced surface-mount technology ability. Custom performance enhancements, like ground and power planes, are also available.
Micro-Electro-Mechanical Systems Packages: MEMS are miniaturized mechanical and electro-mechanical devices that can sense and provide information about the physical world and sometimes trigger a response. Examples of MEMS devices include microphones, accelerometers, airbag deployment sensors, gyrometers, magnetometers and humidity, temperature and pressure sensors. The company also specializes in sensor fusion products, which utilizes its cavity MEMS platform and combine multiple sensors into a single package. MEMS packages leverage the company’s expertise in wafer thinning, die stacking, wirebonding and flip chip interconnect to deliver sophisticated products with a very small form factor.
Advanced System-in-Package Modules
Advanced SiP modules combine multiple semiconductor and other electronic components with different functionalities into a single package. These modules use wirebond, flip chip or wafer-level interconnect technologies. Components can include ICs, passive devices (inductors, capacitors, resistors, filters and diplexers), antennas and mechanical parts.
The increasing demand for miniaturization and higher functionality at competitive cost is driving the adoption of advanced SiP in new products. Advanced SiP modules are used for many applications such as radio frequency (RF) and front-end modules, basebands, connectivity, fingerprint sensors, display and touch screen drivers, sensors and MEMS, NAND memory and solid state drives. Advanced SiP modules are found in many products including smartphones and tablets, automobiles, IoT wearables, high-performance gaming systems, computers and network systems.
Test Services
The company’s Test Services complement its wafer and packaging services across its Advanced and Mainstream Products. The company’s test services offer customers the cycle time and cost advantages of co-located turn-key services. The company’s test services are used as both an interim step or as the final testing step to ensure screening and rejection of defects, performance grading and overall outgoing quality and reliability. Interim testing eliminates the manufacturing costs of assembling the defective chips.
Wafer Level Test: Wafer level test is a manufacturing step performed while a wafer is still in its full form and before being singulated for further package processing.
Package Level Test: Package level test is performed on a product or products that have been assembled in a package.
Burn-In Test: Burn-in test is a process in which components of a system are exercised, monitored and measured in extreme operational conditions such as high temperature, voltage and frequency over time. The purpose of the environmental and operational stress conditions of burn-in testing is to accelerate and screen early life failures and estimate and monitor long-term degradation and ultimate lifetime.
System Level Test: System level test identifies defective SiP products that may not otherwise be screened by traditional wafer level, package level or burn-in testing. As advanced packaging proliferates and the integration of more individual components into a SiP grows, system level testing becomes more important.
Test Development Services: Prior to mass production, an integrated manufacturing ready test solution must be developed and deployed. Amkor’s test development services offer both co-development and full development of complete test software and hardware solutions to the company’s customers. These services also enable early engagement with its customers in the product design phases for maximum compatibility with manufacturing. The company’s test development teams are experienced in a full suite of test engineering disciplines for Memory, Power, RF, Mixed Signal, Analog and digital test solution development.
Research and Development
In 2024, the company incurred $163.0 million of research and development expense.
Sales and Marketing
The company’s sales offices are located throughout Asia, Europe and the United States. The company’s support personnel manage and promote its packaging and test services and provide key customer and technical support. To provide comprehensive sales and customer service, the company typically assigns its customers a direct support team consisting of a sales manager, assembly and test technical program managers and both field and factory customer support representatives. The company also supports its largest multinational customers from multiple office locations to ensure that it is aligned with their global operational and business requirements.
The company’s direct support teams are further supported by an extended staff of product, process, quality and reliability engineers, as well as marketing and advertising specialists, information systems technicians and factory personnel. Together, these direct and extended support teams deliver an array of services to its customers.
Seasonality
The company’s sales have generally been higher in the second half of the year than in the first half due to consumer buying patterns in the U.S., Europe and Asia; and the timing of flagship mobile device launches. In addition, semiconductor companies generally reduce their production during the holidays at the end of December, which generally results in a decrease in packaging and test services during the first quarter (year ended December 31, 2024).
Customers
The company’s customers include many of the largest semiconductor companies in the world. Its ten largest customers accounted for 72% of its net sales in 2024. Direct sales to Apple and Qualcomm accounted for 30.8% and 10.2% of its net sales, respectively, for the year ended December 31, 2024.
Competition
The company faces competition from established packaging and test service providers primarily located in Asia, including ASE Technology, JCET Group, and Powertech Technology.
Additionally, the company competes with contract foundries, such as TSMC, and electronic manufacturing service providers or contract electronics manufacturers, including Universal Scientific Industrial and Luxshare, which offer certain types of advanced packaging.
The company also competes with Samsung.
History
Amkor Technology, Inc. was founded in 1968. The company was incorporated in 1997.</t>
  </si>
  <si>
    <t>amkor.com</t>
  </si>
  <si>
    <t>Semiconductor Materials and Equipment; Semiconductor Manufacturing Machinery; Back-End Equipment; Semiconductor Handling, Assembly and Packaging Equipment</t>
  </si>
  <si>
    <t>Tempe, AZ</t>
  </si>
  <si>
    <t>Anderson Security Agency, Ltd.</t>
  </si>
  <si>
    <t>Security and Alarm Services</t>
  </si>
  <si>
    <t>Anderson Security Agency, Ltd. provides security services in Arizona. Its services include emergency, executive protection, and bodyguard services. The company offers security services for residential security stations, office buildings, manufacturing faculties, construction sites, banks, hotels/resorts, retail stores, hospitals, schools, fire and vandal scenes, special events/grand openings, conventions, and exhibits and displays. It also provides Sky Watch, a mobile crime deterrent and surveillance unit for special events, parking lot surveillance, labor disputes, shopping malls and centers, correctional facilities, healthcare facilities, and industrial complexes. The company was founded in 1994 and is based in Phoenix, Arizona.</t>
  </si>
  <si>
    <t>www.andersonsecurity.com</t>
  </si>
  <si>
    <t>Security and Alarm Services; Commercial Security and Safety Services; Commercial Guard Services; Commercial Security Systems Services</t>
  </si>
  <si>
    <t>Phoenix, AZ</t>
  </si>
  <si>
    <t>Angel Studios, Inc.</t>
  </si>
  <si>
    <t>Pending or Current Sponsor-Backed [Atua Ventures Inc.;Crocker Ventures;TPP Capital Advisors Ltd;ALTA Ventures Mexico;Dalus Capital;Stoneway Capital;Kickstart Seed Fund;Gigafund;Uncorrelated Ventures]</t>
  </si>
  <si>
    <t>Angel Studios, Inc., a movie studio, funds, produces, and distributes titles from independent creators in the United States. It also operates an online video streaming platform that allows users to watch movies, shows, and documentaries. In addition, the company sells physical media, such as DVD, Blu-ray discs, and various books online; and provides content licensing services. Angel Studios, Inc. was formerly known as VidAngel, Inc. and changed its name to Angel Studios, Inc. on March 2021. The company was founded in 2013 and is based in Provo, Utah.</t>
  </si>
  <si>
    <t>www.angel.com</t>
  </si>
  <si>
    <t>Movies and Entertainment; Multimedia Streaming Services; Entertainment Venues; Online Entertainment; Entertainment Production Companies; Theater And Opera Production Companies; Television Production Companies; Entertainment Services; Motion Picture Distribution And Allied Services</t>
  </si>
  <si>
    <t>Provo, UT</t>
  </si>
  <si>
    <t>Anthony &amp; Sylvan Pools Corporation (OTCPK:SWIM)</t>
  </si>
  <si>
    <t>Construction and Engineering</t>
  </si>
  <si>
    <t>Anthony &amp; Sylvan Pools Corporation designs, builds, and renovates swimming pools and spas for residences in the United States. It provides concrete and fiberglass pools, geometric, freeform, traditional, plunge, and custom pool designs. The company offers pool products for in ground and above ground pools, such as algaecides, cleaner chemicals, control systems, filters, heaters and heat pumps, liquid blanket, mineral systems, pool covers, pool lighting, pumps and motors, salt systems, sanitizers, shock, spa chemicals, stain removers, test kits, toys and floats, water balancers, water clarifiers, water testing, and others. It also provides pool opening and closing, pool cleaning and vacuuming, equipment repair and installation, safety cover installation, vinyl liners replacement, water testing, and winter watch services. Anthony &amp; Sylvan Pools Corporation sells its products through its stores and online. The company was founded in 1946 and is based in Doylestown, Pennsylvania. The company has pool supply stores and service centers in Pennsylvania, New Jersey, Delaware, Maryland, Virginia, and across USA. Anthony &amp; Sylvan Pools Corporation is a former subsidiary of Essef Corporation.</t>
  </si>
  <si>
    <t>www.anthonysylvan.com</t>
  </si>
  <si>
    <t>Doylestown, PA</t>
  </si>
  <si>
    <t>AOL MovieFone, Inc. (NASDAQGM:MOFN)</t>
  </si>
  <si>
    <t>AOL MovieFone, Inc. provides a source for fun, engaging movie, and television content. The company offers content in the areas of news, reviews, exclusive interviews, galleries, trailers, original video series, episodes, clips, and more. It allows users to find and watch online movie times for theaters, ticketing options, and applications to guide moviegoers, as well as editorial franchises to excite and engage movie and television lovers. AOL MovieFone, Inc. was formerly known as MovieFone, Inc. and changed its name to AOL MovieFone, Inc. in May 1999. The company was founded in 1989 and is based in White Plains, New York. AOL MovieFone, Inc. is a prior subsidiary of Helios and Matheson Analytics Inc.</t>
  </si>
  <si>
    <t>www.moviefone.com</t>
  </si>
  <si>
    <t>Movies and Entertainment; Entertainment Venues; Online Entertainment</t>
  </si>
  <si>
    <t>White Plains, NY</t>
  </si>
  <si>
    <t>Apex Advertising Inc.</t>
  </si>
  <si>
    <t>Advertising</t>
  </si>
  <si>
    <t>Apex Advertising Inc. distributes promotional goods and corporate gifts. It offers auto products, awards, backpacks, bags, binders and portfolios, blankets, calculators, calendars and planners, cardholders, chains, children's products, coolers and lunch bags, decals and stickers, displays and signs, dress shirts and sweaters, drink ware, edibles, electronics, eyewear, flashlights, games and puzzles, golf balls and products, golf shirts/polos, headwear, health and first aid kits, houseware, jackets, and keychains. The company also provides label pins and buttons, luggage tags, magnets, name badges, holders and IDs, notebooks, jotters and journals, paper products, photo frames, stress balls, sweatshirts and fleece, technology, tools and knives, towels, T-shirts, umbrellas, vests, watches, wind shirts, wine accessories, and writing instruments; and graphic design, merchandising programs, embroidery, screen printing, warehousing, and fulfillment services. It offers products for company events, customer appreciation, desktop friendly, direct mail, driving and automotive, employee appreciation, employee recognition, fundraising ideas, golf giveaways and prizes, grand openings, health and wellness, home and gourmet ideas, kid's promotions, meetings and conferences, product launches, safety promotion, sales and lead generation, school and team spirit, sponsorship giveaways, trade traffic builders, training and recruiting, travel accessories, and workwear and uniforms. The company was founded in 1991 and is based in Lancaster, Pennsylvania. It has locations in Lancaster and Philadelphia, Pennsylvania; San Diego, California; and Richmond, Virginia.</t>
  </si>
  <si>
    <t>www.apexadv.com</t>
  </si>
  <si>
    <t>Advertising; Advertising Specialty Goods; Marketing Services</t>
  </si>
  <si>
    <t>Lancaster, PA</t>
  </si>
  <si>
    <t>Apple Inc. (NASDAQGS:AAPL)</t>
  </si>
  <si>
    <t>Technology Hardware, Storage and Peripherals</t>
  </si>
  <si>
    <t>Current or Pending Corporate Investments [Berkshire Hathaway Inc. (NYSE:BRK.A) (NYSE : BRK.A);Amalgamated Financial Corp. (NASDAQGM:AMAL) (NASDAQGM : AMAL);CtW Investment Group;Keskinäinen Eläkevakuutusyhtiö Ilmarinen;Keskinäinen työeläkevakuutusyhtiö Varma;Keskinäinen Työeläkevakuutusyhtiö Elo;The Teamsters General Fund;Congregation Divine Providence;Bowyer Research, Inc.]
Pending or Current Sponsor-Backed [Trillium Asset Management, LLC;ASB Capital Management LLC;California Public Employees' Retirement System;Green Century Capital Management, Inc.;California State Teachers' Retirement System;JANA Partners LLC;Calvert Investment Management, Inc.;Zevin Asset Management, LLC;Azzad Asset Management, Inc.;Norges Bank Investment Management;Kingdom Holding Company (SASE:4280) (SASE : 4280);Greenlight Capital, Inc.;Icahn Capital LP;Arjuna Capital, LLC;Inspire Investing, LLC;Connecticut State Retirement and Trust Funds;Sheet Metal Workers' National Pension Fund;American Federation Of State, County &amp; Municipal Employees Plan;Central Laborers' Pension Fund of Illinois;Jantz Management LLC;2020 Ventures, LLC;Flint Capital;Turki Almadhi Ventures Inc.;Nia Impact Advisors, LLC]
Prior Corporate Investments [Fifty-Third Street Ventures Inc;Broventure Company Inc.;Xerox Corporation]
Prior Sponsor-Backed [New Enterprise Associates, Inc.;Brentwood Venture Capital;CIVC Partners, L.P.;Integral Capital Partners;Brentwood Associates, Inc.;Sequoia Capital Operations LLC;Atheneum Capital LLC;Matrix Management Corporation;Apax Partners, Inc.;Morgenthaler Management Corporation;VR Adviser, LLC;Anthem Capital Management, LLC;First Century Partners;KeyNote Ventures;AVI Capital, L.P.;Arcturus Capital;Cibola Capital]</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</si>
  <si>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as well as advertising services include third-party licensing arrangements and its own advertising platforms. In addition, the company offers various subscription-based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</si>
  <si>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Apple Inc. designs, manufactures and markets smartphones, personal computers, tablets, wearables and accessories; and sells a variety of related services.
Products
iPhone
iPhone is the company’s line of smartphones based on its iOS operating system. The iPhone line includes iPhone 16 Pro, iPhone 16, iPhone 15, iPhone 14 and iPhone SE.
Mac
Mac is the company’s line of personal computers based on its macOS operating system. The Mac line includes laptops MacBook Air and MacBook Pro, as well as desktops iMac, Mac mini, Mac Studio and Mac Pro.
iPad
iPad is the company’s line of multipurpose tablets based on its iPadOS operating system. The iPad line includes iPad Pro, iPad Air, iPad and iPad mini.
Wearables, Home and Accessories
Wearables includes smartwatches, wireless headphones and spatial computers. The company’s line of smartwatches, based on its watchOS operating system, includes Apple Watch Ultra 2, Apple Watch Series 10 and Apple Watch SE. The company’s line of wireless headphones includes AirPods, AirPods Pro, AirPods Max and Beats products. Apple Vision Pro is the company’s first spatial computer based on its visionOS operating system.
Home includes Apple TV, the company’s media streaming and gaming device based on its tvOS operating system, and HomePod and HomePod mini, high-fidelity wireless smart speakers.
Accessories includes Apple-branded and third-party accessories.
Services
Advertising
The company’s advertising services include third-party licensing arrangements and the company’s own advertising platforms.
AppleCare
The company offers a portfolio of fee-based service and support products under the AppleCare brand. The offerings provide priority access to Apple technical support, access to the global Apple authorized service network for repair and replacement services, and in many cases additional coverage for instances of accidental damage or theft and loss, depending on the country and type of product.
Cloud Services
The company’s cloud services store and keep customers’ content up-to-date and available across multiple Apple devices and Windows personal computers.
Digital Content
The company operates various platforms, including the App Store, that allow customers to discover and download applications and digital content, such as books, music, video, games and podcasts.
The company also offers digital content through subscription-based services, including Apple Arcade, a game subscription service; Apple Fitness+, a personalized fitness service; Apple Music, which offers users a curated listening experience with on-demand radio stations; Apple News+, a subscription news and magazine service; and Apple TV+, which offers exclusive original content and live sports.
Payment Services
The company offers payment services, including Apple Card, a co-branded credit card; and Apple Pay, a cashless payment service.
Segments
The company manages its business primarily on a geographic basis. The company’s reportable segments consist of the Americas, Europe, Greater China, Japan and Rest of Asia Pacific.
Americas segment includes both North and South America.
Europe segment includes European countries, as well as India, the Middle East and Africa.
Greater China segment includes China mainland, Hong Kong and Taiwan.
Rest of Asia Pacific segment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Markets and Distribution
The company’s customers are primarily in the consumer, small and mid-sized business, education, enterprise and government markets. The company sells its products and resells third-party products in most of its major markets directly to customers through its retail and online stores and its direct sales force. The company also employs a variety of indirect distribution channels, such as third-party cellular network carriers, wholesalers, retailers and resellers. During 2024, the company’s net sales through its direct and indirect distribution channels accounted for 38% and 62%, respectively, of total net sales.
Business Seasonality
The company has historically experienced higher net sales in its first quarter compared to other quarters in its fiscal year due in part to seasonal holiday demand.
History
Apple Inc. was founded in 1976. The company was incorporated in the state of California in 1977.</t>
  </si>
  <si>
    <t>www.apple.com</t>
  </si>
  <si>
    <t>Technology Hardware, Storage and Peripherals; Personal Computers And Accessories; Computer Components; Data Storage; Wireless Telephone Equipment Manufacturer; Mobile Telephones Manufacturer</t>
  </si>
  <si>
    <t>Cupertino, CA</t>
  </si>
  <si>
    <t>Applied Nutrition Plc (LSE:APN)</t>
  </si>
  <si>
    <t>Current or Pending Corporate Investments [JD Sports Fashion Plc (LSE:JD.) (LSE : JD.);T.J. Morris Limited;Harrock Investments]
Never Sponsor-Backed</t>
  </si>
  <si>
    <t>Applied Nutrition Plc engages in the manufacture, wholesale, and retail of sports nutritional products in the United Kingdom and internationally. It offers whey protein, whey protein isolate, casein protein powder, clear protein, vegan protein, protein bars and oats, protein shakes and cans, and beef protein; BCAA powders and tablets, BCAA cans, creatine, aminos, and energy gels and drinks; pre-workout drinks, powders, and gels; and hydration and vitamin water, hydration tablets, hydration electrolyte and vitamin powder, and energy shots; as well as caffeine capsules, and mass gainers. The company also provides products for liver support, health and vitality, vitality range, collagen, vitamins, and cooking; and gym clothing and bags, bottles and shakers, and funnels and scoops, as well as digital watches. It provides its products under the Applied Nutrition, ABE All Black Everything, BodyFuel, and Endurance brands. Applied Nutrition Plc was incorporated in 2014 and is based in Liverpool, United Kingdom.</t>
  </si>
  <si>
    <t>appliednutrition.uk</t>
  </si>
  <si>
    <t>Personal Care and Beauty Products: Producers; Vitamins and Nutritional Supplements</t>
  </si>
  <si>
    <t>Liverpool, England</t>
  </si>
  <si>
    <t>United Kingdom</t>
  </si>
  <si>
    <t>Appriss Inc.</t>
  </si>
  <si>
    <t>Pending or Current Sponsor-Backed [Oak Hill Advisors, L.P.;Insight Venture Management, LLC;Clearlake Capital Group, L.P.;Arrowhead Investment Management LLC;Bessemer Venture Partners;Arrowhead Investment Management LLC]
Prior Sponsor-Backed [HarbourVest Partners, LLC;Chrysalis Ventures;Richland Ventures;JMI Management, L.P.;Bain Capital Ventures,LP;NVP Associates, LLC;Windcrest Partners Investment Management;CID Equity;Mayfair Capital, Inc.;Resolve Growth Partners]</t>
  </si>
  <si>
    <t>Appriss Inc. provides SaaS based public safety, risk and compliance, health information, and insurance solutions in the United States. The company offers MobilePatrol, a smartphone application that helps users to connect with their community; JusticeXchange, a solution that helps law enforcement clients to find wanted persons, create watches, notify on matches, and create photo lineups; CrashLogic, a solution for making crash reports available; VINE, a solution that allows victims of crime and concerned citizens get information regarding offenders; and National Precursor Log Exchange, a real-time electronic logging system for pharmacies and law enforcement to track sale of over-the-counter cold and allergy medications. It also offers RiskCheckNow, a fraud detection and risk assessment solution; TrueCompliance, a solution that assists users in identifying non-compliant activities; PMP AWARE, a prescription drug database solution that tracks the distribution of narcotics and other substances; and PMP Interconnect, a solution that enables users to connect with monitoring program states for narcotics and other prescribed substances across state lines to combat drug abuse and diversion. In addition, the company provides police crash report portals, such as Buycrash.com, an eCommerce portal that enables involved parties, insurance companies, and other authorized entities to purchase police crash reports; Docview platform that enables law enforcement agencies to collect their crash reports; ProviderSafe, a set of wholesale solutions to streamline credentialing and compliance in the healthcare industry; and GetCrashReports.com, a crash report solution focused on the New England states. It serves insurance companies, healthcare providers, pharmacies, retailers, and local/state/federal agencies. Appriss Inc. was formerly known as Interactive Systems, L.L.C. and changed its name to Appriss Inc. in June 2000. The company was founded in 1994 and is based in Louisville, Kentucky.</t>
  </si>
  <si>
    <t>apprisscorp.com</t>
  </si>
  <si>
    <t>Application Software; Application Hosting Services; Application Service Providers (ASPs); Enterprise Software; Industry Specific Software; Law Enforcement Industry Software; Legal Industry Software</t>
  </si>
  <si>
    <t>Louisville, KY</t>
  </si>
  <si>
    <t>Arena Bilgisayar Sanayi ve Ticaret A.S. (IBSE:ARENA)</t>
  </si>
  <si>
    <t>Technology Distributors</t>
  </si>
  <si>
    <t>Current or Pending Corporate Investments [Redington Turkey Holdings S.a.r.l.]
Never Sponsor-Backed</t>
  </si>
  <si>
    <t>Arena Bilgisayar Sanayi ve Ticaret A.S. engages in the engages in the wholesale of electronics and telecommunication products in Turkey. The company is involved in the wholesale trading of office and consumer products, corporate products, printers, software, consumer electronics, and mobile phones and other mobile devices, as well as personal computers, by-products, and peripherals; online electronics retailing and marketplace management businesses; and sale of sensors, security camera, and internet of things products. It also offers various solutions, such as automation and Internet of Things, server infrastructure, data center, Arena energy, cloud technology, and security solutions. In addition, the company provides Bulutum.com, an end-to-end cloud services platform; Pencere.com, a communication and interaction portal; and Paynet that provides payment, collection, and financial solutions to B2B, B2B2C, and B2C companies; and Arena Connect that offers smart communication devices purchasing and distribution services, as well as payment brokerage, technical, and logistics services. Further, it offers Arena Galaxy, a portal to test the technology; GoPlus, a phone, tablet, smart watch, and computer purchase service; financial services comprising financial solutions to B2B, B2B2C, and B2C companies; and Arena Connect that offers smart communication devices purchasing and distribution services, as well as payment brokerage, technical, and logistics services. Arena Bilgisayar Sanayi ve Ticaret A.S. was incorporated in 1991 and is based in Istanbul, Turkey.</t>
  </si>
  <si>
    <t>www.arena.com.tr</t>
  </si>
  <si>
    <t>Technology Distributors; Communications Equipment Distribution; Technology Hardware and Equipment Distribution</t>
  </si>
  <si>
    <t>Istanbul, İstanbul</t>
  </si>
  <si>
    <t>Türkiye</t>
  </si>
  <si>
    <t>Arlo Technologies, Inc. (NYSE:ARLO)</t>
  </si>
  <si>
    <t>Electronic Equipment and Instruments</t>
  </si>
  <si>
    <t>Pending or Current Sponsor-Backed [Fidelity Management &amp; Research Company LLC;VIEX Capital Advisors, LLC;Envoy Ventures]</t>
  </si>
  <si>
    <t>Arlo Technologies, Inc., together with its subsidiaries, provides cloud-based platform services in the Americas, Europe, the Middle East, Africa, and the Asia Pacific regions. The company offers Arlo Essential Cameras and Doorbells (2nd Generation) delivers smart home protection, including automated privacy shield, 180-degree field of view, and 2K video resolution; Arlo Home Security System, an all-in-one multi-sensor that provides access to security experts for monitoring and responding to emergency situations; Arlo Pro 5S, a wireless 2K video resolution security camera; Arlo Go 2, a camera for monitoring remote areas, large properties, construction sites, vacation homes, boat or RV slips, and hard-to-access areas; Arlo Ultra 2 provides 4K video with HDR, an ultra-wide, 180-degree field of view, auto zoom and tracking on moving objects, and color night vision; and Arlo Floodlight Camera, a wire-free floodlight camera. It also provides security system accessories, charging accessories, and mounts. In addition, the company offers Arlo Secure subscriptions, including emergency response secure plus plan; 2K secure plan and 4K secure plus plan cloud-based video recording; unlimited cameras; advanced object detection; smart interactive notifications; smoke and CO alarm detection; cloud-based activity zone; call a friend; and 24/7 priority support and professional monitoring services; Arlo Total Security, a subscription which provides 24/7 professional monitoring and security hardware; Arlo Safe, a personal safety app that offers one-touch emergency response, family safety, and crash detection and response services; and Arlo SmartCloud, a SaaS solution that delivers security cloud services for business. It sells its products through retailers, wholesale distributors, broadcast channels, wireless carriers, and security solution providers, as well as through its website. Arlo Technologies, Inc. was incorporated in 2018 and is headquartered in Carlsbad, California.</t>
  </si>
  <si>
    <t>Arlo Technologies, Inc. (Arlo) provides a highly secure, cloud-based platform.
Arlo is transforming the ways in which people can protect everything that matters to them with advanced home, business, and personal security services that combine a globally scaled cloud platform, advanced monitoring and analytics capabilities, and award-winning app-controlled devices to create a personalized security ecosystem. Arlo’s deep expertise in cloud services, cutting-edge AI and computer vision analytics, wireless connectivity and intuitive user experience design delivers seamless, smart home security for Arlo users that is easy to setup and engage with every day. The company’s highly secure, cloud-based platform provides users with visibility, insight and a powerful means to help protect and connect in real-time with the people and things that matter most, from any location with a Wi-Fi or a cellular connection – all rooted in a commitment to safeguard privacy for the company’s users and their personal data.
As of December 31, 2023, the company had launched subscription services such as Arlo Secure, Arlo Total Security, and Arlo Safe, and several categories of award-winning smart security devices, including smart Wi-Fi and LTE-enabled cameras, video doorbells, floodlight cameras and home security systems. In addition, Arlo’s broad compatibility allows the platform to seamlessly integrate with third-party internet-of-things (‘IoT’) products and protocols, such as Amazon Alexa, Apple HomeKit, Apple TV, Google Assistant, IFTTT, Stringify and Samsung SmartThings. The company plans to continue to introduce new smart security devices to the Arlo platform both in cameras and other categories, increase the number of registered accounts on the company’s platform, keep them highly engaged through the company’s mobile app, and generate incremental recurring revenue by offering them paid subscription services.
Market
The company’s total addressable market consists of individuals and business owners who use smart security devices to protect their loved ones and property. Outside of the home, the company has seen adoption of its cellular-enabled products in a variety of use cases, such as neighborhood watch, construction site monitoring, wildlife and outdoor trail surveillance and event monitoring. The small business, government and direct home monitoring channels provide growth areas for the company in addition to its retail and e-commerce presence. The company’s Software as a Service (‘SaaS’) solution includes Arlo Secure, a subscription service with coverage for unlimited cameras and an enhanced Emergency Response solution, Arlo Total Security, a comprehensive subscription service with professional monitoring and security hardware, Arlo Safe, a personal safety service with panic button accessory, as well as Arlo SmartCloud, a solution that delivers highly efficient and secure cloud services at scale. The company is well-positioned to extend the company’s current reach to the broader IoT market both within and beyond the home as the company continues to launch new products and services within the company’s smart security platform.
Services
Arlo Secure
Arlo Secure is the company’s subscription service that provides advanced AI-based detection, DIY home security, as well as professional monitoring, and an enhanced Emergency Response capability. These premium services boast support for unlimited household security devices, along with advanced AI object detection, and smarter, more interactive notifications. Additionally, the new 24/7, one-touch Emergency Response is available with the Secure Plus and Safe and Secure Pro plans, enabling Arlo users to directly dispatch first responders during an emergency for quicker action. A trial period of Arlo Secure is provided with various Arlo cameras, home security, and doorbell products. The features of Arlo Secure subscriptions include:
Emergency Response (Secure Plus plan) – With one touch in the Arlo Secure App, users can directly dispatch fire, police, or medical responders to the camera’s location. If directed by the user, Arlo’s Emergency Response team can also provide critical location information to responders en route to better prepare them, such as gate codes, medical conditions of family members, and pet details.
2K (Secure plan) and 4K (Secure Plus plan) Cloud-based Video Recording – View 30 days of recordings securely stored on Arlo’s SmartCloud platform, for ultimate peace of mind and protection even if the device is damaged or stolen in a break-in, storm or other physical incident.
Unlimited Cameras – Users can enjoy Arlo Secure service for all cameras in their home with one all-encompassing plan and can add newly purchased Arlo cameras for no additional service charge.
Advanced Object Detection – Arlo processes and filters 200 million events each day through advanced object detection backed by visual artificial intelligence, allowing for better recognition of people, packages, vehicles, and animals to add key context to notifications and reduce unwanted alerts.
Smart Interactive Notifications – Users can take quicker action by responding to rich notifications or viewing an animated preview of a notification video through the lock screen on their smartphone.
Smoke and CO Alarm Detection – Users can get notified when the camera hears a smoke or CO alarm triggered.
Cloud-based Activity Zones – Users can reduce unwanted notifications by highlighting specific areas on their property where they want motion to be detected.
Call a Friend – Users can instantly call a friend through the Arlo App from their notification screen with one tap.
24/7 Priority Support – Users get priority technical support through the in-app Help Center with omnichannel access to phone, chat, Community or self-help articles.
24/7 Professional Monitoring (Secure Pro plan) – Users have access to Live Security Experts who swiftly assist in an emergency, regardless of whether a user is home or away. Through Emergency Response, live agents can access authorized camera video to verify emergencies, potentially reducing false alarms, expediting response from emergency personnel in a crisis.
Arlo Total Security
Arlo Total Security is a comprehensive subscription service that offers 24/7 professional monitoring and security hardware with affordable monthly pricing and no upfront costs. At the heart of this innovative subscription service is Arlo’s Home Security System, which uses a first-of-its-kind, all-in-one multi-sensor capable of eight different sensing functions. With its all-in-one design, the Arlo multi-sensor can be placed anywhere—from walls to windows and doors, to underneath sinks and water heaters—to detect motion, door/window openings and tilt, water leaks, freezing temperatures, lighting changes and T3/T4 smoke/CO alarm audio sirens. Managed through the Arlo Secure App, the award-winning security system pairs with Arlo's advanced video security cameras, such as the Arlo Pro 5s, to enable video verification by 24/7 Professional Monitoring security experts of an emergency situation – a growing requirement across municipalities to reduce false alarms and unnecessary utilization of emergency services.
Arlo Safe
Arlo Safe is a personal safety service with a panic button accessory featuring one-tap, 24/7 Emergency Response, family safety, automatic crash detection and more. Ideal for everyone from city dwellers walking home at night, to college students out with friends, teenagers walking to/from school, daily commuters, or even elderly family members, Arlo Safe is an all-encompassing 24/7 personal safety solution for ultimate peace of mind while on the go. Features, including 24/7 live agent emergency support, location sharing, family check-ins, and safety alerts provide on-the-go protection to keep the user safe in a time of need. Working in tandem with the Arlo Safe app, the Arlo Safe button can be used to alert safety experts and rapidly send emergency responders to the user’s location anytime, day or night. The features of Arlo Safe subscriptions include:
One-Touch Emergency Response – Access live safety experts 24/7 to rapidly send fire, police, or medical responders directly to the user’s exact location.
Family Safety – Never miss a moment with the ability to know where opt-in family members have been, see their current location, or send help directly to them in an emergency situation.
Crash Detection and Response – Advanced impact detection can expedite emergency response in the event of a vehicle accident by sharing appropriate location and medical information with first responders.
Other Services
Arlo SmartCloud is a SaaS solution that delivers scalable security cloud services for business. Its comprehensive offering includes computer vision, multi-object detection, audio analysis, security services, scaled storage and numerous ecosystem integrations. Arlo SmartCloud is a fully managed robust global platform built for security, scalability, and reliability that can be deployed as part of advanced subscription services for hardware companies, automotive companies, service providers, insurance companies, home builders, smart communities, smart cities, traditional security companies, and other related verticals.
The company’s services also include certain development services provided to Verisure Sàrl (Verisure) under a Non-recurring Engineering arrangement, including the development of certain custom products specified by Verisure.
Products
Smart Security Devices
Arlo Essential Cameras and Doorbells (2nd Generation), released in the third quarter of 2023, deliver smart home protection for everyone at an incredible value. The new lineup features the Arlo Essential XL Outdoor Camera with 4X the battery life of the new standard Essential Outdoor Camera, as well as a new Essential Indoor Camera with an automated privacy shield. A new Video Doorbell with head-to-toe 180-degree field of view is also available. The all-new second generation Essential cameras and doorbells offer several new advancements, with up to 2K video resolution, providing customers with powerful smart home security solutions at affordable price points. Additionally, each device features USB-C connections for easy re-charging, and a new quick set-up process using Bluetooth for a faster, easier onboarding experience.
Arlo Home Security System, released in the fourth quarter of 2022, is a first-of-its-kind smart security system featuring the Arlo All-in-One Multi-Sensor capable of eight different sensing functions. The system, which is managed through the Arlo Secure App, pairs with Arlo's new 24/7 Professional Monitoring service, granting one-tap access to highly trained Security Experts who monitor and respond to emergency situations. Able to be placed anywhere, from walls to windows and doors, to under sinks and water heaters, the simple-to-install wireless multi-sensor can detect motion, door/window openings and tilt, water leaks, freezing temperatures, lighting changes and T3/T4 smoke/CO alarm audio sirens.
Arlo Pro 5S, released in the fourth quarter of 2022, is an all-new Wireless Security Camera with advanced 2K video resolution. The latest addition to the award-winning Pro series, Pro 5S boasts tri-band connectivity - operating via dual-band Wi-Fi and Arlo SecureLink technology. Pro 5S is backed by the Arlo Secure App which features an all-new, highly intuitive interface that streamlines access to critical tools like Emergency Response. Since Pro 5S operates on the lowest power band when in sleep mode, users will appreciate significant battery life improvements. Additionally, tri-band connectivity provides longer Wi-Fi range, and mitigates RF interference and active jamming attempts while maximizing picture quality. Pro 5S seamlessly pairs with other SecureLink devices for continuous security and connectivity, even during power and internet outages.
Arlo Go 2, released in the second quarter of 2022, is designed for monitoring remote areas, large properties, construction sites, vacation homes, boat or RV slips and hard-to-access areas. Go 2 works with a 4G LTE cellular data plan to provide continuous connectivity and uninterrupted security. Arlo Go 2 features a 100% wire-free, weather-resistant design, swappable, rechargeable battery and the ability to directly connect to Wi-Fi, when in range. Users can view and record 1080p full HD video day and night, capturing important details with color night vision thanks to an integrated spotlight. Two-way, full-duplex audio ensures clear communication with visitors, while a built-in siren can be triggered remotely or automatically to ward off intruders. Additionally, Arlo Go 2 is equipped with GPS positioning to track the camera’s whereabouts, allowing users to locate devices across an expansive area, or in the event of theft.
Arlo Ultra 2, released in the second quarter of 2020, is designed to deliver an enhanced user experience with improved range, building on advanced features such as 4K video with HDR, an ultra-wide, 180-degree field of view, auto zoom and tracking on moving objects with clarity and detail, color night vision allowing the user to see video in color rather than traditional black and white, built-in siren that is automatically triggered by motion or audio, or manually triggered via the Arlo App and more. Arlo Ultra 2 works with Amazon Alexa, Google Assistant, Apple Homekit, and IFTTT for easy interaction, automation and control.
Arlo Floodlight Camera, released in the first quarter of 2020, is the first wire-free floodlight camera on the market. The floodlight camera brings powerful LEDs, an integrated 2K HDR camera, 160-degree field of view, two-way audio, custom lighting configurations and a built-in siren to any home or small business. The floodlight camera can automatically measure the amount of surrounding light to allow for true customization for when the floodlight automatically turns on. The floodlight camera also offers three different light patterns – constant, flashing, and pulsating – which users can control manually on-demand or via automation rules.
Arlo Accessories
Security System Accessories provide added functionality to the Arlo Security System for added peace of mind. The Wire-Free Outdoor Siren extends protection outside of the home with a loud wire-free siren featuring a weather-resistant design, built-in strobe and adjustable volume settings. The Arlo Cellular and Battery Backup module gives the Arlo Security System up to 12 hours of power during outages and stacks discretely beneath the Security System hub for a sleek all-in-on design.
Charging Accessories are designed to offer additional convenient ways to keep Arlo wire-free cameras up and running even longer. With the Arlo Charging Station, users can charge up to two batteries with fast-charging technology so there is always a battery ready to go. For those looking to eliminate battery swaps entirely, the mountable and weather-resistant Arlo Solar Panel connects to various Arlo cameras to keep batteries charged with just a few hours of direct sunlight.
Mounts feature innovative designs that allow users to mount their cameras outdoors or indoors, on ceilings or countertops. The Arlo Anti-Theft Mount enables users to lock their Arlo camera in place to prevent tampering and theft. Additional outdoor, tabletop, and other adjustable mounts give users added flexibility to customize their camera position to suit any unique location they need to monitor.
Sales Channels
The company sellss its products through multiple sales channels worldwide, including traditional and online retailers, wholesale distributors, broadcast channels, wireless carriers, security solution providers, as well as directly to consumers through the company’s own online store.
Retailers. The company sells to traditional and online retailers, either directly or through wholesale distributors. The company works directly with its retail channels on market development activities, such as co-advertising, including digital and traditional media, online promotions and video demonstrations, instant rebate programs, event sponsorship and sales associate training. The company sells a substantial portion of its products through traditional and online retailers, including Amazon (Amazon.com, Inc.), Best Buy Co., Inc., Walmart, Inc., and Costco Wholesale Corporation and their affiliates.
Wholesale Distributors. The company’s distribution channel supplies its products to retailers, e-commerce resellers, wireless carriers and broadcast channels. The company sells directly to its distributors, including Ingram Micro, Inc., D&amp;H Distributing Company, and Synnex Corporation.
Broadcast Channels. The company also sells its products through TV shopping networks such as HSN and QVC.
Wireless Carriers. The company supply the company’s products to major wireless carriers around the world, including AT&amp;T, T-Mobile, Verizon, Telstra and Vodafone. This sales channel is and will continue to be the key route-to-market for the company’s portable LTE-enabled camera and any future cellular-enabled security solutions.
Security Solution Providers. The company sells its products and services to security solution providers, including Verisure, from which the company derived 33.5% of its revenue in 2023.
Arlo.com. In the third quarter of 2019, the company launched its online direct to consumer store to sell the company’s products directly to its customers. The company also sells its subscription services, such as Arlo Secure, Arlo Total Security, and Arlo Safe, directly to consumers.
Agreement with Verisure
Verisure is the exclusive distributor of the company’s products in Europe for all retail channels and direct channels in connection with Verisure’s security business.
Research and Development
The company engages and contracts with certain third parties, such as ITS Partner LLC, e-Infochips Ltd., and Elinext Software Ltd. on research and development.
Manufacturing
While all of the company’s products are primarily designed in North America, the company outsources manufacturing to Foxconn Cloud Network Technology Singapore Pte. Ltd., Alpha Networks Inc., Pegatron Corporation, and Chicony Electronics Co., Ltd., which are all headquartered in Asia.
Marketing
The company’s marketing programs are focused on building global brand awareness, increasing product adoption and driving sales. The company’s marketing efforts target individuals interested in a smart security solution. The company also increases brand awareness by augmenting word-of-mouth recommendations from Arlo customers and key influencers, interact digitally with customers and maintain and develop the company’s strong channel partnerships and strong shelf presence. The company collaborates with its retail partners on market development activities to drive in-store and online engagement with the brand and drive purchases.
Customer Care
The company provides customer care to Arlo users globally through a variety of communication channels, including phone, chat, email, social media and the company’s Arlo Community, as well as self-guided resources, such as knowledge-base articles, how-to videos and technical documentation on the company’s website. The online Arlo Community in particular serves as an efficient and engaging platform through which the company can deliver customer care and receive feedback from users. The company gathers and analyzes user feedback from all platforms to help inform its design and engineering teams about future enhancements to the company’s products and services.
In order to best serve the company’s users globally, the company manages and continually adjusts its resources worldwide through a mixture of permanent employees and subcontracted, outsourced resources. As the company’s installed base continues to grow in new geographies, categories and technologies, the company will continue to focus on building a scalable support infrastructure that enables its users to engage with the company through the channel that is most convenient and efficient for their needs.
Arlo Cloud Engineering Operations
The company serves its users from third-party data center hosting facilities. The company’s cloud platform runs in data centers in the United States and a data center in Ireland to serve the company’s European Union users. The company also utilizes data centers in Singapore and Australia. The company has designed its cloud environments to be highly resilient with built-in redundancy and provides failover to other data centers in the company’s network.
Seasonality
Historically, the company has generated higher product revenue in the third and fourth quarters of each year (year ended December 2023) compared to the first and second quarters due to seasonal demand from consumer markets, primarily relating to the beginning of the school year and the holiday season. For example, for the year ended December 31, 2023, the company’s third and fourth quarters collectively represented 54.0% of the company’s revenue. Therefore, timely and effective product introductions are critical to the company’s results of operations.
Intellectual Property
The company holds 113 issued United States patents, 59 pending United States patent applications, 51 international patents, including patents issued by China and the EU, 34 pending patent applications outside of the United States.
The company also pursues the registration of its domain names and trademarks and service marks in the United States and in certain locations outside the United States. The company has seven registered trademarks and three pending trademark applications in the United States, as well as 80 registered trademarks and 25 pending trademark applications outside of the United States. The company holds trademark registrations for ‘ARLO’ in 13 countries: the United States, Argentina, Australia, Brazil, Canada, Chile, China, Japan, Mexico, New Zealand, Peru, Singapore, and Trinidad and Tobago, as well as the World Intellectual Property Organization.
History
Arlo Technologies, Inc. was incorporated in Delaware in 2018.</t>
  </si>
  <si>
    <t>www.arlo.com</t>
  </si>
  <si>
    <t>Electronic Equipment and Instruments; Security, Control, Surveillance, and Detection Equipment</t>
  </si>
  <si>
    <t>Carlsbad, CA</t>
  </si>
  <si>
    <t>Arquitectonica International Corporation</t>
  </si>
  <si>
    <t>Research and Consulting Services</t>
  </si>
  <si>
    <t>Arquitectonica International Corporation provides architecture, planning, and interior design services in the United States and internationally. The company offers architectural design, master planning, landscape architecture, feasibility studies, due diligence evaluation, site selection, programming/space analysis, space/tenant planning, graphic design, signage and wayfinding, and building evaluation services. It also provides industrial design, visual communication, prototyping and model making, programming and strategic planning, space planning and test fits, cost estimating and budget analysis, design development, construction documentation, custom millwork design, furniture specification and purchasing, custom product detailing, contract administration, and post occupancy evaluation services. In addition, it offers furniture, watches and clocks, neckties, scarves, wallets, handbags, pens, housewares, door hardware, laminates, carpeting, textiles, and street furniture. The company sells ties, scarves, watches, and benches online. It offers its services for various projects, which include schools and universities, resorts and casinos, hotels, luxury condominium towers, retail centers, and office buildings; specialized projects, such as opera house/symphony halls, museums, courthouses, multipurpose arenas and convention centers, airports and transportation centers, television studios, and several bank headquarters; and offices and corporate headquarters, restaurants and bars, multi-family residential buildings, public buildings, and private custom homes. Arquitectonica International Corporation was founded in 1977 and is headquartered in Miami, Florida with regional offices in Hong Kong; Shanghai, China; Manila, the Philippines; Miami, Florida; New York, New York; Los Angeles, California; Lima, Peru; Sao Paulo, Brazil; Paris, France; and Dubai.</t>
  </si>
  <si>
    <t>arquitectonica.com</t>
  </si>
  <si>
    <t>Artful Home, LLC</t>
  </si>
  <si>
    <t>Current or Pending Corporate Investments [Digital Fuel Partners]
Pending or Current Sponsor-Backed [Pine Street Capital Partners;Eagle Private Capital, LLC;Advantage Capital Management Corporation;Digital Fuel Capital, LLC]
Prior Sponsor-Backed [Bowman Capital Management, L.L.C.;TCMI Inc.;Battery Ventures L.P.;SF Equity Partners Management, LLC;Second Alpha Partners, LLC;Benchmark;Dolphin Equity Partners, L.P.;Venture Investors, LLC;e-partners]</t>
  </si>
  <si>
    <t>Artful Home, LLC retails artwork products in North America. The company offers art glass products, such as vases and vessels, sculpture and figures, bowls, platters and trays, bottles, jars and teapots, menorahs, paperweights, and perfume bottles; sculptures, which include tabletop size, large scale, outdoor, and wall sculptures; and objects and décor products, such as bowls, boxes and baskets, candleholders and oil lamps, clocks, Judaica products, mirrors, perfume bottles, pillows/rugs/throws, kitchen products, and artful accents. It provides art for the wall products, such as paintings and drawings, photographs, prints, wall fibers and quilts, wall sculptures, lighting, and shelves; furniture and lighting systems, which include beds, table lamps, floor lamps, sconces, outdoor furniture, stools, chairs, benches, sofas, sinks and vanities, storage furniture, tables and desks, and more; apparel, such as tops, dresses, vests and jackets, sweaters, pants, skirts, scarves, and wraps and accessories; and shoes. In addition, the company offers jewelry, including bracelets, earrings, men’s jewelry, necklaces, pins and brooches, rings, and watches; gifts for anniversary, couples, her, him, and Valentine’s Day; gift certificates; host, housewarming, thank you, and wedding gifts; and chocolates. It offers products through its website and catalogs. The company was formerly known as The Guild, Inc. and changed its name to Artful Home, LLC. The company was founded in 1985 and is based in Madison, Wisconsin. Artful Home, LLC is a former subsidiary of United Time Group LLC.</t>
  </si>
  <si>
    <t>www.artfulhome.com</t>
  </si>
  <si>
    <t>Madison, WI</t>
  </si>
  <si>
    <t>AS Tallink Grupp (TLSE:TAL1T)</t>
  </si>
  <si>
    <t>Marine Transportation</t>
  </si>
  <si>
    <t>Current or Pending Corporate Investments [Keskinäinen Eläkevakuutusyhtiö Ilmarinen;Clearstream Banking AG;Kaima Capital Eesti Oü;Luksusjaht AS;Baltic Cruises Holding, L.P.;UAB D Investiciju Valdymas;Mersok OÜ]
Pending or Current Sponsor-Backed [Danske Capital Finland Oy;East Capital Asset Management AB;Firebird Management LLC;Citigroup Venture Capital International Investment GP Limited]
Prior Sponsor-Backed [Citi Venture Capital International;Citigroup Venture Capital International Mauritius Limited]</t>
  </si>
  <si>
    <t>AS Tallink Grupp, together with its subsidiaries, provides marine passenger and cargo transportation services in the Baltic Sea. The company operates through Estonia-Finland Routes, Estonia-Sweden Routes, Finland-Sweden Routes, and Other segments. It offers mini-cruise, passenger transportation, city-break trips with sightseeing, and ro-ro cargo services, as well as travel packages. The company provides its services on various routes under the Tallink and Silja Line brands. It operates cruise ferries, high-speed ro-pax ferries, and ro-ro cargo vessels. The company also operates various hotels in Tallinn city centre; and restaurants of the fast food chain in Estonia, Latvia, and Lithuania. In addition, it offers taxi, conference, and business meeting services; and operates department store that offers spirits and other alcoholic beverages, perfumes and beauty products, confectionery and deli items, jewelry and watches, children’s toys, souvenirs, and other gifts, as well as provides entertainment on ships. The company was founded in 1989 and is based in Tallinn, the Republic of Estonia.</t>
  </si>
  <si>
    <t>www.tallink.com</t>
  </si>
  <si>
    <t>Marine Transportation; Marine Transportation Of Passengers; Ferries; Marine Transportation Of Freight; Cargo or Container Ships</t>
  </si>
  <si>
    <t>Tallinn, Harjumaa</t>
  </si>
  <si>
    <t>Estonia</t>
  </si>
  <si>
    <t>AS Infortar</t>
  </si>
  <si>
    <t>Asia Commercial Holdings Limited (SEHK:104)</t>
  </si>
  <si>
    <t>Current or Pending Corporate Investments [Century Hero International Limited]
Never Sponsor-Backed</t>
  </si>
  <si>
    <t>Asia Commercial Holdings Limited, an investment holding company, engages in the trading and sale of watches in Hong Kong, the People’s Republic of China, the United Kingdom, and Switzerland. The company operates in two segments, Sale of Watches and Properties Leasing. It is also involved in the assembly and marketing of gold and jewellery watches; property holding, development, investment, and leasing activities; and brand development business. The company was incorporated in 1989 and is based in Wan Chai, Hong Kong.</t>
  </si>
  <si>
    <t>Asia Commercial Holdings Limited, an investment holding company, provides a diverse service which encompass trading, property leasing, and investment activities. The company plays a significant role in managing investment properties and has a robust presence in both the trading of goods, particularly watches, and various real estate ventures.
Business Segments
The company operates through multiple business segments that encompass varying aspects of its operational framework. The most significant segments include trading and property leasing, each contributing uniquely to the company's overall performance.
Trading Segment
This segment focuses primarily on watch trading, where it has established strong vendor relationships to source quality products. The trading operations enable the company to engage with a worldwide customer base, facilitating cross-border sales and enhancing brand visibility. The company has collaborated with multiple renowned brands and ensures a diversified product offering to meet customer demands in changing market landscapes.
Property Leasing Segment
This segment represents another critical area of operation for the company. Through owning and managing various commercial and retail properties, it generates steady rental income which forms a significant part of the company's revenue stream. The strategic acquisition of prime real estate locations enables the company to secure advantageous positions in the property market. Management is also focused on providing high-quality spaces that attract premium tenants, thereby ensuring sustained occupancy rates and rental growth.
Business Strategy
The company's business strategy centers around diversification. The company aims to capitalize on evolving market trends while ensuring operational resilience in an increasingly competitive landscape. The strategic focus integrates the principles of corporate sustainability, which are essential for long-term success.
The company emphasizes diversification as a key strategic element, reducing reliance on any single market or segment. By spreading its investments across different asset classes and geographical regions, it mitigates risks and positions itself favorably to exploit emerging opportunities. This strategy enhances stability and enables the company to adapt to market changes swiftly.
Products and Services
The company offers a diverse array of products and services aimed at fulfilling the requirements of its varied clientele.
Watches
The company sources high-quality timepieces from assorted renowned manufacturers. The trading segment focuses on both retail and wholesale channels, providing customers with a vast selection of brands and models. This breadth allows the company to cater to different market segments, from luxury buyers to more price-sensitive consumers.
Property Leasing Service
This segment encompasses the management and rental of commercial and retail properties designed to provide high value to tenants. The properties managed by the company are strategically located in high-traffic areas, which maximizes visibility and enhances tenant satisfaction. The company's property management services go beyond mere leasing; it conducts regular maintenance and improvements to ensure properties remain competitive and attractive to tenants.
Investment Services
This facilitates opportunities for clients to invest in a range of asset classes. These services are designed to assist clients in navigating investment options, providing expertise to help maximize returns while mitigating risks.
Geographical Markets Served
The company serves a wide array of geographical markets, reflecting its diverse operational strategy and commitment to global expansion. The company's activities extend primarily across Asia.
Seasonality
The business operations of the company exhibit certain seasonal patterns. Particularly within the trading segment, demand for watches may fluctuate based on holidays, gifting seasons, and promotional events.
The company prepares for these seasonal shifts by implementing strategic marketing campaigns in anticipation of increased demand periods, thereby optimizing inventory management and sales strategies.
Customers
The company serves a broad customer base that encompasses multiple categories, including retail consumers, businesses, and property tenants.
In terms of watch trading, the customers include individual buyers seeking luxury and designer watches, as well as retailers purchasing inventory for resale.
For property leasing, tenant segments range from retail businesses to corporate office occupiers.
Sales and Marketing
The company employs a multi-faceted sales and marketing strategy designed to optimize reach and conversion across its business segments. The company utilizes both traditional retail channels and modern digital platforms to engage customers effectively.
The watch trading segment focuses on targeted marketing campaigns that showcase new arrivals and exclusive offers. The company actively participates in trade shows and exhibitions to enhance brand visibility and connect with potential buyers. Social media marketing has become a crucial part of the strategy, allowing direct engagement with consumers and timely promotion of products.
In property leasing, the company uses a direct sales approach complemented by online listings to attract potential tenants. This dual approach enhances visibility for available properties and expedites the leasing process.
History
Asia Commercial Holdings Limited was incorporated in1989.</t>
  </si>
  <si>
    <t>www.asiacommercialholdings.com</t>
  </si>
  <si>
    <t>Wan Chai, Hong Kong Island</t>
  </si>
  <si>
    <t>Hong Kong</t>
  </si>
  <si>
    <t>Asia Time Corporation (OTCPK:TYM)</t>
  </si>
  <si>
    <t>Current or Pending Corporate Investments [NatWest Markets N.V.]
Pending or Current Sponsor-Backed [US Blue Sky Capital, LLC]</t>
  </si>
  <si>
    <t>Asia Time Corporation, together with its subsidiaries, distributes watch movements components used in the manufacture and assembly of watches. It also designs watches for manufacturers and exporters of watches, as well as manufactures and distributes watches primarily to Internet marketers. In addition, the company provides a range of value-added services, including automated inventory management services; and integration, design, development, management, and extended and post-sale support services. It serves wholesalers, and medium-to-large sized watch manufacturers that produce watches for consumer sale primarily in Hong Kong and China. The company was founded in 2001 and is based in Kowloon, Hong Kong.</t>
  </si>
  <si>
    <t>Kowloon</t>
  </si>
  <si>
    <t>Asset Marketing Services, LLC</t>
  </si>
  <si>
    <t>Housewares and Specialties Producers</t>
  </si>
  <si>
    <t>Pending or Current Sponsor-Backed [Barings LLC;Stone Arch Capital, LLC]
Prior Sponsor-Backed [North Sky Capital, LLC]</t>
  </si>
  <si>
    <t>Asset Marketing Services, LLC through its subsidiaries, engages in developing and marketing collectible coins, jewelry, watches, and other products worldwide. The company sources and markets silver, gold, and platinum coins, including rare and historical coins, as well as new releases from government monetary authorities, distributors, and wholesale dealers for financial newsletter subscribers. It designs, sources, brands, and markets silver, gold, and gemstone jewelry, as well as watches, eyewear, home accessories, coins and collectibles, patriotic gifts, fine art paintings, and handbags and leather goods. Asset Marketing Services, LLC was founded in 1984 and is based in Burnsville, Minnesota.</t>
  </si>
  <si>
    <t>www.amsi-corp.com</t>
  </si>
  <si>
    <t>Housewares and Specialties Producers; Collectibles, Awards and Seasonal Goods; Collectibles</t>
  </si>
  <si>
    <t>Eagan, MN</t>
  </si>
  <si>
    <t>Associations, Inc.</t>
  </si>
  <si>
    <t>Real Estate Operating and Management</t>
  </si>
  <si>
    <t>Pending or Current Sponsor-Backed [New Mountain Capital, L.L.C.]
Prior Sponsor-Backed [Summit Partners, L.P.]</t>
  </si>
  <si>
    <t>Associations, Inc. provides community association management services in North America. It offers property management; accounting and financial services; association and developer consulting services for developers and builders on projects ranging from luxury high-rises and gated master-planned communities to individual clubhouses and playgrounds; rental management, vacation/resort leasing and management, and sales; and REO asset management for institutional owners of distressed properties, lenders, and governmental agencies. The company also provides real estate, title, and collection services, including an online system that provides access to information, such as governing documents, deed restrictions, and contextual information for federal, state, and municipal laws that affect operations and resales; e-document services for realtors, title companies, escrow officers, attorneys, mortgage companies, banks, buyers, sellers, inspectors, appraisers, and other industry professionals; title insurance, escrow, and closing services; and homeowners association (HOA) collection services. In addition, it provides value-added services, such as discount and savings programs, information technology services, communication services, educational programs, restoration services, and community watch and assorted maintenance services. The company serves single family HOAs and master planned communities, high rise/luxury condominiums, loft and garden condominiums, condominium hotels and resorts, mixed use developments, townhomes, commercial associations, active adult communities, golf courses, and municipal utility districts, as well as builders, developers, and real estate professionals. Associations, Inc. was founded in 1979 and is based in Dallas, Texas with branch offices in the United States, Mexico, and Canada.</t>
  </si>
  <si>
    <t>www.associaonline.com</t>
  </si>
  <si>
    <t>Real Estate Operating and Management; Real Estate Management Services: All; Residential Property Managers; Nonresidential Property Managers</t>
  </si>
  <si>
    <t>Dallas, TX</t>
  </si>
  <si>
    <t>Astro Malaysia Holdings Berhad (KLSE:ASTRO)</t>
  </si>
  <si>
    <t>Current or Pending Corporate Investments [East Asia Broadcast Network Systems N.V.;All Asia Media Equities Ltd.;Pantai Cahaya Bulan Ventures Sdn Bhd]
Pending or Current Sponsor-Backed [Permodalan Nasional Berhad;Khazanah Nasional Berhad]
Prior Sponsor-Backed [T. Rowe Price Associates, Inc.]</t>
  </si>
  <si>
    <t>Astro Malaysia Holdings Berhad, through its subsidiaries, operates as a content and entertainment company in Malaysia and internationally. The company operates through Television, Radio, Home Shopping, and Others segments. It is involved in the production and distribution television programs and films; and provision of home shopping services. The company operates Astro, a Pay-TV brand, that provides local and global content, live sports, and integrated streaming services through TV and mobile; Astro GO, a companion app, to stream and watch shows and matches on demand; NJOI, an app, that provides freemium service that offers free TV channels; and sooka, an OTT platform, streaming kids, Korean, and FAST channels. It also offers broadband services under Astro Fibre and Astro BIZFibre names for individual and enterprise customers; advertising services under Addressable Advertising brand name; and talent management services, that identifies, discovers, nurtures, and supports local entertainers. In addition, the company is involved in radio broadcasting under Astro Radio brand, as well as digital brands, such as AWANI, SYOK, Gempak, XUAN, Astro Ulagam, Pa&amp;Ma, Keluarga, and Mingguan Wanita. Astro Malaysia Holdings Berhad was founded in 1996 and is based in Kuala Lumpur, Malaysia.</t>
  </si>
  <si>
    <t>Astro Malaysia Holdings Berhad (Astro), through its subsidiaries, operates as a content and entertainment company in Malaysia and internationally. The company engages in the media and entertainment sector, providing services that include television broadcasting, radio services, content creation, digital media offerings, and investment holdings.
Business Segments
The company operates through multiple strategic business segments that enhance its market presence. The major segments include television services, radio services, digital media, and content creation.
Television Services
This segment provides comprehensive television broadcasting services including Pay-TV. It offers an array of local and international channels.
Radio Services
This segment engages in radio business which encompasses various stations. The programming includes a mix of music, talk shows, and news.
Content Creation
The company engages in producing, aggregating, and distributing compelling content across multiple platforms.
Digital Media
This segment invests in digital platforms that allow for streaming services. It provides on-demand access to television shows and movies.
Interactive and Multimedia Services
This segment offers interactive services that enrich viewer engagement through apps and platforms that provide additional information related to shows or social media interaction.
Business Strategy
At the core of this strategy lies the commitment to enhancing customer experience through innovative services and programming. The company embraces digital transformation as a key enabler for future growth, ensuring that it meets the demands of an increasingly tech-savvy consumer base.
To maintain competitive advantage, the company focuses on diversifying its content offerings while investing in original productions. Creating unique, locally relevant content is paramount in capturing the attention of audiences, fostering brand loyalty, and prompting subscriber retention.
Astro further aims to leverage data analytics to understand consumer preferences better. By analyzing viewership patterns, the company can tailor its content and marketing strategies to address specific audience needs, driving greater satisfaction and encouraging sustainable growth. The insights gained also facilitate timely decisions regarding programming, acquisitions of new content, and partnerships with content creators.
Additionally, the company adopts a multi-platform distribution approach, catering to the varying consumption habits of its audience, including traditional television, mobile applications, and online streaming services.
Engagement with audiences through social media and other platforms is also prioritized. By promoting interactive and engaging experiences, the company aims to cultivate a community around its content, fostering viewer loyalty and enhancing brand presence.
Products and Services
The company offers an extensive range of products and services designed to cater to the diverse needs of its clientele. The company’s primary offerings include:
Pay-TV Packages: Astro offers comprehensive Pay-TV services, encompassing various channels across multiple genres, including movies, sports, entertainment, and children's programming.
Streaming Services: Astro has launched its digital streaming service, offering on-demand access to movies and TV shows.
Radio Broadcasting: Through a variety of radio stations, Astro extends its reach to audio listeners, offering musical content, talk shows, news, and entertainment.
Content Production and Licensing: Astro is involved in the creation, aggregation, and distribution of original content, which is licensed for various platforms.
Interactive Services: Astro’s services also encompass interactive features including quiz games, multi-screen experiences, and integration with smart devices.
Geographical Markets Served
The company primarily serves the Malaysian market.
Seasonality
The company experiences seasonality in its operations, mainly linked to television viewership patterns and consumer engagement trends. Notably, certain periods, such as festive seasons and major sporting events, often see increased viewership and subscription purchases. The company capitalizes on this seasonality by offering promotions and special programming tailored to holiday interests, significantly impacting revenue during these peak periods.
Customers
Astro's customer base is diverse, encompassing a wide range of demographics including families, youths, and professional individuals.
Modes of Sales and Marketing
Astro employs multiple marketing and distribution channels to reach its audience effectively. Through traditional advertising strategies, including television and radio promotions, in combination with digital marketing methods, the company ensures widespread outreach.
History
Astro Malaysia Holdings Berhad was founded in 1996. The company was incorporated in 2011.</t>
  </si>
  <si>
    <t>www.astro.com.my</t>
  </si>
  <si>
    <t>Broadcasting; Radio; Radio Broadcasting Stations; Television; Television Broadcasting Stations; Television Content and Programming</t>
  </si>
  <si>
    <t>Kuala Lumpur, Wilayah Persekutuan Kuala Lumpur</t>
  </si>
  <si>
    <t>Malaysia</t>
  </si>
  <si>
    <t>Athra NJ Inc.</t>
  </si>
  <si>
    <t>Wholesales Jewelry Or Precious Stones, Specializing In Precious Metals, Precious Stones, Watches Or Parts And Jewelry (100%).</t>
  </si>
  <si>
    <t>www.athra.com</t>
  </si>
  <si>
    <t>ATRenew Inc. (NYSE:RERE)</t>
  </si>
  <si>
    <t>Computer and Electronics Retail</t>
  </si>
  <si>
    <t>Current or Pending Corporate Investments [Internet Fund Iv Pte Ltd.]
Pending or Current Sponsor-Backed [5Y Capital;Tian Tu Capital Co., Ltd. (SEHK:1973) (SEHK : 1973);i-Qu &amp; Co. Management, L.P.;Innoven Capital]</t>
  </si>
  <si>
    <t>ATRenew Inc., together with its subsidiaries, operates pre-owned consumer electronics transactions and services platform in the People’s Republic of China. It primarily sells mobile phones, laptops, tablets, drones, digital cameras; and vintage bags, watches, liquor, gold, and various household goods through its online platforms and offline stores, as well as provides services to third-party merchants to sell the products through its platforms. ATRenew Inc. was formerly known as AiHuiShou International Co. Ltd. and changed its name to ATRenew Inc. November 2021. The company was incorporated in 2011 and is headquartered in Shanghai, the People’s Republic of China.</t>
  </si>
  <si>
    <t>ATRenew Inc. is a pre-owned consumer electronics transactions and services platform in China.
The company created the first inspection, grading and pricing processes that helped standardize the pre-owned consumer electronics industry. While core to the company’s success is its ability to effectively source supply, the company’s offerings span the entire value chain for pre-owned consumer electronics.
The company focuses on efficiently sourcing electronic devices through AHS Recycle, a leading online and offline offering for recycle and trade-in services in China. The company has since evolved to an integrated transactions and services platform through the addition of PJT Marketplace, China’s leading B2B marketplace for trading electronic products and services, in late 2017. The company further extended its capabilities to retail consumers through Paipai Marketplace, a retail marketplace for pre-owned products of certified quality which the company acquired from JD Group in 2019. Starting from 2019, the company has been increasing its international presence as well. With these offerings, the company has reinvented how consumers, small merchants, consumer electronics brands, e-commerce platforms and retailers sell and purchase pre-owned consumer electronics. Over time, the company intends to empower more participants, both in China and the rest of the world, to partake in the pre-owned electronics circulation ecosystem.
The company’s platform digitally integrates every step of the value chain. The company obtains the supply of pre-owned consumer electronics, process devices for resale using proprietary inspection, grading, and pricing technologies in the company’s operation centers, and distribute processed devices to a variety of purchasers. The company transacts with consumers and small merchants at both the supply and demand sides of the value chain, ensuring that a diversity of participants have access to the company’s platform. Through end-to-end coverage of the value chain and supply and demand participation supported by the company’s quality and pricing benchmarks, the company sets the standard for the industry in China. The company’s platform is frequently used by consumers and small merchants throughout the country for quality ratings and listing prices of pre-owned products before transacting. The company leverages an online and offline presence to extend the reach of the company’s platform. As of December 31, 2023, the company had 1,819 AHS stores throughout China.
Platform
The company’s platform primarily consists of three components, AHS Recycle, PJT Marketplace and Paipai Marketplace.
AHS Recycle is the company’s C2B offering catering to consumers who sell their pre-owned consumer electronics or trade them in for new devices. AHS Recycle’s established online channels, together with the company’s nationwide AHS stores, facilitate device trade-ins with attention to data privacy and security. A substantial portion of devices procured from AHS Recycle are sold either through PJT Marketplace or through Paipai Marketplace.
PJT Marketplace is the company’s B2B offering providing small merchants with a comprehensive suite of solutions, including bidding transactions among small merchants, standardized certification of devices, pricing suggestions and optimized inventory turnover. PJT Marketplace assists small merchants and other participants along the pre-owned consumer electronics value chain in launching their own trade-in programs. Consumer electronics sourced from AHS Recycle are also sold to small merchants on PJT Marketplace.
Paipai Marketplace is the company’s B2C offering on which consumers can purchase various types of pre-owned products, primarily consumer electronics. The company mainly provides platform services to third-party merchants under two models: the consignment model where the company conducts device certification in its operation centers, and the POP model where the devices do not go through the company’s operation center. The company also sells devices sourced from AHS Recycle. The company selects high quality devices from among those sourced from third-party merchants and AHS Recycle and sell them in the company’s Paipai Selection flagship stores to attract more consumers. Under both models, the company provides consumers on Paipai Marketplace with consistent high-quality customer services.
In addition, through AHS Device, the company’s international portal, the company sells pre-owned consumer electronics primarily sourced through mobile network operators and merchants in developed economies, to merchants and other distributors outside of mainland China, primarily in Hong Kong, Japan, Africa, Europe, and the Middle East. In August 2022, the company started to set up self-service recycling kiosks in Japan to meet the demand from underserved Japanese customers while expanding the company’s sources of supply of used electronic products. These kiosks were placed at brick-and-mortar stores of a leading pre-owned product transactions operator in Japan. In October 2023, the company landed such self-service recycling kiosks in Sweden through a local partner’s offline channel as a way to further expand global touchpoints.
The company generates product revenues primarily from sales of devices that are sourced online and offline through AHS Recycle, to buyers through PJT Marketplace and Paipai Marketplace, as well as sales in AHS stores. The company also generates service revenues as a certain percentage of the total value of each transaction completed on PJT Marketplace and Paipai Marketplace.
Supply Side
AHS Recycle
The company procures consumer electronic devices through AHS Recycle via online and offline channels.
Online channels
The company’s AHS Recycle online channels include its AHS Recycle mobile app, Weixin official account and mini program, the company’s website, its e-commerce platform partners’ portals, and the online platforms of consumer electronics brands that the company cooperates with. In 2023, approximately 75.1% of total GMV of pre-owned consumer electronics sourced by AHS Recycle were either delivered to offline AHS stores or picked up by AHS Recycle representatives physically, while approximately 24.9% were couriered directly to operation centers.
For a typical consumer who visits AHS Recycle online, the company provides a seamless transaction experience as follows:
Device condition inquiry. On the main page of the gateway, the consumer can choose the type of device he or she intends to sell, followed by the brand and model. The consumer is then guided to answer a series of questions about the condition of the device, including time and channel of prior purchase, whether the device functions normally, whether the screen remains intact, whether there are any damages to the body of the device, terms of warranty left and other dysfunctionalities, if any.
Estimated pricing. Upon providing responses to the set of questions, a consumer obtains estimated pricing in real time. The pricing is automatically generated by the company’s central database, taking into consideration not only the current condition of the device, but also market demand, depreciation and other factors that impact the retail value of the device. The consumer is then able to decide whether to proceed with selling or trade-in based on the estimated pricing.
Confirm sale or trade-in order. If the estimated pricing meets the consumer’s expectation, the consumer can place an order to sell the device or trade it in for a newer model. The consumer would have three options for the next step: to go to a nearby offline AHS store as suggested by the online gateway, to arrange an inspection and pick-up by an AHS Recycle representative at the consumer’s designated location, or to courier the device directly to an operation center, where the device is inspected, graded and priced.
Certification and pricing. After receiving the device from the consumer, the company applies its standard certification process to the device. The company then offers the consumer a final price quote using a similar pricing model as the one for estimated pricing. This step ensures setting a fair price based on a consistent standard. The company’s consumer service team will answer any potential questions the consumer may have regarding the certification and the final price quote for his or her device.
For a consumer who chooses to courier the device to an operation center, the company notifies the consumer of the final price quote typically within 48 hours after the company receives the device. For a consumer who chooses to go to a nearby offline AHS store or arrange pick-up by an AHS Recycle representative, inspection, grading and pricing can be performed instantly. The company notifies the consumer of the final price quote the company offers typically within 48 hours after the company receives the device.
Completion of order. If the consumer agrees to the price quote, the company will complete the order by issuing payment to the consumer and erasing all user data stored in the device. If the consumer asks to cancel the order, the company will send the device back to the consumer within 48 hours upon receipt of a cancellation request.
One-stop trade-in option. The consumer also has the option of trade-in through AHS Recycle. The company cooperates with major e-commerce platforms and consumer electronics brands to offer new devices, and the company provides consumers options to trade in with a seamless transaction experience. This helps business partners promote sales and marketing of their new devices and allow their consumers access to the company’s widespread offline reach and exceptional supply chain capabilities. If a consumer opts for a trade-in, the company does not typically transmit any payment to the consumer, but instead apply the value of the consumer’s existing device towards lowering the overall amount of payment for the consumer’s new device. Consumers have the option to receive new devices in-store or via in-person pick-up. For trade-in transactions, the company provides similar certification, pricing and data erasing services as recycling transactions.
Offline Channels
The company operates AHS stores offline in selected locations, including directly-operated stores primarily in first- and second-tier cities, and jointly-operated partner stores primarily in lower-tier cities. There are two types of jointly-operated partner stores: (i) standard stores, which have the same store design as stores the company directly operates; and (ii) shop-in-shop recycling storefronts. The company strategically sets up its AHS stores in highly desirable, densely populated locations with strong foot traffic, mostly in popular shopping malls. For the company’s directly-operated AHS stores, the company lease the properties, employ the store clerks and take full control of the daily operations. For AHS partner stores, the company provides training and intelligent operational systems to support in-store operating personnel and store management. As of December 31, 2023, the company had 698 directly-operated AHS stores, 586 jointly-operated standard AHS stores and 535 shop-in-shop AHS stores in China.
The company sell the vast majority of devices procured from offline AHS stores to third-party merchants via PJT Marketplace. Consumers are guided to offline AHS stores by the company’s business partners, such as consumer electronics brands and JD.com, and the company’s AHS online channels. The company’s AHS stores attract a large number of walk-in consumers, as they are located in areas with strong foot traffic, and also serve as convenient physical channels for devices delivery. In 2023, approximately 75.1% of total GMV of pre-owned consumer electronics sourced by AHS Recycle were either delivered to offline AHS stores or picked up by AHS Recycle representatives physically. A typical consumer’s journey in an offline AHS store is as follows:
Certification and pricing. A store clerk first conducts a preliminary check of the device regarding its brand, model, time of production, channel of prior purchase and other basic criteria. The clerk then applies the company’s comprehensive checking and certification process on the device, and provides a price quote accordingly. The price quote is based on the company’s consistent pricing model applicable to both online and offline transactions. If the consumer has any questions or concerns about the price quote, the clerk will provide assistance accordingly.
Data migration and erasing. To ensure data privacy, the company conducts data erasing as a mandatory procedure before transporting any device into the company’s operation centers. At AHS stores, the company erases all user data on pre-owned devices in front of consumers in order to make the consumers feel comfortable and secure. If the consumer has a new device at hand, or opts to trade in for a new device available in-store, the clerk will help the consumer migrate data from the old device to the new device.
Completion of order. For orders placed directly in AHS stores, consumers get paid immediately after the device has gone through the standard process of certification, order confirmation and data erasing.
Additional services. In-store consumers can enjoy a number of services such as data migration and data erasing, and accessories purchase, as well as introduction of third-party phone screen maintenance service, instant repair and power bank rental provided by third-party suppliers. Additionally, in a trade-in scenario, the clerk will help recommend suitable models of new devices based on the consumer’s needs, and advise device availability, for example, in offline AHS stores in the same city, or available from other AHS partner online channels, such as JD.com.
The company is able to leverage its AHS stores to ensure seamless transaction experiences and high-quality customer service. The company’s overall business growth also benefits from the increased brand presence and awareness raised by the company’s network of AHS stores. As of December 31, 2023, the company had 1,819 AHS stores located in 268 cities in China.
Partnership with Key Supply Sources
The company has established, and intends to continue to build business alliances and partnerships to grow the company’s supply sources. In 2019, concurrently with the company’s acquisition of Paipai Marketplace second-hand business from JD Group, the company entered into a five-year business cooperation agreement with JD Group. JD Group offers trade-in of pre-owned mobile phones, laptops, tablets, digital cameras and certain other electronics for new models on its platform that is exclusively supported by the company’s service offerings. After placing an order on the JD Group’s e-commerce platforms for trading-in a device, a customer may be guided to the nearest offline AHS store. The company offers customers from JD.com’s platforms similar transaction experiences and the same standard of customer service as the company does to customers from AHS Recycle.
In 2021, the company entered into a business cooperation framework agreement with a term of 36 months with a PRC affiliate of Kuaishou, a leading content community and social platform in China, to enhance the company’s pre-owned device sourcing capabilities. This strategic partnership provides the company with an exclusive designated access point in Kuaishou’s in-app Kwai Shop, which allows the company to process recycle and trade-in transactions of pre-owned mobile phones through its platform. The agreement also leverages the company’s certification and inspection processes for pre-owned devices sold on Kuaishou. This agreement expands the supply of pre-owned devices on the company’s platform. Additionally, the partnership has the potential to greatly extend the company’s 2C consumer sales reach with differentiated access to Kuaishou’s hundreds of millions of daily active users.
The company has also formed business alliances with leading consumer electronics brands, whom the company refers to as its brand partners, and authorized distributors of certain leading consumer electronics brands, whom the company refers to as its distributor partners. The company primarily cooperates with its brand partners and distributor partners under the trade-in scenario. The company’s brand partners and distributor partners typically offer trade-in services on their official website, mobile app and authorized offline retail stores, and these services are primarily supported by the company’s service offerings. Customers of the company’s brand partners and distributor partners are guided to the company’s AHS stores and kiosks to have their trade-in orders fulfilled. Hundreds of millions of annual active customer accounts on JD platforms and customers of the company’s brand partners and distributor partners bring a significant number of devices transacted on AHS Recycle.
Third-party Merchants
Third-party merchants and consumer electronics retailers can choose PJT Marketplace or Paipai Marketplace to sell the products they hold. Typically, between the two marketplaces, PJT Marketplace provides merchants with faster turnaround due to the highly efficient auction transaction model. Paipai Marketplace allows merchants to enjoy higher retail margin, as the products are sold directly to end users.
For all devices distributed on PJT Marketplace in 2023, 76.1% were inspected in the company’s operation centers, while the remainder were inspected by third-party merchants, both under the company’s certification and grading standards. The company provides suggested pricing for each device listed on PJT Marketplace, regardless of whether the device has been inspected in the company’s own operation centers. The company charges sellers on PJT Marketplace a commission, which comprises seller service fees, logistics service fees, quality inspection fees and storage fees. Such commission typically ranges from 3% to 4% of the executed transaction price. As of December 31, 2023, there were over 280,000 third-party merchants registered as sellers on the company’s PJT Marketplace.
Third-party merchants on Paipai Marketplace sell their products under two models: the consignment model where the company conduct device certification in the company’s operation centers, and the POP model where devices do not go through the company’s operation center. Under the consignment model, the company recommends a transaction price for the seller to consider, while under the POP model, the sellers have full control of the pricing under the POP model and take the company’s pricing suggestions as references only. The pricing of similar devices at similar conditions sold under both models are usually similar. In 2023, the majority of products on Paipai Marketplace were sold under the POP model as the company shifts its strategic focus from the consignment model to direct retail sales. The company charges the sellers on Paipai Marketplace a commission that typically ranges from 4% to 5% of the executed transaction price. The company also operates its own flagship stores on Paipai Marketplace, where the company typically sells its own goods and inspect and certify the devices in the company’s operation centers.
Demand Side
The company’s GMV is generated from the goods distribution and services provided to merchants and consumers through transactions on the company’s PJT Marketplace and Paipai Marketplace, as well as other channels. In 2023, among all devices transacted on the company’s platform, 36.8% were distributed through Paipai Marketplace, 50% were distributed through PJT Marketplace and the rest 13.2% were distributed through other channels.
Buyers on PJT Marketplace
Buyers on PJT Marketplace are primarily small merchants who sell devices to downstream retailers, retailers who sell devices to end consumers, and small and medium enterprises who purchase devices for their employees for business use. Compared with purchasing offline, buyers on PJT Marketplace get to procure devices through fewer middlemen, which generally lowers costs. On PJT Marketplace, they also have access to a more diverse selection from a wider array of sources, as well as the quality assurance services the company provides.
The company uses a blind auction model to motivate more merchants to participate in PJT Marketplace. In a blind auction on PJT Marketplace, only the information of the device for sale is shown. Information of the seller and other bidders, and the bidding prices of other participating bidders are all hidden. The blind auction model has significantly improved bidding efficiency. The company notifies the winning bidder and charges the purchaser a commission, typically ranging from 1% to 2% of the executed transaction price.
Buyers on Paipai Marketplace
Buyers on Paipai Marketplace are primarily consumers who desire value-for-money products. A substantial portion of these consumers are attracted from the portals of JD.com’s platforms. Buyers have access to a broad range of product categories and ample selection within each category of products on Paipai Marketplace. Consumer electronics account for the majority of sales orders completed.
The company’s value propositions to buyers on Paipai Marketplace are as follows:
Product search or recommendation. The company provides an intuitive user interface to help the buyer navigate through a vast selection of devices. The buyer can search on the Paipai portal of JD.com’s app and find the company’s products by brand, model, price and other features. Leveraging the company’s deep understanding of the industry and user behavior, the company is able to personalize and prioritize the display of high-quality listings according to the buyer’s specific needs and requirements, which can make the decision-making process more efficient for the buyer.
Device Certification and Pricing. For pre-owned consumer electronics sold under the consignment model, either by other merchants or in the company’s own flagship stores on Paipai Marketplace, the company conducts certification and recommend retail prices using its proprietary pricing model. This ensures the devices are reasonably priced, which in turn improves transparency of the transaction process and strengthens customer trust.
Customer Support. Throughout the transaction process, the buyer can contact the company’s customer service personnel via online chat or hotlines. The team is in charge of addressing customer queries and providing timely, comprehensive customer services.
Shipping and Handling. Once the buyer places an order, the company’s nationwide logistics and delivery service, primarily powered by JD Logistics and SF Express, ensures the product ordered from the company’s own flagship stores and third-party merchants under consignment model is delivered to the buyer in a timely manner. Once the buyer confirms receipt of the product in described condition, the company marks the order as completed.
Product return and quality warranty policy. If the buyer is not satisfied with the product purchased from the company’s own flagship stores and third-party merchants under consignment model, he or she can apply for a return within seven days after receipt. The buyer can then courier the product to the company’s operation centers and get the refund within one day upon the company’s receipt of the product. In addition, for pre-owned consumer electronics sold in the company’s own flagship stores, the company offers one-year quality warranty policy.
Operation Centers
As of December 31, 2023, the company operated eight centralized operation centers, equipped with proprietary data-driven processing technologies, in Dongguan, Changzhou, Wuhan, Chengdu, Tianjin, Shenyang, Xi’an, and Hong Kong. The company’s centralized operation centers in Changzhou and Dongguan are fully automated, with the latter being a more advanced second generation in multiple aspects, including inspection accuracy, operational efficiency, and storage capacity. As of December 31, 2023, the company also operated 15 city-level operation stations as a supplement to these centralized operation centers to enhance services accessibility for the company’s customers. As of December 31, 2023, the company had a team of 371 personnel working in the company’s centralized operation centers and city-level operation stations.
A substantial number of products sold on AHS Recycle, PJT Marketplace and Paipai Marketplace go through standard certification or inspection process that takes on average six hours at the company’s operation centers. The company’s standard inspection examines 38 criteria and consists of three key steps: firstly, exterior inspection, such as scratch inspection; secondly, hardware inspection, such as Bluetooth inspection and touch screen inspection; and thirdly, interior inspection, such as water damage inspection. Upon completion of the inspection or certification, the company’s system automatically generates a comprehensive, standardized report. Each report includes extensive information on the exterior, hardware and interior of the device. In 2023, approximately 76.1% of devices that were distributed on PJT Marketplace went through the company’s proprietary inspection process in the operations centers, with the rest being inspected by third parties.
The advanced technologies and streamlined processes the company applies in its operation centers enable the company to standardize the industry. The company’s best-in-class inspection technologies and grading process allow the company to categorize the inherently non-standardized pre-owned consumer electronics into standard grades that customers can rely on. The automation of the company’s operation centers enhances the efficiency of the company’s business operations by increasing processing capacity and reducing error rate and labor cost.
Services
Offline Customer Service
As of December 31, 2023, there were 1,819 AHS stores in 268 cities across China. The company’s offline AHS stores serve as convenient access points for local walk-in consumers, which not only help the company reaches more consumers, but also increase the company’s brand awareness.
In the company’s AHS stores, the company’s strong service capabilities enable a consumer to have his or her pre-owned consumer electronics certified, graded and priced within three minutes. Furthermore, store clerks provide speedy and efficient data migration and data erasing services to consumers through the company’s proprietary data erasing software. The company’s AHS stores also provide certain trade-in services such as on-site inspection, grading and pricing to complement mail-in trade-ins.
AHS stores also offer complementary services, such as phone screen insurance, instant repair, power bank rental and accessories purchase. Through these high-frequency interactions, clerks are able to build connections with consumers, which also generate effective transaction leads. The company believe these high-quality in-store customer services the company offers differentiate the company from other transaction platforms.
Additionally, the company provides a suite of omni-channel comprehensive solutions to phone brands, which provide access to different aspects of the company’s platform to facilitate their own trade-in transactions. For example, after placing an order on an online portal of the company’s brand partner, a consumer may be guided to the nearest offline AHS store to trade-in a device.
Quality warranty
Leveraging the company’s deep industry know-how and the company’s capabilities in inspection, grading and pricing of consumer electronics, the company offers quality warranties for products sold on Paipai Marketplace while ensuring a relatively low return rate. The quality warranty the company offers showcases its unparalleled expertise in the industry, and promotes customer trust in PJT Marketplace and Paipai Marketplace.
The company provides a three-day return policy to purchasers on PJT Marketplace who prove the products they purchased to be defective by uploading pictures and other evidence. For purchasers on Paipai Marketplace, the company provides a seven-day return policy. Purchasers who wish to return the purchased products and have their requests approved can courier the products to the company’s operation centers. The company will issue the refund to the customer promptly upon receipt of the products and confirming refundable.
The quality of devices sold by third-party merchants is also important to maintaining the brand image of PJT Marketplace and Paipai Marketplace. The company also evaluates the qualities of products sold by third-party merchants on a weekly basis, primarily based on return rate of products sold by such third-party merchants. For third-party merchants who continually incur high return rate, the company may take measures, such as charging them fines, to reduce their activities on the company’s platform.
Logistics and Online Order Fulfillment
The company maintains a long-term cooperative relationship with reputable delivery service providers, including JD Logistics and SF Express, to fulfill the company’s orders, who in turn provide to the company and its customers tailored delivery and pick-up services.
Customers can seamlessly interact with the company online and offline for their order fulfillment. When placing orders on AHS Recycle, customers may choose in-person delivery at an offline AHS store or door-to-door delivery to one of the company’s operation centers. For bidding orders placed on PJT Marketplace, the company delivers the devices from its operation stations to the buyers through third-party delivery service providers. For purchase orders placed on Paipai Marketplace, the company primarily utilizes the services of JD Logistics to make delivery.
International Business
The company is expanding its pre-owned consumer electronics transactions and services overseas, primarily through AHS Device. The company anticipates that international markets will benefit from the company’s proprietary inspection, grading and pricing technologies, which will automate the entire transaction process and significantly save time and labor costs.
The company sources pre-owned consumer electronics for distribution outside of China primarily through mobile network operators and merchants in developed economies. The company’s pre-owned consumer electronics on its international portal also go through the standard inspection, grading and pricing process through the company’s operation center in Hong Kong, and are then sold to other merchants internationally, as well as consumers through other international e-commerce platforms, primarily in Hong Kong, Japan, Africa, Europe and the Middle East.
The company may pursue new strategic initiatives to expand its business overseas in the future, including through mergers, acquisitions and joint ventures outside of China. As of the date of this annual report, the company has not identified any specific targets for mergers, acquisitions or establishing joint ventures.
Strategic Partners
JD Group
The company has a long history of cooperation with JD Group, a leading supply chain-based technology and service provider and the company’s largest shareholder.
In 2015, the company started empowering JD Group with its recycle and trade-in service capabilities.
In June 2019, JD Group invested in the company’s company, which marked the beginning of the company’s large-scale and in-depth cooperation with JD Group. In connection with the investment, JD Group merged its Paipai Marketplace second-hand business into the company, and entered into a five-year business cooperation agreement, with the company covering cooperation in areas such as user traffic, marketing, research and development, commission sharing, supply chain and logistics, and customer service and after-sales services. Under the JD business cooperation agreement, JD Group authorized the company to operate and the company agreed to provide platform services to its spare stock, which constitutes a complementary source of supply on PJT Marketplace and Paipai Marketplace. Under the JD business cooperation agreement, JD Group agreed to a five-year non-compete commitment with respect to certain product categories. As part of the company’s strategic partnership, JD Group of</t>
  </si>
  <si>
    <t>www.atrenew.com/zh-cn</t>
  </si>
  <si>
    <t>Computer and Electronics Retail; Consumer Electronics Stores; Online Consumer Electronics Retail</t>
  </si>
  <si>
    <t>Atresmedia Corporación de Medios de Comunicación, S.A. (BME:A3M)</t>
  </si>
  <si>
    <t>Current or Pending Corporate Investments [State Street Bank and Trust Company;De Agostini S.p.A.;RTL Group S.A. (XTRA:RRTL) (XTRA : RRTL);Planeta Corporación, SRL;Macame, S.A.]
Prior Corporate Investments [The Bank of New York Mellon Corporation (NYSE:BK) (NYSE : BK);Banco Santander, S.A. (BME:SAN) (BME : SAN);Telefónica, S.A. (BME:TEF) (BME : TEF);Grupo Rayet, S. L.]
Prior Sponsor-Backed [BanSabadell Inversió Desenvolupament, S.A.;Sabadell Capital]</t>
  </si>
  <si>
    <t>Atresmedia Corporación de Medios de Comunicación, S.A., an audiovisual company, engages in the television, radio, digital and multimedia development, cinema, and events organization businesses in Spain and internationally. It is involved in the creation, production, distribution, dissemination, and marketing of audiovisual content; management of copyright and music rights; development and exploitation of digital content; and local digital terrestrial television business. The company also operates Atresplayer, a video on demand platform; and under the Antena 3, La Sexta, Onda Cero, and Europa FM, as well as Mega and Atreseries, and Melodía FM brands. In addition, it is involved in the provision of travel agency, marketing and advertising, TV management, advertising management, broadcasting, computer, and funeral services; and document management services for audiovisual products. The company was formerly known as Antena 3 de Televisión, S.A. Atresmedia Corporación de Medios de Comunicación, S.A. was incorporated in 1988 and is based in Madrid, Spain.</t>
  </si>
  <si>
    <t>Atresmedia Corporación de Medios de Comunicación, S.A. an audiovisual company that engages in the television, radio, digital and multimedia development, cinema, and events organization businesses.
Business Segments
The company operates through Television, Radio, Digital Media, and Audiovisual Production segments.
Television
The Television segment runs several popular channels, including Antena 3 and La Sexta, providing a mix of news, entertainment, and sports programming. This segment is crucial for the company's advertising revenue, as it attracts substantial viewership and engagement. The channels offer a variety of formats, from reality shows to drama series, appealing to a wide audience demographic.
Radio
The Radio segment features Uniprex, S.A.U., which broadcasts distinct radio services that attract listeners across Spain. The programming includes talk shows, music, and current affairs segments, ensuring that there is constant engagement with listeners. This segment capitalizes on the intimate nature of audio media, building strong relationships with its audience.
Digital Media
The Digital Media segment is another vital segment where the company focuses on creating content tailored for online platforms. This segment includes websites and mobile applications that deliver streaming video services and interact with users through social media channels. Digital content consumption has been growing significantly; thus, this segment has garnered substantial investments to enhance user engagement.
Audiovisual Production
The Audiovisual Production segment plays an essential role in creating original content for the group's channels and for external clients. The company’s production companies are responsible for producing high-quality films and television shows, enabling the group to retain more control over its content library and distribute globally.
Business Strategy
The company’s business strategy hinges upon continuing to strengthen its market presence while adapting to emerging media trends. The company places significant emphasis on innovation and diversification in its content offerings. This approach enables the company to meet the changing preferences of modern audiences, who demand a blend of traditional and digital media experiences.
A central component of the company’s strategy involves leveraging its strengths in content creation and broadcasting. Continuous investment in original programming remains a priority, ensuring that the company can deliver diverse and high-quality content. This focus not only enhances viewer loyalty but also attracts advertisers looking for venue diversity.
The integration of digital strategies is crucial in the company’s business outlook. With the rise of streaming platforms and on-demand content, the company works towards expanding its digital presence. Collaborations and partnerships with technology companies are pursued to leverage cutting-edge innovations, enhancing user experience across platforms.
Furthermore, data analytics plays an essential role in the company’s strategy to better understand audience preferences, enabling personalized content delivery. By analyzing viewer patterns and behaviors, the company can make informed decisions about programming and advertising, improving commercial outcomes and viewer engagement.
Products and Services
The company offers a wide array of products and services related to media, with its most notable being television programming, radio broadcasting, digital and streaming services, and audiovisual production.
In the television sector, the company operates several channels providing diverse content. Viewers have access to general entertainment, dramas, reality shows, and feature films through the flagship Antena 3 and La Sexta channels. These television offerings are designed to captivate various audience segments, ensuring widespread reach.
The radio broadcasting services offered by Uniprex deliver engaging audio content to listeners across Spain. The programming includes talk shows, music playlists, news broadcasts, and specialized segments addressing current events and cultural topics. This wide-ranging content portfolio not only entertains but also informs listeners daily.
Digital media services extend the company’s reach into online spaces. The company offers streaming platforms that allow users to watch live and on-demand content on various devices. The investment in applications and websites enhances user experience and facilitates easy access to content, fostering a growing community of digital viewers.
The company’s audiovisual production services are instrumental in creating high-quality original content that meets the demands of both its channels and external partners. The production units are recognized for their creativity and innovation, producing successful TV formats, films, and digital content that resonate with audiences.
The company offers advertising solutions, benefiting businesses looking to reach large audiences. The company's extensive viewer reach across its platforms makes it an attractive partner for advertisers aiming to maximize exposure and engagement through targeted campaigns.
Geographical Markets
The company primarily serves the Spanish market.
Sale of Subsidiary
The company has been active in aligning its portfolio with its strategic focus through selective acquisitions and divestments. Notably, the company sold a 100% stake in Smartclip Latam, S.L., along with its subsidiaries. This transaction reflects the company’s focus on core competencies and has allowed for reallocation of resources to enhance its remaining digital services.
Seasonality
The media industry is inherently affected by seasonality, with specific programming garnering more viewer attention during certain times of the year. The company experiences peaks in viewership and advertising revenues during major holidays, special events, and seasonal festivities. This seasonality influences programming schedules, leading to tailored content aimed at maximizing audience engagement during high-traffic periods.
Customers
The company serves a wide range of customers, primarily comprising the general public across Spain who consume its television and radio broadcasts. The customer base can be categorized into different segments, such as families, young adults, and professionals, reflecting diverse interests in entertainment, education, and news.
Sales and Marketing
The marketing and sales strategy of the company is diverse, encompassing traditional advertising methods, such as television commercials and radio spots, alongside digital marketing efforts. The company utilizes social media, online advertising, and collaborations with influencers to reach a broader audience.
Distribution channels include the company's direct broadcasting services, as well as digital streaming platforms that enhance accessibility to content. Partnerships with cable networks and video on demand services further extend the company’s reach to potential customers.
History
Atresmedia Corporación de Medios de Comunicación, S.A., formerly known as Antena 3 de Televisión, S.A., was founded in 1988. The company was incorporated in 1988.</t>
  </si>
  <si>
    <t>www.atresmediacorporacion.com</t>
  </si>
  <si>
    <t>Broadcasting; Radio; Radio Broadcasting Stations; Radio Content and Programming; Television; Television Broadcasting Stations; Television Content and Programming; Web Broadcasts And Cybercasts</t>
  </si>
  <si>
    <t>Madrid</t>
  </si>
  <si>
    <t>Spain</t>
  </si>
  <si>
    <t>Auction Technology Group plc (LSE:ATG)</t>
  </si>
  <si>
    <t>Specialized Consumer Services</t>
  </si>
  <si>
    <t>Pending or Current Sponsor-Backed [Jupiter Investment Management Limited;TA Associates Management, L.P.;TA Associates (UK), LLP]
Prior Sponsor-Backed [ECI Partners LLP;Mobeus Equity Partners LLP]</t>
  </si>
  <si>
    <t>Auction Technology Group plc operates online auction marketplaces in the United Kingdom, North America, and Germany. The company operates through four segments: Arts and Antiques, Industrial and Commercial, Auction Services, and Content. It offers watches, jewelry, furniture, fine art, decorative art, vintage fashion and classic cars, and collectables; used equipment, commercial vehicles, and machineries from various industries, such as manufacturing, laboratories and pharmaceuticals, warehousing, construction, agriculture, and real estate; and consumer goods and other products. The company also operates marketplaces, such as thesaleroom.com, liveauctioneers.com, lot-tissimo.com, EstateSales.NET, BidSpotter.com, BidSpotter.co.uk, proxibid.com, and i-bidder.com. In addition, it offers Wavebid, a suite of products designed for auction house management; Auction Mobility, which provides digital auction technology for auctioneers, such as customized auction software, website design, and e-commerce solutions; Global Auction Platform, a digital marketplace for real-time audio and video broadcast; and Antiques Trade Gazette, a weekly industry trade magazine and guide to arts and antiques. Further, the company offers atgPay, an integrated payment solution; atgShip, an integrated shipping solution; and atgAMP, a paid-for auctioneer digital marketing solution, as well as provision of auction trading software. Auction Technology Group plc was founded in 1971 and is headquartered in London, the United Kingdom.</t>
  </si>
  <si>
    <t>Auction Technology Group plc (Auction Technology Group) operates as an innovative auction technology platform, providing solutions for both auctioneers and buyers around the globe. The company specializes in creating, hosting, and managing online auctions, facilitating transactions in various segments such as antiques, machinery, and collectibles. It employs technology to streamline the auction process, enhancing the user experience for participants through its digital platforms. The company also actively engages with customers for feedback to optimize its service offerings and improve operational efficiency.
Business Segments
Auction Technology Group is structured into distinct business segments that facilitate its operations and market activities. One of the primary segments involves the provision of auction hosting services. Under this segment, the company provides comprehensive digital platforms for auctioneers to manage their online auctions seamlessly. This includes bid management systems that improve the efficiency and effectiveness of the bidding processes.
Another significant segment is the development and deployment of bespoke auction trading software. This division provides tailored software solutions for various stakeholders, including auction houses and sellers, ensuring a smooth and integrated auction experience. The company’s software capabilities allow participants to register as bidders, place bids, and manage transactions in real-time, significantly enhancing engagement and participation rates.
The company also segments its operations geographically to better serve its international clientele. This segmentation allows Auction Technology Group to tailor its offerings to meet the specific needs and regulations of different markets. Among its notable geographic markets, the company operates extensively in the United Kingdom, the United States, and Germany, adapting its technology and service delivery methods to fit local buyer and seller preferences.
Furthermore, Auction Technology Group is committed to extending the total addressable market, employing proactive strategies to enhance conversion rates and increase user engagement across its platforms. This is achieved through deliberate marketing strategies, data-driven insights, and active user feedback mechanisms. Enhanced network effects are also leveraged to boost platform attractiveness, encouraging more participants to join and interact on the auction platforms.
Through a thoughtful and structured approach to business segmentation, Auction Technology Group is well-positioned to capitalize on the growing digitization of auction processes. The integration of feedback loops and regular assessments of operational effectiveness further solidifies the company’s commitment to adapting and evolving in a competitive landscape.
Business Strategy
Auction Technology Group's business strategy revolves around continuous innovation and user-centric enhancements. The company focuses on improving the end-to-end experience of online auction participation, ensuring that both auctioneers and bidders have an efficient and engaging platform. Regular assessments of customer feedback inform iterative improvements to software and service delivery, allowing the technology employed to evolve in line with user expectations and competitive dynamics.
The company actively engages in horizon-scanning activities to identify emerging trends and threats within the auction technology sector. This proactive strategy not only allows Auction Technology Group to mitigate potential risks but also to leverage opportunities as they arise. By investing in developing core technological competencies, the company strengthens its operational capabilities and remains ahead of market demands.
Moreover, Auction Technology Group has a disciplined M&amp;A strategy aimed at identifying potential acquisition targets that align strategically with its business goals. This approach supports the firm's expansion ambitions while ensuring that acquired businesses can be seamlessly integrated into the existing operational framework, preserving critical expertise, and enhancing service delivery.
In addition to technological enhancements and strategic acquisitions, the company maintains a focus on talent retention and organizational culture. Regular employee surveys and performance assessments guide the company in its human resources strategies, ensuring that a consistent cultural integration takes place across its global operations. By investing in its people, the company aims to foster a motivated workforce capable of driving the strategic direction of the organization.
Auction Technology Group's multifaceted and dynamic strategy aligns with the company's vision of being a leader in the digital auction space, ensuring long-term growth and sustainability in a rapidly changing market environment.
Products and Services
Auction Technology Group offers a diverse range of products and services to its clients, enhancing the auction experience for both sellers and buyers. One of the core offerings includes auction hosting, where the company provides a robust platform for auctioneers to conduct online auctions. This service encompasses everything from lot cataloging to bid management, enabling auctioneers to host auctions efficiently.
In addition to hosting services, Auction Technology Group provides specialized auction trading software that supports various auction types, including live auctions, timed auctions, and hybrid formats. This software is tailored to meet the unique requirements of clients, allowing them to customize their auction experience. It includes features designed to enhance user engagement, such as live streaming capabilities and real-time bidding notifications.
The company also offers marketing services to auction houses, assisting them in reaching wider audiences and maximizing their auction's visibility. Through digital marketing techniques and outreach strategies, Auction Technology Group ensures that auction events attract significant interest, which in turn increases the chances of successful sales.
Furthermore, Auction Technology Group emphasizes post-sale analytics and insights to provide its clients with valuable information about buyer behavior and auction performance. This analytic capability supports clients in understanding trends and making informed decisions regarding future auctions.
Geographical Markets Served
Auction Technology Group serves a wide array of geographical markets, focusing its operations primarily in developed regions like the United Kingdom, the United States, and Germany. This geographic diversity allows the company to tap into different segments of the auction market, capitalizing on varying cultural attitudes toward auctions and collectibles.
Seasonality
Auction Technology Group experiences some seasonality in its auction activities, with certain periods of the year seeing heightened auction participation. For instance, the company typically witnesses increased bidding and auction hosting during significant holidays and specific collection peaks, such as around Christmas or during spring and fall auction events. This seasonal trend indicates a cyclical pattern, aligning with general consumer purchasing behavior in the collectibles and antiques markets.
Customers
Auction Technology Group serves a varied customer base, including individual buyers, auction houses, and businesses seeking auction platforms for their products. The company caters to a multitude of customer categories, facilitating an expansive range of auctions, from fine art to machinery. It maintains a broad number of customers across its platforms, advising that its audience includes both seasoned collectors and casual bidders.
Sales and Marketing
The company employs a multi-channel approach to sales and marketing, utilizing digital platforms extensively to reach potential bidders and sellers. Marketing strategies include targeted online campaigns and collaborations with auction houses to enhance visibility. The distribution channels involve direct online services, allowing for a seamless user experience from registration to post-sale analytics. 
History
Auction Technology Group plc was founded in 1971. The company was incorporated in 2020.</t>
  </si>
  <si>
    <t>www.auctiontechnologygroup.com</t>
  </si>
  <si>
    <t>Specialized Consumer Services; Consumer Auction Services; Online Auctions</t>
  </si>
  <si>
    <t>London, England</t>
  </si>
  <si>
    <t>Avolta AG (SWX:AVOL)</t>
  </si>
  <si>
    <t>Current or Pending Corporate Investments [Credit Suisse Group AG (SWX:CSGN) (SWX : CSGN);Alibaba Group Holding Limited (NYSE:BABA) (NYSE : BABA);Áreas, S.A.U.;HNA Investment Holding Co, Ltd.;Richemont Luxury Group Ltd;Hong Kong Huihaisheng Investment Co. Limited]
Pending or Current Sponsor-Backed [Advent International, L.P.;Elliott Management Corporation;Qatar Investment Authority]
Prior Corporate Investments [Kinder Investments Pte. Ltd.]
Prior Sponsor-Backed [GIC Private Limited;Brooke Private Equity Associates Management LLC;Península Participações S.A.;GIC (Ventures) Pte. Ltd.]</t>
  </si>
  <si>
    <t>Avolta AG operates as a travel retailer company. It offers perfumes and cosmetics, food and confectionery, catering, wines and spirits, watches and jewelry, tobacco goods, Toys and Souvenirs, Textiles, Leather, Luggage, electronics, soft drinks, packaged food, travel accessories, personal items, sunglasses, destination, and other products, as well as newspapers, magazines, and books. The company’s retail brands include general travel retail shops under the Dufry, World Duty Free, Nuance, Hellenic Duty Free, Autogrill, and HMSHost brands; Dufry shopping stores; brand boutiques; convenience stores primarily under the Hudson brand; and specialized shops and theme stores. It operates duty-free and duty-paid shops, restaurants, and hybrid concepts located at airports, border, downtown and hotel shops, railway stations and other, cruise liners and ferries, seaports, and motorways in Europe, the Middle East, Africa, North America, Latin America, and the Asia Pacific. The company was formerly known as Dufry AG and changed its name to Avolta AG in November 2023. Avolta AG was incorporated in 1865 and is headquartered in Basel, Switzerland.</t>
  </si>
  <si>
    <t>www.avoltaworld.com</t>
  </si>
  <si>
    <t>Other Specialty Retail; Collectibles, Awards &amp; Seasonal Stores; Personal Care Product Stores; Beauty Care Product Stores; Cosmetics Stores; Newspaper and Magazine Stores; Book Stores; Healthcare and Medical Supply Stores; Optical Goods and Eyeglass Stores; Gift and Novelty Stores</t>
  </si>
  <si>
    <t>Basel, Basel-Stadt</t>
  </si>
  <si>
    <t>Switzerland</t>
  </si>
  <si>
    <t>Baidu, Inc. (NASDAQGS:BIDU)</t>
  </si>
  <si>
    <t>Current or Pending Corporate Investments [Kaisun Holdings Limited (SEHK:8203) (SEHK : 8203);Geoinvesting, LLC]
Pending or Current Sponsor-Backed [Bridger Management LLC;Baillie Gifford &amp; Co Ltd.;Integrity Partners;Venture TDF Pte Ltd.;Chinaequity Investment Co.,LTD;IDG Ventures Vietnam;Chiratae Ventures India Advisors Private Limited;Peninsula Capital Fund I LLC;TDF Capital;Conifer Capital Management, L.L.C.;Vickers Venture Partners;Jingwei Venture Capital (Beijing) Investment Management Consulting Co., Ltd.;Omaha Capital China;2020 Ventures, LLC;IT Ventures;KPCB China]
Prior Corporate Investments [Alphabet Inc. (NASDAQGS:GOOGL) (NASDAQGS : GOOGL)]
Prior Sponsor-Backed [Threshold Ventures Management Company, LLC;Temasek Holdings (Private) Limited;Accel Partners;Hillhouse Investment Management, Ltd.;Coatue Management, L.L.C.;IDG Capital;ePlanet Capital;Shanghai Venture Capital Co., Ltd.;CMT China Value Capital Advisors Limited;Draper Associates, L.P.;Princeville Capital]</t>
  </si>
  <si>
    <t>Baidu, Inc. provides online marketing and non-marketing value added services through an internet platform in the People’s Republic of China. It operates in two segments, Baidu Core and iQIYI. The Baidu Core segment offers search-based, feed-based, and other online marketing services; cloud services; and other products and services based on AI. This segment operates Baidu App that enables users to access search, feed, content, and other services through mobile devices; and Haokan, which allows users to upload, view, search, rate, share, favorite, comment, and follow, as well as offers a range of various user generated and professionally produced short videos. It also provides a portfolio of knowledge and information products, including Baidu Wiki, which features columns and videos, such as encyclopedia of intangible cultural heritage, digital museum and recorder of history; Baidu Knows, an online community where users can pose questions to other users, such as individuals, professionals, and enterprises; Baidu Experience, an online platform where users share daily knowledge and experience; ERNIE Bot; and Baidu Post, a social media that allows users to post text, image, audio and video content, and reply to original curation forming valuable discussion groups. In addition, the company offers Baidu Apollo auto solutions; DuerOS smart assistant for the Chinese language; Apollo Go autonomous ride-hailing service; online marketing services; Baidu Maps, a voice-enabled mobile app providing users with travel-related services; and AI chips. The iQIYI segment operates an online entertainment video platform that offers original, professionally produced, and professional user generated and user-generated content. The company was incorporated in 2000 and is headquartered in Beijing, the People’s Republic of China.</t>
  </si>
  <si>
    <t xml:space="preserve">Baidu, Inc. (Baidu) is a leading artificial intelligence (AI) company with strong Internet foundation.
The company is in the midst of a broad-based platform shift driven by generative AI and foundation models, that is set to revolutionize every industry. The company launched ERNIE Bot, its conversational AI bot powered by ERNIE, its in-house foundation model, in 2023. The company has used ERNIE Bot and ERNIE to reinvent its products and offerings in order to provide AI-native experiences. In October 2023, the company launched ERNIE 4.0 (EB4), its most advanced foundation model.
The company is one of the very few companies in the world that offers a full AI stack of four layers, including cloud infrastructure, deep learning framework developed in-house, large language models and applications. The company’s technological innovation in AI has been well recognized by the global community. EB4, the company’s most advanced foundation model, is a GPT4-type of model, displaying human-level performance in understanding, content generation, complex reasoning and memory retention. These capabilities are crucial for developing AI-native applications and solutions. The company has put its leading AI into innovative use to reinvent its products and offerings and to create new ones. For example, the company is the first recipient of driverless licenses in China and the U.S. and it has been offering fully driverless ride-hailing services on open roads in Wuhan and Chongqing since August 2022.
For instance, the company’s natural language processing, an AI capability, enables the understanding of important details of a query, particularly in complex conversational queries. This helps optimize search results returned and increase the satisfaction rate of users. The company’s ability to continually invest heavily in research and development is made possible by the durable revenue that it generated as a leading Internet platform.
The PaddlePaddle developer community has grown to 10.7 million and has served 235,000 businesses, as of the end of 2023. Developers have created 860,000 models on PaddlePaddle by the end of 2023. The more developers and businesses use the company’s AI models, tool kits and services, the better its AI capabilities become, which in turn further increases the attractiveness of its business communities.
The company’s businesses span across an ecosystem of hundreds of millions of users, millions of developers and hundreds of thousands of enterprises. The company’s usage of a strong technology foundation to support an open platform business model not only draws participants into its ecosystem, but also adds richness and vibrancy to its ecosystem, strengthening the long-term prospect and vitality of its business overall.
Baidu Core mainly provides search-based, feed based, and other online marketing services, as well as products and services from new AI initiatives in the following three growth engines:
Mobile Ecosystem: A portfolio of over one dozen apps, including Baidu App, ERNIE Bot, which serves as a versatile, multi-round conversational AI assistant on both PC and mobile, Haokan and Baidu Post, which provides an open platform that aggregates a wide range of third-party, long-tail content and services through the company’s AI building blocks and which helps communities connect and share knowledge and information;
AI Cloud: Including enterprise and public sector cloud service, which offers a full suite of cloud services and solutions, including IaaS (infrastructure as a service), PaaS (platform as a service) and SaaS (software as a service), and is uniquely differentiated by the company’s AI solutions and personal cloud service; and
Intelligent Driving &amp; Other Growth Initiatives: Consisting of intelligent driving, including Apollo Go autonomous ride-hailing services, Baidu Apollo’s auto solutions (Apollo Self-Driving Solutions and DuerOS for Auto) and intelligent electric vehicles under a joint venture, Jidu Auto, that the company established with Zhejiang Geely Holding Group (Geely), Xiaodu smart devices powered by DuerOS smart assistant, and AI chips.
At the core of its Mobile Ecosystem is Baidu App, which is the No. 1 search-plus-feed app in China with an MAU of 667 million in December 2023. Unlike most mobile apps, which direct traffic to a closed ecosystem, Baidu App aggregates content and services from third-party apps and websites by means of the company’s AI building blocks and directs traffic to third-party content and service providers with native-app like experience. Baidu App continues to grow the company’s huge offering of third-party content and services by leveraging its network partners of Baijiahao (BJH) Accounts, Smart Mini Program and Managed Page under an open-platform model. The company’s decade-long experience with AI and the development of a powerful knowledge graph allow it to match user intent with long-tail, third-party content and services on its open platform.
The company’s Mobile Ecosystem also includes a portfolio of over one dozen apps in addition to Baidu App, such as Haokan and Baidu Post, providing a platform for people to discover and consume information through search and feed and to interact and engage with creators, publishers, service providers and merchants. This native-app like experience from user acquisition to user relationship management to closed loop transactions demonstrates its value to merchants, enabling them to perform user life-time management on its platform, and has made Baidu App a leading online marketing services provider for both search and feed. Within its Mobile Ecosystem, the company serves more than half a million customers by enabling them to tap into its massive user base. The company generates revenue primarily from providing search, feed and other marketing services, which account for a majority of its total revenues in 2023. The company has made extensive use of AI technologies to develop innovative marketing services, such as dynamic ads, which recommend products from its marketing customers most fitting to each search user. The company’s marketing cloud also provides innovative AI capabilities to its marketing customers, so that users can still make product inquiries during non-business hours. In addition, the user engagement and user logins that have developed on its platform are enabling the company to diversify monetization beyond online marketing into other services, such as Baidu Health.
The company’s AI Cloud includes two parts: enterprise and public sector cloud, and personal cloud. The company’s enterprise and public sector cloud offers a full suite of cloud services and solutions, including IaaS, PaaS, and SaaS, and is differentiated by its AI capabilities. The company offers some integrated AI solutions for enterprises in China’s traditional industries and the public sector, helping them improve efficiency and productivity. The company’s solutions are specialized for certain use cases in traditional industries, including its quality inspection and patrol inspection solutions, ACE Smart Transportation and AI solutions for predicting water consumption and automatically adjusting water supply. Generative AI and foundation model have provided it with greater opportunities and strengthened its advantages in AI. The company helps enterprises train and fine-tune their customized models on its public cloud, and help them build AI applications, in particular, leveraging ERNIE API. The company’s cloud services cover various industries, including transportation, manufacturing, the public sector, energy and utilities, financial services, and internet/media.
Intelligent Driving &amp; Other Growth Initiatives consists of promising businesses in development with huge market opportunities, and some are at early-stage commercialization with a growing customer base. The company is a market leader in intelligent driving and smart devices, and it is pursuing these large growth opportunities by leveraging its unique AI capabilities, data insights and internally developed chips. Apollo Go, which provides autonomous ride-hailing service, is open to the public in more than 10 cities in mainland China. In 2023, Apollo Go provided more than 3 million rides. The accumulated rides provided to the public by Apollo Go exceeded 5 million by January 2, 2024. In Beijing, Apollo Go has begun to charge fees for the autonomous ride-hailing services on open roads since November 25, 2021, and was granted the permits to charge fees for the driverless ride-hailing services on public roads on July 20, 2022, with no safety operator behind the steering wheel. Apollo Go received Beijing’s first license to test vehicles with no driver or safety operator in the car on December 30, 2022, and has charged fees since August 10, 2023, positioning Baidu as the first company to provide fully driverless ride-hailing service on public roads in the capital city. In Chongqing, Apollo Go has begun to charge fees for the autonomous ride-hailing services on open roads since February 18, 2022, and started offering fully driverless ride-hailing services on open roads and started charging passengers for fully driverless ride-hailing services on open roads on August 8, 2022. In Wuhan, Apollo Go started offering fully driverless ride-hailing services on open roads and received the permits to collect fees from the passengers on August 8, 2022. In the fourth quarter of 2023, the proportion of fully driverless orders within the overall order portfolio in Wuhan reached 45%. Apollo Go received permits to offer fully driverless ride-hailing services to the public in Shenzhen Pingshan in May 2023 and has been granted permission to provide fully driverless ride-hailing services to the public in four cities, including Beijing, Shenzhen, Wuhan and Chongqing. In addition, Apollo Go received permits to conduct fully driverless testing on open roads in Shanghai Pudong area in July 2023.
The company’s strong brand and market leadership in autonomous driving has been carried over to intelligent driving. Apollo is a well-recognized brand among automakers. The company has partnered with many domestic and global automakers to power their passenger vehicles with Baidu Apollo’s auto solutions.
Xiaodu ranked No.1 in smart display shipments and smart speaker shipments in China for the first nine months of 2023, according to IDC and Canalys. These initiatives will strengthen the company’s revenue drivers for long-term growth.
iQIYI produces, aggregates and distributes a wide variety of professionally produced content, as well as a broad spectrum of other video content, in a variety of formats.
The company has built a large and strong portfolio of products and services to give Baidu the scale necessary to invest heavily in technology, while optimizing its future for sustainable long-term growth. The company derives significant synergies by incorporating the AI developed for search into other parts of its business. For example, large daily use of the company’s visual search and voice search may be used to improve Apollo sensing capability and DuerOS speech recognition capabilities.
The company’s operations are primarily conducted in mainland China. For the year ended December 31, 2023, more than 97% of the company’s group’s total revenues were generated from mainland China, and as of December 31, 2023, more than 78% of its group’s total assets were based in mainland China.
Baidu Core
Baidu Core—Mobile Ecosystem
Baidu Mobile Ecosystem provides a platform for people to discover and consume information through search and feed and facilitate interaction and engagement among users, creators, service providers, and merchants, alike. In particular, the company’s ecosystem allows merchants, creators, publishers and service providers to acquire users, interact with users by provide information, content, products and services, and transact with users. This marketing funnel approach from user acquisition to user engagement to monetization demonstrates the company’s value to merchants, allowing them to build a life-time relationship of users. In addition, this platform-centric approach has enabled the company’s Mobile Ecosystem to start diversifying commercialization beyond online marketing into other services.
Products and Services for Users
Baidu App: The company’s flagship app enables users to access its search, feed, content and other services through mobile devices. Baidu App offers twin-engine search and feed functions that leverage the company’s AI-powered algorithms and deep user insight to offer users a compelling experience. Through the building blocks of BJH accounts, Smart Mini Program and Managed Page, Baidu App provides users with single log-on, native-app-like experience to a wide range of information and services dispersed across isolated mobile apps and HTML5 websites, as well as merchants a full suite of marketing cloud services. Baidu App’s spanning mobile ecosystem has resulted in more users logging in. In December 2023, MAUs of Baidu App reached 667 million.
Baidu Search: Users can access the company’s search and other services through Baidu’s properties and Baidu Union partners’ properties. In addition to text inputs, users can conduct AI-powered voice search and visual search. Voice search integrates speech recognition and search technologies to enhance the user experience by providing a more natural and convenient input modality. Visual search enables the use of smart phone cameras to capture images and retrieve related content and services on the internet. For example, users can take a photo of a plant or a pet, to identify the species. The company also endeavors to improve the search experience, through other AI-powered products, such as Top 1, to satisfy user queries with the first displayed search result, which will be an important capability with the adoption of smart devices with smaller screens. In addition, the company offers vertical search, such as video search and online literature search to its users.
Baidu Feed: Baidu Feed provides users with personalized timeline based on their demographics and interests. Baidu Feed complements the company’s core search product, leverages Baidu AI recommendation algorithms and monetization platform, and contributes to user engagement and retention, including content sharing, likes, and comments. Baidu Feed provides text-to-speech function to help users consume internet content hands free, as well as leverages its large traffic to distribute video content from Baijiahao, Haokan, iQIYI and third parties.
Baidu Health: Baidu Health helps users find the doctor and hospital that best suit their different healthcare needs through the company’s AI building blocks. By doing so, Baidu Health provides doctors and hospitals more efficient online presence through Baidu Healthcare Wiki short-term videos, live streaming seminars and telemedicine, as well as providing them with hosted management tools to remain in contact with their patients efficiently, such as messaging, appointment, re-scheduling and monitoring of treatment plans.
Haokan: Haokan offers a wide variety of user generated and professionally produced short videos, usually several minutes long, in coordination with MCNs (multiple channel network). Haokan allows users to upload, view, search, rate, share, favorite, comment, and follow. Video creators and curators can distribute their content to build a fan base and receive revenue share for their content contribution.
Internally Developed Knowledge-and-Information-Centric Products: The company’s content and services ecosystem also includes a comprehensive portfolio of knowledge and information products developed internally, in partnership with professionals, reputable organizations and other users. For example, the company provided live streaming content from healthcare industry experts in 2020, to help users better understand and cope with the COVID-19 pandemic.
Baidu Wiki: A leading wiki in China compiled by experts in specialized fields featuring high-quality columns and videos, such as Encyclopedia of Intangible Cultural Heritage, Digital Museum and Recorder of History.
Baidu Knows: An online community where users can pose questions to other users, such as individuals, professionals, and enterprises. Baidu Knows leverages Baidu’s search capabilities to help users find answers to their questions on the internet fast and efficiently, while at the same time allow various partners of Baidu Knows to engage with their targeted users.
Baidu Experience: An online platform where users share daily knowledge and experience, providing practical tips and interesting perspectives in areas, such as software, lifestyle, and games, etc.
Baidu Post: A social media built on topical online communities. Users can post text, image, audio and video content and reply to original curation, forming valuable discussion groups. Baidu Post draws new users through close integration with search and user generated content, and has been a popular platform for celebrity fans, online game players, and online novel readers to share topical discussions, especially about current trends.
ERNIE Bot: The company’s new AI-native product, serves as a versatile, multi-round conversational AI assistant on both PC and mobile. Starting from November 1, 2023, EB4 has been open to the public through ERNIE Bot at a subscription fee. This marks the company as the first company in China to implement user charges, distinguishing it from other models in the market.
Products and Services for Partners
The company attracts numerous partners to its platform through its AI building blocks and Baidu Union, which help create opportunities for it to work with its partners in research and development and other business cooperation and establish long term business relationships.
AI Building Blocks: To help app developers and website owners grow their business and leverage their traffic more efficiently with AI-powered tools and capabilities, the company offers Smart Mini Program and Managed Page to its partners, respectively. The company also offers BJH accounts to enable content providers to place their content on its publisher network and make their content searchable.
Baijiahao (BJH Accounts): The company’s publisher network aggregates articles, photos, short videos, live videos, and augmented reality clips from MCNs, media outlets, and other professional sources, for distribution through search, feed, and short video products.
Smart Mini Program (SMP): App developers may share their content and services in Baidu App with native-app like experience through increasingly popular applets, known as Smart Mini Program. Users can search for and access content and services that historically were only available in standalone apps within Baidu App, without having to download and maintain so many apps on their phones.
Managed Page: Managed Page is a hosted mobile alternative for website owners. Site owners may open an account on the company’s platform, use its tools and services powered by AI and engage with users without having to maintain their own site and pay for server, software and bandwidth costs. Managed Page comes with industry-specific templates and is designed to provide users with more reliable and secure information. Managed Page reached 51% of Baidu Core 2023 online marketing revenue.
Baidu Union: The company matches the promotional links of its online marketing services customers to the online properties of Baidu Union partners, which consists of a large number of partners, such as third-party websites, wap sites and mobile apps. Some Baidu Union partners, such as online portal websites and internet cafes, also embed its products and services, such as Baidu Search or a search function powered by Baidu Search, onto their online properties, which allows Baidu Union partners to provide high-quality, relevant search results to their users without incurring the cost of development and maintenance for advanced search capabilities and monetize their traffic through revenue sharing arrangements with it. Baidu Union partners may use the company’s content recommendation system to provide feed content and ads to their users. The company typically pays its Baidu Union partners a portion of the online marketing revenues based on pre-arranged agreements.
In addition, the company enters into arrangements with Baidu Union partners to provide its search engine in their browsers. The company typically pays such Baidu Union partners a fee based on prearranged agreements.
Products and Services for Customers
The company delivers online marketing services through its network of third-party agents and its direct sales team to a diverse customer base consisting of SMEs across industries, including healthcare, retail, e-commerce, entertainment and media, online games, business services, life services, and transportation. In 2023, the company served around half a million enterprise customers, who are customers of its online marketing services.
The company’s online marketing services enable the delivery of comprehensive, rich, and diversified marketing offerings to fulfill customer needs. The company’s online marketing services include P4P (pay for performance) services and others. The company generates revenues primarily from the sale of P4P online marketing services and other marketing services to its customers.
P4P: The company’s P4P services allow customers to bid for priority placement of paid sponsored links and reach users who search for information related to their products or services. The company charges its customers on a cost-per-click basis. Customers may choose to purchase search, feed and other online marketing services and has the option to set daily allowances. As its partners adopt Smart Mini Programs and Managed Page, some of them have begun to use these properties as their landing page, in lieu of their own mobile apps and websites.
Search marketing services are mainly provided to customers through the company’s proprietary online marketing system which drives monetization efficiency by improving relevance in paid search and optimizing value for its customers.
Feed marketing services usually comprise image-based or video-based advertising, appearing between the feed headlines or within the feed content. It is powered by Baidu AI in order to better match goods and services providers with their targeted audience while optimizing user experience.
Others: The company’s other marketing services comprise display-based marketing services and other online marketing services based on performance criteria other than cost per click (CPC). Customers can choose different mix of the company’s service offerings to optimize their return on investment. Brand Zone allows customers to display integrated text, logo, image, and video in a structured and uniform manner on a prominent position of the search result page or in vertical search products, such as Baidu Knows. Programmatic marketing platform supports the placement of advertisement using standard, intelligent, or customized creativity, different purchasing methods (guaranteed delivery or real time bidding), and multiple payment methods.
Marketing Cloud Platform: The company’s marketing cloud platform integrates one-stop-shop media purchase with CRM (client relationship management) functionalities, to allow its customers to purchase brand and performance-based marketing services, build audience and user engagement, generate leads and maintain relationships with users, leveraging tools and services powered by Baidu AI. The company’s marketing cloud platform helps it better understand its customers’ needs and enables its customers to leverage Baidu’s AI to simplify their marketing process and improve the effectiveness of their marketing efforts.
The company’s Mobile Ecosystem, built upon Baidu App, as well as a dozen other apps, offers a wide range of third-party content and services to hundreds of millions of users, typically free of charge. The company’s AI building blocks and other products and services for partners have attracted millions of partners to become participants in its Mobile Ecosystem and generate content and services onto its platform and to tap into its over-half-a-billion user base.
For its Mobile Ecosystem business, the company generates a substantial majority of its revenues from the provision of online marketing services to its customers through both direct sales and third-party agents. The company charges its customers periodically based on usage while requiring certain customers to pay a deposit. The company also offers certain customers credit terms. In addition to offering ads on its platform, the company serves promotional ads from its customers on the apps or website properties of Baidu Union partners. The company also powers the search engines of Baidu Union partners.
Baidu Core—AI Cloud
The company’s AI Cloud includes two parts: enterprise and public sector cloud, and personal cloud. The company’s enterprise and public sector cloud offers a full suite of cloud services and solutions, including IaaS, PaaS and SaaS, and is differentiated by its AI capabilities. Enterprises and the public sector have been the growth engine for the cloud revenue. Combined with the company’s effective marketing capabilities, it has been able to demonstrate the ability to cross-sell and up-sell additional products and services to existing customers, which in turn enables it to more efficiently grow its cloud business.
The company’s IaaS provides its customers the flexibility to quickly scale or cut back on their cloud computing needs without having to provide huge capital layout upfront. The company’s IaaS business benefited from multi-cloud strategies adopted by many of its customers.
The company also provides enterprise customers with cloud solutions, usually consisting of PaaS and SaaS, that leverage the unique AI capabilities. For example, the company enabled a client in the manufacturing sector to automate quality assurance checkpoints on its production line by leveraging its computer vision capabilities.
In the transportation industry, the company is a pioneer and industry leader in developing V2X (vehicle-to-everything) solutions, the infrastructure backbone to smart transportation, to cities in China to help them improve municipal traffic condition, air pollution and road safety, using Baidu AI technology. In 2023, the company experienced weak demand in smart transportation projects due to a challenging macro environment.
The industry know-how from the company’s existing businesses, such as its Mobile Ecosystem and iQIYI, also provides valuable insights on how to tailor AI Cloud solutions to customers in the technology and media industries.
For the personal cloud, the company offers Baidu Drive, which allows users to store and retrieve photos, videos, and other files on AI Cloud, along with other capabilities, such as group share and data transfer. Personal cloud service contributed a small portion of total cloud revenues.
For AI Cloud, the company generates revenue by providing cloud services and solutions to enterprise clients, consumers and the public sector directly or through solution integrators for a lump-sum fee or on a subscription basis.
Baidu Core—Intelligent Driving &amp; Other Growth Initiatives
Intelligent Driving &amp; Other Growth Initiatives include developments with large total addressable markets and earlier-stage commercialization with a growing customer base, including Apollo intelligent driving and DuerOS smart assistant.
Intelligent Driving
Intelligent driving, including Apollo Go robotaxi fleets (autonomous ride-hailing service), Baidu Apollo auto solutions (Apollo Self-Driving Services and DuerOS for Auto) and intelligent EVs, leverage AI and other technologies to make a vehicle, or fleet of vehicles, more intelligent, all with the ultimate goal to be autonomous.
The company is the market leader in autonomous driving in China in terms of number of rides Apollo Go completed. The industry definition for L4 autonomous driving is that the vehicles are capable to drive themselves without human interactions but will be restricted to known use cases, or in most environments and road conditions. Apollo Go has already received permits for providing driverless ride-hailing services on open roads and received the permits to collect fees from the passengers in Beijing, Shenzhen, Wuhan and Chongqing. A well-known research firm, names Apollo as one of the four global leaders in autonomous driving, recognizing it as the top-tier autonomous driving company from China.
In addition, the services and solutions of intelligent driving are compatible with the company’s smart transportation solutions, which leverage each other to gain a better understanding of traffic and road conditions. The company’s leadership in autonomous driving, industry know-how, operating experience, transportation ecosystem understanding (from its smart transportation projects and maps), and gives it strong competitive advantages in leading the development of the intelligent driving industry.
Apollo Go, the company’s robotaxi. Robotaxi fleet operation represents a massive opportunity. Apollo Go is available in more than 10 cities, including all the tier-1 cities (Beijing, Shanghai, Guangzhou, Shenzhen) and other major cities. Luobokuaipao, the mobile application of Apollo Go, is available for free download from all the major app stores in China. In 2023, Apollo Go provided more than 3 million rides. The accumulated rides provided to the public by Apollo Go exceeded 5 million by January 2, 2024.
In Beijing, Apollo Go has begun to charge fees for the autonomous ride-hailing services (with a safety operator behind the steering wheel) on open roads since November 25, 2021, and Apollo Go was granted the permits to charge fees for the driverless ride-hailing services (with a safety operator in the vehicles, but not behind the steering wheel) on public roads on July 20, 2022. On December 30, 2022, Apollo Go received Beijing’s first license to test vehicles with no driver or safety operator in the car. In Wuhan and Chongqing, Apollo Go started offering fully driverless ride-hailing services on open roads and received the permits to collect fees from the passengers on August 8, 2022. In the fourth quarter of 2023, the proportion of fully driverless orders within the overall order portfolio in Wuhan reached 45%, up from 40% in the third quarter of 2023.
Apollo Go also received permission to offer fully driverless ride-hailing services to the public in Shenzhen Pingshan area in the second quarter of 2023. Apollo Go has been granted permission to provide fully driverless ride-hailing services to the public in four cities, Beijing, Shenzhen, Wuhan and Chongqing. Apollo Go received permits to conduct fully driverless testing on open roads in Shanghai Pudong area in July 2023.
In June 2021, the company introduced Apollo Moon, its 5th generation Apollo robotaxi vehicle. In July 2022, the company unveiled its 6th generation robotaxi vehicle Apollo RT6. RT6 is the first steering wheel-free, all electric model designed for fully driverless autonomous driving. Apollo RT6 is distinct from the previous generations that had otherwise been retrofitted on conventional vehicles.
Baidu established the Technology Ethics Committee in October 2023 to guide the practices of technology professionals.
Baidu Apollo’s auto solutions (Apollo Self-Driving Services and DuerOS for Auto). The company has been investing in autonomous driving technology to provide automakers with self-driving services. Under Apollo Self-Driving, the company offers HD Map, AVP (automated valet parking) and ANP (Apollo navigation pilot). The company introduced AVP (its automated valet parking) services in 2018, which allow a driver to get out of the car upon arrival at his or her destination and its solution would enable the vehicle to autopark, and to direct the vehicle to automatically drive to driver’s location out of the parking lot. In December 2020, the company introduced ANP (Apollo navigation pilot) services, which leverage its autonomous driving capabilities. In the past years, Baidu Apollo’s auto solutions continued to gain traction among leading automakers. These products are in the early stage of monetization and their revenue contribution is insignificant.
</t>
  </si>
  <si>
    <t>ir.baidu.com</t>
  </si>
  <si>
    <t>Online Services; Business-to-Business (B2B); B2B Commerce; Online Small Business Portals; Social Media and Networking Platforms; Interactive Media and Services</t>
  </si>
  <si>
    <t>Baikowski SA (ENXTPA:ALBKK)</t>
  </si>
  <si>
    <t>Specialty Chemicals</t>
  </si>
  <si>
    <t>Current or Pending Corporate Investments [PROVENDIS S.A.]
Never Sponsor-Backed
Prior Corporate Investments [Rhodia S.A. (ENXTPA:RHA) (ENXTPA : RHA)]</t>
  </si>
  <si>
    <t>Baikowski SA, together with its subsidiaries, produces and sells specialty chemicals in France, rest of Europe, the Americas, Asia, and internationally. The company offers ultra-pure alumina powders and formulations; mineral oxides, such as spinel, ZTA/ATZ, YAG, and ceria; and zicornia, mullite, polishing solutions, nanodispersions, and ready-to-use solutions for technical ceramics, precision polishing, crystals, additives, and coatings applications. It serves the energy, electronics, automotive, aerospace and defense, medical, and watches and phones industries. Baikowski SA was founded in 1904 and is headquartered in Poisy, France.</t>
  </si>
  <si>
    <t>www.baikowski.com</t>
  </si>
  <si>
    <t>Poisy, Auvergne-Rhône-Alpes</t>
  </si>
  <si>
    <t>France</t>
  </si>
  <si>
    <t>Bajaj Holdings &amp; Investment Limited (BSE:500490)</t>
  </si>
  <si>
    <t>Holding Companies, Patent Owners, and Trusts or Estates</t>
  </si>
  <si>
    <t>Current or Pending Corporate Investments [Life Insurance Corporation of India (NSEI:LICI) (NSEI : LICI);Maharashtra Scooters Ltd. (NSEI:MAHSCOOTER) (NSEI : MAHSCOOTER);Jamnalal Sons Private Limited;Baroda Industries Pvt. Ltd.;Sanraj Nayan Investments Pvt. Ltd.;Jaya Hind Industries Ltd.;Bachhraj &amp; Co. Pvt. Ltd.]
Pending or Current Sponsor-Backed [Conifer Capital Management, L.L.C.]</t>
  </si>
  <si>
    <t>Bajaj Holdings &amp; Investment Limited operates as a non-banking financial institution-investment and credit company in India. It invests in listed and unlisted securities of companies. The company was incorporated in 1945 and is based in Pune, India.</t>
  </si>
  <si>
    <t>Bajaj Holdings &amp; Investment Limited operates as a non-deposit taking non-banking financial company (NBFC). The company primarily focuses on being a long-term investment entity, making strategic investments in its group companies as well as investing in other listed and unlisted securities. The company serves as a holding company, which underlines its role in maintaining substantial equity stakes in various subsidiaries and affiliated companies. By specializing in such investments, the company aims to create and sustain value for its shareholders while capitalizing on growth opportunities presented in the market. The company operates on a sound financial strategy, leveraging its investment priorities to ensure consistent returns over time. Consequently, it aligns, refreshes, and diversifies its portfolio in light of prevailing market conditions while keeping a watchful eye on risk management.
Business Segments
The company operates within the investment sector, engaging in activities predominantly linked to financial investments in equity and debt markets. As a holding company, it concentrates its resources on identifying and acquiring long-term investments that are poised for capital appreciation. The company's primary segment comprises its ventures in listed entities, where it often collaborates with group companies for strategic advancement in the financial landscape.
In detail, the company explores and evaluates various sectors for its investment opportunities focusing on industries that display potential growth trajectories. This would include existing market giants, emerging startups, and enterprises presenting innovative solutions or disruptions in the industry. By placing its capital where it sees the greatest potential for returns, the company is consciously aligned with both growth and value-oriented investment philosophies.
Furthermore, the company conducts rigorous market analysis to assess ongoing trends, ensuring that investment decisions are data-driven and evidence-based. It remains cognizant of regulatory frameworks and investor sentiments that could impact its investment strategies. The business segment is therefore not just focused on the act of investing, but increasingly emphasizes on understanding the businesses it invests in, including their long-term viability as well as the socio-economic impacts surrounding these investments.
The company is committed to fostering active engagement with its subsidiaries to promote collaborative growth and operational synergies. This approach facilitates the realization of economies of scale within the holdings and increases the overall value proposition offered to shareholders. It expands its operational framework to include value-added services that are advantageous not only to the subsidiaries but also to the company’s strategic financial trajectories. Through proactive engagement in governance and risk management, the company optimizes its portfolio performance while ensuring adherence to the highest standards of corporate conduct.
In conclusion, the business segments of the company depict its resolute dedication to long-term wealth accumulation through astute investment decisions, strategic holdings in various market segments, and a commitment to sustainable financial growth.
Business Strategy
The company is strategically positioned to focus on capitalizing on opportunities in the investment domain. The company outlines its business strategy prioritizing long-term investments aimed at maximizing shareholder value through thorough analysis and sound judgment. Its approach encompasses constant monitoring of market trends, investment performance, and comprehensive risk assessment to ensure sustainable growth over time.
Part of the company’s strategy includes developing a deeper understanding of the sectors in which it invests, keeping a close watch on financial performance indicators of its associated enterprises. This proactive approach helps the company manage its investment portfolio with diligence, thereby enabling it to make informed decisions regarding acquisitions and divestments. With a focus on compliance with regulatory requirements, the company ensures that its governance practices uphold transparency and integrity, thereby increasing investor confidence.
Additionally, the crafting of significant partnerships and collaborations within the industry is central to the company’s business strategy. Establishing strong ties with other financial institutions, regulatory bodies, and industry regulators proves beneficial to harmonize investment practices and navigate financial landscapes effectively.
Products and Services
The company's primary product offering is articulated around investment activities, predominantly categorized under the operations of holding companies. The company engages in strategic investments inclusive of equities, bonds, and various forms of financial instruments, accounting for its entire turnover. The essence of the services it provides is rooted in financial management, emphasizing wealth creation and management through significant equity stakes in subsidiaries and other investment ventures.
The company undertakes extensive financial and market research aimed at determining potentially lucrative investment opportunities that align with its strategic objectives. Investment activities often include direct ownership and management of stakes in group firms, which can result in shared resources, enhanced financial stability, and market position strengthening.
A noteworthy aspect of its operations includes continuous engagement with its portfolio companies. This ties in with providing support mechanisms and strategic insight to enhance operational efficiency and long-term sustainability. The holding nature of the operations facilitates a unique position of influence wherein the company can leverage its market presence to foster growth across its subsidiaries.
The absence of traditional products or services typical of manufacturing sectors does not inhibit the company from adding value; rather, it allows for a concentrated focus on financial strategies and investment portfolios. Essentially, the company serves as a conduit for financial growth and stability, aiming to positively impact the overall value portfolio held by its stakeholders.
Geographical Markets
The company operates primarily within the Indian market as an investment entity. Its operations are centered in India where it holds extensive stakes in notable enterprises, ensuring a prominent presence in the regional economic landscape. While the company maintains domestic operations, its investment strategy occasionally includes opportunities that may arise in international markets, allowing for potential diversification outside geographical boundaries when favorable conditions prevail.
Despite this, the company has not engaged heavily in export operations, aligning its strategies mainly with the national market dynamics characterized by its investment portfolio in various sectors. This concentrated approach reflects the company’s commitment to investing in local industries and contributes to the nation’s economic development.
Seasonality
The company does not experience a seasonal impact on its business operations, as the investment services provided do not correlate with seasonal trends typical in manufacturing or retail sectors. The company’s activities are largely governed by the financial market dynamics, which function independent of seasonal fluctuations.
Investment performances may be influenced by a variety of macroeconomic factors, including interest rates, policy changes, and overall market sentiments, rather than seasonality’s. Thus, the company’s operational effectiveness persists throughout the year, maintaining a consistent strategy irrespective of seasonal variances.
Customers
The company's clientele primarily comprises shareholders and investors who benefit from the company’s strategic investments and management of portfolio investments.
The customer base is largely indirect, composed of various stakeholders within the group companies and various public shareholders who benefit from the dividends and capital appreciation resulting from the company's investment strategies. The relationship focuses on maximizing value and maintaining transparency, which is pivotal for ensuring trust and loyalty among its stakeholders.
Sales and Marketing
The company employs a distinct mode of marketing strictly oriented towards financial services, focusing on building relationships with investors, financial institutions, and market stakeholders. The marketing strategy prioritizes transparency, accountability, and a robust governance framework that fosters trust and confidence among potential investors and shareholders.
The company does not engage in traditional sales operations; rather, it maintains an active presence in financial circles, engaging through conferences, investor meetings, and financial market discussions to represent its objectives and present its investment philosophies. By creating a substantial outreach in financial circles, the company engages actively to create relationships that align with its long-term investments and growth aspirations.
History
Bajaj Holdings &amp; Investment Limited was incorporated in 1945.</t>
  </si>
  <si>
    <t>www.bhil.in</t>
  </si>
  <si>
    <t>Holding Companies, Patent Owners, and Trusts or Estates; Investment Services and Holding Companies</t>
  </si>
  <si>
    <t>Pune, Maharashtra</t>
  </si>
  <si>
    <t>India</t>
  </si>
  <si>
    <t>Balaji Telefilms Limited (NSEI:BALAJITELE)</t>
  </si>
  <si>
    <t>Current or Pending Corporate Investments [Reliance Industries Limited (NSEI:RELIANCE) (NSEI : RELIANCE);Star India Private Limited;Elara Capital Plc;GHI HSP, Ltd.;Star Middle East Fz LLC;GHI ERP Limited;GHI LTP Ltd;Aries Opportunities Fund Limited]
Pending or Current Sponsor-Backed [Tano Capital, LLC;Atyant Capital Management Limited;Vanderbilt University Office of Investments;COEUS Global Opportunities Fund]</t>
  </si>
  <si>
    <t>Balaji Telefilms Limited engages in the entertainment business in India and internationally. The company operates through Commissioned Programmes, Films, and Digital segments. It produces and distributes television content and films primarily in Hindi; and motion pictures and films; as well as produces reality shows and events. The company offers B2C and B2B digital content business; operates Hoonur, a platform for media professionals and entertainment consumers; and operates a subscription-based video on demand over the top platform; as well as provides ethnic wear and jewellery. It operates its business under the Balaji Telefilms, Balaji Motion, ALTT, Alt Entertainment, Chhayabani Balaji, Marinating Films, and Brand EK brands. Balaji Telefilms Limited was incorporated in 1994 and is headquartered in Mumbai, India.</t>
  </si>
  <si>
    <t>Balaji Telefilms Limited, an entertainment company, primarily engages in the production and distribution of films, television shows, and digital content. In addition to film and television production, the company has expanded into digital content through its subsidiary, ALT Digital Media Entertainment Limited.
Business Segments
The company operates across multiple business segments, primarily categorized into Film Production, Television Production, Digital Content, and Distribution. Each segment plays a critical role in the company's overall strategy, contributing to its diverse portfolio of offerings while maximizing revenue generation opportunities.
Film Production
This segment has established itself as a formidable player, producing a wide range of films that cater to various genres and audience preferences. From commercial blockbusters to critically acclaimed projects, the company has built a legacy in the Indian film industry through its unwavering commitment to storytelling. The presence of seasoned industry professionals and emerging talents ensures that the company remains at the forefront of cinematic innovation.
Television Production
This segment is another key area for the company, with the company being recognized for its engaging TV serials and reality shows. These productions have garnered a loyal following, contributing significantly to the company’s brand equity. The television segment further diversifies the company’s revenue streams, allowing it to maintain a steady flow of content throughout the year.
Digital Content
This segment focus here is on creating original and exclusive shows that appeal to digital audiences. This segment enhances the company's brand reach and allows it to tap into new revenue channels via subscription-based models and ad revenue.
Distribution
This segment is also a crucial component of the company’ operations. The company ensures that its films and shows reach a wide array of channels, from theaters and television networks to online platforms. This proactive approach allows company to maximize its content's market potential, enabling the company to capture various audience segments effectively.
To strengthen its market position, the company remains committed to innovation and adaptation. Each segment of its business is constantly evaluated to align with changing consumer preferences and technological advancements, further solidifying the company's reputation as a leading entertainment provider in India.
Business Strategy
The company has formulated a comprehensive business strategy focusing on innovation, diversification, and collaboration. The company's core strategy involves enhancing its content repertoire by exploring a variety of genres and formats to cater to diverse audience preferences. By doing so, the aims to attract a larger viewer base while maintaining high-quality standards in its offerings.
A notable aspect of the company's strategy is its emphasis on digital transformation in response to the rising consumption of content on digital platforms. Through ALT Digital Media Entertainment Limited, the company is actively investing in creating original and exclusive digital content, ensuring that it meets the evolving needs of digital consumers. This strategic pivot enhances the company's revenue streams positions it competitively within a digital-first environment.
Customer engagement is central to the business strategy of the company. The company continually seeks insights into viewer preferences and market trends to inform its content creation process. By understanding the intricacies of what its audience desires, the company can make informed decisions that resonate with consumer interests, thus driving brand loyalty and viewer retention.
In addition, the company’ strategy involves diversifying its equity position by investing in new technologies and adopting advanced production techniques. This forward-thinking approach streamlines operations and enhances the overall quality of the content produced, ensuring that it stands out in a competitive market. 
Products and Services
The company offers a wide range of products and services designed to cater to diverse audience preferences in the entertainment sector. The company’s primary offerings include film productions, television shows, and digital content. 
In film production, the company has garnered a reputation for producing high-quality films that span various genres, from dramatic feature films to entertaining comedies. The company has successfully created a diverse film portfolio that appeals to a wide audience base. Investing in both established and emerging talent, the company ensures that each film is crafted with care and creativity, making it a sought-after name in the industry. 
The television segment encompasses a rich array of programming, including daily soap operas, reality television shows, and special events. The company is recognized for its captivating storytelling, intricate characters, and engaging plotlines that resonate with viewers. Its shows have consistently achieved high viewership ratings, reflecting the company’s ability to capture audience interest.
In the digital realm, the company has taken significant steps toward producing exclusive content aimed at online audiences through its subsidiary, ALT Digital Media Entertainment. This initiative targets the evolving digital landscape and aims to provide viewers with original web series and films that cater to contemporary tastes. The company focuses on quality, originality, and engagement, ensuring that its digital content stands out in an increasingly crowded market.
Additionally, the company offers distribution services for its films and television content, ensuring that its products reach varied platforms including cinema halls, broadcasters, and digital streaming services. The company adopts a strategic approach to maintain relevance across these platforms, allowing for maximum exposure and audience reach. 
Further, the company is involved in merchandising, leveraging its popular film and television franchises. This includes collaborations for merchandise, events, and brand partnerships that enhance viewer interactions and extend brand presence in the market.
Through its diverse product offerings, the company is committed to delivering high-quality entertainment that resonates with its audience while staying ahead of industry trends.
Geographical Markets Served
The company serves a dynamic range of geographical markets, predominantly focusing on the Indian subcontinent while extending its reach into international territories.
In the domestic market, the company has established a powerful presence through a variety of platforms including television, cinema, and online streaming services. The diverse nature of its productions allows the company to appeal to the varying tastes and preferences of different regional audiences across India.
In terms of international markets, the company has recognized the importance of connecting with the Indian expatriate community globally. The company actively showcases its films and television programming through international channels and platforms, ensuring that Indian stories and narratives reach viewers abroad. By leveraging partnerships with OTT platforms that have international footprints, the company amplifies its brand presence on a global scale.
Seasonality
The seasonality of company' operations is influenced by several factors, including viewer engagement patterns, major festive seasons in India, and key event timings in the entertainment calendar.
Television programming tends to experience fluctuations based on the seasonality of content consumption, particularly during festive periods when audiences traditionally consume more entertainment. During festivals, the company often curates special episodes or new programming themes tailored to the festive sentiment, enhancing its viewer engagement during these peak times.
Film releases also witness seasonal influences, particularly during holiday periods such as Diwali and Christmas, when the audience's propensity to watch films significantly increases. The company strategically schedules releases around such periods to maximize box-office revenue and audience footfall.
Customers
The company operates within a diverse customer landscape, encompassing various audience segments across different geographical regions. The company's customer base is primarily categorized into television viewers, filmgoers, and digital content consumers.
Television viewers include millions of households across India and internationally, who watch the company's popular soap operas and reality shows. The company’s television productions have created a loyal following, often resulting in a segmented audience based on age, gender, and regional preferences.
Filmgoers represent another significant customer category for the company. The company’s cinematic releases draw audiences from different demographics, including families, youngsters, and fans of specific actors or genres. The company’ films often create a buzz in theaters and attract a large audience, particularly during festive seasons.
In the digital landscape, the company captures a growing customer base through ALT Digital Media Entertainment. This segment comprises a younger audience, primarily inclined towards streaming original web series and entertainment content online. The shift in viewership from traditional television to digital platforms presents an expansive opportunity for the company to reach new audiences.
While precise customer numbers fluctuate based on specific productions and releases, it is evident that the company engages millions of consumers across its various segments. The company's commitment to understanding and satisfying the needs of its diverse audience continues to be a cornerstone of its operational success.
Sales and Marketing
The company employs a multifaceted strategy for its sales and marketing initiatives aimed at building brand equity and ensuring broad audience reach. The mode of marketing encompasses traditional and digital platforms, adapting to the rapidly changing landscape of consumer engagement.
In terms of traditional marketing, the company effectively utilizes television advertisements, print media, and outdoor campaigns to promote its productions. Strategic promotional campaigns are tailored for high-profile launches, creating buzz around new films, serials, or special events. Collaborations with media outlets allow the company to maximize its visibility through interviews, behind-the-scenes content, and press releases.
Digital marketing plays a crucial role in the company' strategies, leveraging social media platforms to engage audiences directly. The company actively shares trailers, promotional videos, and exclusive content to generate excitement and maintain viewer interest. Engaging with fans through interactive content and activities further strengthens its connection with audiences, enhancing viewer loyalty.
To maximize sales potential, the company also invests in partnerships with digital streaming platforms and television networks, allowing for broader distribution of its content. By collaborating with platforms that cater to diverse viewer preferences, the company ensures that its productions receive adequate exposure across multiple channels, thus optimizing monetization opportunities.
Additionally, the company focuses on experiential marketing initiatives, organizing events, and promotions that allow audiences to connect with its content directly. Special screenings, fan meets, and promotions tied to major releases enhance audience engagement and strengthen brand affinity.
Overall, the company’s approach to marketing, combining traditional methods and contemporary digital strategies, ensures that its offerings remain relevant and well-promoted in a competitive entertainment environment.
Government Regulations
The company operates in accordance with various government regulations and laws pertaining to the entertainment industry in India. Compliance with the Companies Act, 2013, and regulations issued by the Securities and Exchange Board of India (SEBI) is essential for the company’s operations, ensuring adherence to corporate governance, statutory disclosures, and shareholder protection.
The company is also subject to regulations specific to film production and distribution. This includes obtaining necessary approvals and certifications from governing bodies such as the Central Board of Film Certification (CBFC) to ensure that all content meets regulatory standards before distribution.
History
Balaji Telefilms Limited was founded in 1994. The company was incorporated in 1994.</t>
  </si>
  <si>
    <t>www.balajitelefilms.com</t>
  </si>
  <si>
    <t>Movies and Entertainment; Multimedia Streaming Services; Entertainment Venues; Online Entertainment; Entertainment Production Companies; Motion Picture and Video Production Companies; Television Production Companies; Entertainment Services</t>
  </si>
  <si>
    <t>Mumbai, Maharashtra</t>
  </si>
  <si>
    <t>Baller, Inc.</t>
  </si>
  <si>
    <t>Pending or Current Sponsor-Backed [Index Ventures SA;Cerity Partners LLC;The Chernin Group, LLC;I2BF Global Ventures Ltd.;Album VC;Unusual Ventures;TCG Capital Management, L.P.;Moving Capital;Luxstone Group]
Prior Sponsor-Backed [Touchdown Ventures Inc.]</t>
  </si>
  <si>
    <t>Baller, Inc. engages in the broadcasting and featuring of live streams, replays, and highlights of amateur sporting events. It covers men and women basketball, volleyball, softball, baseball, and football, which can be watched live or on the mobile website. The company was founded in 2012 and is based in Pasadena, California.</t>
  </si>
  <si>
    <t>www.ballertv.com</t>
  </si>
  <si>
    <t>Broadcasting; Television; Television Broadcasting Stations; Digital Television</t>
  </si>
  <si>
    <t>Pasadena, CA</t>
  </si>
  <si>
    <t>Bally's Corporation (NYSE:BALY)</t>
  </si>
  <si>
    <t>Casinos and Gaming</t>
  </si>
  <si>
    <t>Current or Pending Corporate Investments [The Star Entertainment Group Limited (ASX:SGR) (ASX : SGR);The Queen Casino &amp; Entertainment Inc.]
Pending or Current Sponsor-Backed [Standard General L.P.]
Prior Corporate Investments [Trinity Health;OneTeam Partners, LLC;Winlink Marketing Ltd.;Flask Walk Ltd.;Holly Mount Investments Limited;SBG Gaming, LLC;Standard RI Ltd]
Prior Sponsor-Backed [BlackRock, Inc. (NYSE:BLK) (NYSE : BLK);BlackRock Institutional Trust Company, National Association;Apollo Global Management, Inc. (NYSE:APO) (NYSE : APO);HG Vora Capital Management, LLC;DG Capital Management, LLC]</t>
  </si>
  <si>
    <t>Bally's Corporation operates as a casino-entertainment company. The company operates through Casinos &amp; Resorts, International Interactive and North America Interactive segments. It owns and manages casinos in the United States, a golf course in New York, a horse racetrack in Colorado, and holds OSB licenses in 13 jurisdictions in North America. The company also owns casino in Newcastle, the United Kingdom; Bally Bet, a sports betting platform; and Bally Casino, as well as is involved in the interactive gaming operations, and lottery management and services businesses. Its casino operations include slot machines, table games, and hotel rooms. It also has rights to developable land in Las Vegas. Bally's Corporation was formerly known as Twin River Worldwide Holdings, Inc. and changed its name to Bally’s Corporation in November 2020. The company was incorporated in 2004 and is headquartered in Providence, Rhode Island.</t>
  </si>
  <si>
    <t>Bally’s Corporation (Bally’s) operates as a global casino-entertainment company. The company engages in the casinos and resorts and online gaming businesses.
The company provides its customers with physical and interactive entertainment and gaming experiences, including traditional casino offerings, iGaming, online bingo, sportsbook and free-to-play (F2P) games.
As of December 31, 2023, the company owned and managed land-based casinos in 10 states across the United States (U.S), golf course in New York, and horse racetrack in Colorado operating under the Bally’s brand. The company’s land-based casino operations include slot machines, table games and hotel rooms, along with various restaurants, entertainment venues and other amenities. In 2021, the company acquired London-based Gamesys Group Ltd. (Gamesys) to expand its geographical and product footprints to include an iGaming business with well-known brands providing iCasino and online bingo experiences to its global online customer base with concentrations in Europe and Asia and a growing presence in North America. The company’s revenues are primarily generated by these gaming and entertainment offerings. The company’s proprietary software and technology stack is designed to allow it to provide consumers with differentiated offerings and exclusive content.
Strategy
The company seeks to continue to grow its business by actively pursuing the acquisition and development of new gaming opportunities and reinvesting in its existing operations. The company seeks to increase revenues at its casinos and resorts through enhancing the guest experience by providing popular games, restaurants, hotel accommodations, entertainment and other amenities in attractive surroundings with high-quality guest service. The company continues to make progress on the integration of its acquired assets and deploying capital on its strategic growth projects.
Business Developments
In June 2023, the company launched its mobile iGaming app in Pennsylvania, making it its third active iGaming region, following Ontario, Canada in 2022 and New Jersey in late 2021. In June 2023, Rhode Island legalized iGaming, naming Bally’s as the sole provider in the state.
In September 2023, the company acquired Trump Golf Links at Ferry Point, subsequently renamed to Bally’s Golf Links at Ferry Point, which includes the assignment of a license agreement to operate an 18-hole links-style golf course located in the Bronx, New York.
Segments
The company operates through three segments: Casinos &amp; Resorts, International Interactive, and North America Interactive.
Casinos &amp; Resorts
Includes the company’s 16 land-based casino properties, one horse racetrack and one golf course:
International Interactive - includes Gamesys, a business-to-consumer (B2C) iCasino operator.
North America Interactive - includes the following North America businesses:
Bally’s Interactive, primarily a B2C online iGaming and online sportsbook operator; and
Consumer facing service and marketing engines, including SportCaller, a business-to-business (B2B) and F2P game provider for sports betting companies; Live at the Bike, an online subscription streaming service featuring livestream and on-demand poker videos and podcasts; an investment in the Association of Volleyball Professionals (AVP), a professional beach volleyball organization and host of the longest-running domestic beach volleyball tour; and an investment in Watch Stadium, a content distribution channel focused on sporting events.
The North America Interactive reportable segment also includes the North American operations of Gamesys.
Brands
Bally’s Brand
Bally’s is an iconic brand. The company performed extensive market research in which active gamers indicated an acute awareness of the brand, but not necessarily a high usage of brand products and gaming offerings. The company has rebranded every casino and resort in its portfolio, except Hard Rock Biloxi, to build upon the deep legacy of the Bally’s brand.
Additionally, the company’s research told it that gamers across the demographic age spectrum knew of Bally’s brand and identified with the gaming entertainment aspect of slot machines, pinball machines, video machines and casinos. In the industrial logic and vision of Bally’s becoming a premier, truly integrated, omni-channel gaming company for both retail and online gamers. These insights form the key tenets of the company’s integrated Bally Rewards program specifically to enable customers to utilize compelling rewards universally in its interactive and casino and resort environments.
The company’s phased approach to the transformation of Bally’s brand was thoughtful and deliberate. There are exceptions to the company’s rebranding initiative. In the case of Hard Rock Biloxi, the company decided to maintain the current Hard Rock naming rights arrangement.
In summary, the company remains focused in its continuing effort to rebirth Bally’s brand as a legendary, integrated brand, leveraging its casino and resort, interactive and media environments.
Interactive Brands
The company operates a suite of award-winning brands and are focused on building a diverse portfolio of distinctive and recognizable brands that deliver platforms, player experiences and gaming content globally. The company’s brands are generally as follows, which include certain licensed brands:
iGaming brands include Bally Casino, Rainbow Riches Casino, Virgin Casino, Virgin Games, VIP Casino, Vera &amp; John, InterCasino, Monopoly Casino, Yuugado, Canal Bingo, VIP Casino, Casino Secret;
Sportsbook brand is Bally Bet;
F2P brand is Bally Play and SportCaller, a F2P games content provider;
Online bingo brands include Jackpotjoy, Double Bubble Bingo and Botemania;
Gamesys, an iGaming and online bingo platform provider and operator; and
Telescope, a provider of real-time audience engagement solutions for live events, gamified second screen experiences and interactive livestreams.
Technology and Product Development
In 2021, within the company’s North America Interactive reporting segment, it rolled out Bally Casino to New Jersey only two months after its acquisition of Gamesys. In 2022, the company introduced its Bally Bet 2.0 product to Arizona, New York, Ontario, and Indiana, leveraging the Bally’s Interactive Evolve sports engine, combined with the acquired heritage of Gamesys. In 2023, the company enhanced and expanded the reach of its Sportsbook and iGaming products through its strategic partnerships with White Hat Gaming and Kambi Sportsbook. Through the passage of Legislation in June 2023, allowing iGaming in the State of Rhode Island, the company has been authorized, on behalf of the State Lottery Division, to be the exclusive provider of iGaming to Rhode Island customers for 20 years. The company anticipates offering, through a partnership with live casino software provider, Stakelogic B.V., online slots, as well as live table games, streamed from a new state of the art live dealer studio at its Bally’s Twin River property.
The company’s International Interactive reporting segment has continued to nurture its mature and highly successful B2C business in the U.K. and its B2B business in Japan. In 2023, the company expanded in the U.K. with the launch of the Bally Casino brand, continued to perform well in Japan with highly localized iGaming product developments, and had a soft-launch into Brazil with BoaBet, a new brand combining a localized set of sports and casino products tailored for the Brazilian market.
Marketing
The marketing efforts under the Bally’s brand are primarily executed through six funnels: advertising, direct marketing, player development, special events and promotions, entertainment and the Bally Rewards loyalty program.
The company’s Casino Operations team plays a significant role in attracting and retaining its customers. Every customer who interacts with a process, such as an automated teller machine (ATM) or kiosk, or an employee is met with an attempt to garner a return visit and then, in turn, make a recommendation to family and friends. Hence R2, an abbreviation for Return and Recommend, is Bally’s marketing and casino operations mantra.
The funnels are as follows:
Advertising
Bally’s targets its demographics throughout the nation via radio, television, billboards, print, direct mail, email, digital and social media campaigns. The company seeks to target the right customer at the right time with the right message to increase brand awareness and drive business.
Direct Marketing
The company uses direct marketing to establish a personal relationship with customers. This form of marketing typically involves an offer and a call to action to incentivize an initial or additional casino visit or engagement with its iGaming products. The company’s focus on individual behavior, rather than broad segments (which have been the traditional industry approach), is designed to allow it to execute a Precision Marketing Model.
Player Development
Player development is the company’s link to its premium customers. The company utilizes a process under the Precision Marketing Model that is designed to enable its team to efficiently manage sales efforts to attract customers.
Special Events and Promotions
This category refers to the mass public promotions that are weaved into the marketing calendar in concert with direct marketing. The company’s casino marketing team seeks to leverage tried-and-true promotions that attract and entertain players in an effort to retain them for the long term.
Entertainment
The mission to attract and retain gamers is evident in the company’s entertainment strategy. Additional entertainment is offered at Bally’s lounges and bars and designed to support the company’s branding mission which is based on offering an engaging and entertaining experience.
Bally Rewards
Bally Rewards is the company’s core loyalty program and was devised to establish consistency throughout Bally’s brand. Players earn tier points to achieve a tier status of Pro, Star, Superstar and ultimately Legend. The company is developing the connectivity of this program by its one card linking systems, which universally link to all Bally’s casinos, resorts and its interactive business units. The company is also planning to provide benefits outside of what is offered in its casinos and resorts to add value to the membership.
Interactive Cross Marketing
The company designs collaborative, cross-marketing campaigns that include direct mail, on-property marketing and VIP marketing in an effort to increase interactive sign-ups and introduce interactive players to its casinos and resorts. This cross-marketing campaign is being launched at Bally’s Atlantic City.
Seasonality
Casino, hotel and racing operations in the company’s markets are subject to seasonal variation.
Intellectual Property
The company’s core brand in the United States is Bally’s and Bally. The company uses Bally’s in connection with a majority of its land-based properties. The company uses variations of Bally in connection with its interactive products, including Bally Casino, Bally Bet, Bally Live and Bally Sports. The Bally’s and Bally brand is protected by approximately 150 trademark registrations and applications in the U.S. and foreign jurisdictions. In line with its multi-brand strategy, it registers trademarks for brands either directly exploited by it in the provision of gaming services or for the purpose of licensing to third parties. The company’s brands in foreign jurisdictions include Jackpotjoy, Botemania, Vera &amp; John, Yuugado, InterCasino, VIP Casino and Casino Secret. The company also operates interactive sites under brand license agreements with third parties, including the Virgin, Rainbow Riches, Double Bubble Bingo, Canal Bingo and Monopoly brands. In addition, the company holds an exclusive trademark license for Hard Rock in relation to its Hard Rock Biloxi casino. The Hard Rock license expires in 2025 with an option to renew for two successive ten-year terms. In foreign territories the company holds a number of in-bound trademark licenses for its interactive gaming services.
The company creates original software code and designs for its interactive gaming and betting services. The company’s software code is primarily protected by copyright and, to a lesser extent, patents. The company also licenses in patented technology where required for the operation of its business.
Government Regulations
The company is a party to an Amended and Restated Regulatory Agreement (the Regulatory Agreement), with the Rhode Island Department of Business Regulation (DBR) and the State Lottery Division of the Rhode Island Department of Revenue (DoL). The Regulatory Agreement also provides affirmative obligations, including setting a minimum number of employees that it must employ in Rhode Island and providing the DBR and DoL with periodic information updates about the company.
In addition, the company’s master contracts with Rhode Island extended through June 30, 2043, and allow for consolidation of promotional points between Bally’s Twin River and Bally’s Tiverton, obligate Bally’s Twin River to build a 50,000 square foot expansion, obligate Bally’s to lease at least 20,000 square feet of commercial space in Providence, and commit it to invest $100 million in Rhode Island over the term, including an expansion and the addition of new amenities at Bally’s Twin River.
The joint venture was organized as the Rhode Island VLT Company, LLC, with IGT owning 60% of the membership interests and Bally’s or its affiliates owning 40% of the membership interests (RI Joint Venture). On December 30, 2022, Bally’s Twin River and Bally’s Tiverton purchased additional machines directly from IGT to effectively own 40% of the machines. On January 1, 2023, Bally’s Twin River and Bally’s Tiverton contributed all of their machines to the RI Joint Venture in return for an aggregate 40% membership interest, and IGT contributed all of their machines at Bally’s Twin River and Bally’s Tiverton to the RI Joint Venture in return for a 60% membership interest.
History
The company was founded in 2004. It was incorporated in Delaware in 2004. The company was formerly known as Twin River Worldwide Holdings, Inc. and changed its name to Bally's Corporation in 2020.</t>
  </si>
  <si>
    <t>www.ballys.com/home/default.aspx</t>
  </si>
  <si>
    <t>Casinos and Gaming; Gaming Operations; Online Gaming Operations; Slot Machine Operators; Lottery, Bingo, Bookie And Other Gaming Operations; Racetrack Betting and Gaming Operations</t>
  </si>
  <si>
    <t>Providence, RI</t>
  </si>
  <si>
    <t>Standard General L.P.</t>
  </si>
  <si>
    <t>Bank of Baroda Limited (NSEI:BANKBARODA)</t>
  </si>
  <si>
    <t>Bank</t>
  </si>
  <si>
    <t>Current or Pending Corporate Investments [Life Insurance Corporation of India (NSEI:LICI) (NSEI : LICI)]
Pending or Current Sponsor-Backed [HDFC Asset Management Company Limited (NSEI:HDFCAMC) (NSEI : HDFCAMC);Tata Investment Corporation Limited (BSE:501301) (BSE : 501301)]
Prior Corporate Investments [Swiss Finance Corporation (Mauritius) Limited]</t>
  </si>
  <si>
    <t>Bank of Baroda Limited provides various banking products and services to individuals, government departments, and corporate customers in India and internationally. The company operates through Treasury, Corporate/Wholesale Banking, Retail Banking, and Other Banking Operations segments. It offers savings, salary, and current accounts; and term deposits. The company also provides loans, such as home, education, vehicle, gold, mortgage, mudra, personal, mortgage, and other loans; overdrafts; loans for micro, small, and medium enterprises; corporate and agriculture loans; export finance, external commercial borrowings, foreign currency credits, and import finance; Foreign Currency Non-Resident Loans; and supply chain finance. In addition, it offers life insurance, general insurance, and health insurance products; merchant payment solutions; defense banking; investment products, treasury, trade, FX, remittances, appraisal merchant banking, cash management, correspondent banking, and other services; digital payment solutions; and debit, prepaid, and credit cards. Bank of Baroda Limited was incorporated in 1908 and is headquartered in Vadodara, India.</t>
  </si>
  <si>
    <t>Bank of Baroda offers various banking and treasury services to individuals, businesses, and corporations principally in India. Its treasury operations include dealing in Government and other Securities, Money Market Operations and FOREX operations in India. The bank accepts various types of deposits, such as fixed, current, and savings. As of March 31, 2005, the bank had 170 ATMs connected to 276 branches in 31 cities. As of October 20, 2007, the bank had presence in 23 countries with 65 overseas offices and one joint venture (9 branches). The bank had 2696 branches in India.
The bank also offers housing, home, education, vehicle, consumer durables, personal, marriage, festival and other loans, as well as advance against securities, overdraft against property loan, loan to pensioners and defense pensioners. The bank provides various loans and advances, such as working capital finance, term finance, short term corporate loans, sub-PLR advances, project finance, and infrastructure finance to businesses and corporates.
In addition, it offers other services, such as credit cards, debit cards, remittances, collection services, ATMs, and lockers. The bank’s international activities include NRI banking, FGN. Currency credits, EXT. Commercial borrowings, FCNR (B) loans, offshore banking, export finance, import finance, trade finance, international treasury and correspondent banking.
The bank offers services, such as Baroda Money Express, collection service, ECS, Internet/ Mobile banking, bill payment. It also engages in appraisal &amp; merchant banking; and cash management &amp; remittances.
The bank also has operations in Bahamas, Belgium, Botswana, Fiji Islands, Guyana, Hong Kong, Kenya, Mauritius, Seychelles, South Africa, Sultanate of Oman, Uganda, United Arab Emirates, the United Kingdom, the United States, and Zambia.
The Bank has opened Gen-Next, a youth-oriented branch. Gen-Next has a special area called the Yo! Zone, where customers can watch their favorite movies, sports or video channels. It also comprises a reading lounge has also been created where customers can browse through books and magazines, and also surf the Net. The bank has launched four new products for the youth segment - Gen-Next Lifestyle, Gen-Next Power, Gen-Next Suvidha and Gen-Next Junior.
Significant Events
In April 2007, The Reserve Bank of India (RBI) approved the proposal of the Bank of Baroda to set up a 3-way joint venture in Malaysia with the Punjab National Bank and Andhra Bank.
In March 2009, Tata Motors Ltd. has entered into an understanding with Bank of Baroda and Dena Bank for financing its range of passenger vehicles. Bank of Baroda offers car loans up to 85% of the invoice price, for tenure ranging up to 7 years, at a rate of 10.5% p.a. This tie-up would provide a single window for both cars as well as car loans.
In August 2009, Bank of Baroda announced that four branches at Peelamedu in Coimbatore, Villupuram, Sivakasi and Pudukottai in the Tamil Nadu region were operationalised. With this expansion, the Tamil Nadu region of the bank, comprising all but Chennai Metro and its adjoining areas, would have 29 branches in urban, 28 in the semi-urban, and 24 in rural areas.
History
Bank of Baroda was established by Sayajirao Gaekwad III in 1908.</t>
  </si>
  <si>
    <t>www.bankofbaroda.in</t>
  </si>
  <si>
    <t>Bank; Diversified Commercial Banks</t>
  </si>
  <si>
    <t>Vadodara, Gujarat</t>
  </si>
  <si>
    <t>Barchart.com, Inc.</t>
  </si>
  <si>
    <t>Financial Media and Data Solutions</t>
  </si>
  <si>
    <t>Barchart.com, Inc. operates an online platform that offers information in the areas of stocks, options, ETFS, futures, forex, funds, economy, and education. The company provides options and covered call screener services; Web, email, and text message notifications on stocks, futures, currencies, or indices; Trends In Futures, a futures and forex trading system with daily videos and recommendations; and fundamental market service that provides daily previews and analysis of market-moving news and fundamentals for various financial and commodity markets. It also offers BarchartTrader, a real-time trading platform that connects to various exchanges, as well as provides real-time streaming of market data across stocks, futures/commodities, indices, funds, and forex for desktops, mobiles, and tablets; and Barchart Premier that provides access to tools and services, such as advertising free layout and classic charts access to its members. The company also provides an application that offers real-time stock prices; tracks and watches markets; and enables to view saved portfolios and charts in iPhones and Android devices. It caters to the global financial sector, which include exchanges, brokers, and banks; trading and investment firms; commodity firms; media; and commodity industries. Barchart.com, Inc. was formerly known as Logical Systems, Inc. and changed its name to Barchart.com, Inc. in 2005. The company was founded in 1980 and is based in Chicago, Illinois.</t>
  </si>
  <si>
    <t>www.barchart.com</t>
  </si>
  <si>
    <t>Chicago, IL</t>
  </si>
  <si>
    <t>Barker Advertising Specialty Co., Inc.</t>
  </si>
  <si>
    <t>Barker Advertising Specialty Co., Inc., doing business as Barker Specialty Company, distributes promotional products. The company supplies apparel, auto products, awards, bags and totes, calendars, caps and hats, clocks and watches, company outings, computer products, corporate gifts, desk and office products, drinkware, office supplies, pens and pencils, purses, stress relievers, tools, tradeshows, travel products, USB drives, electronics, executive gifts, food and candy products, fun and games products, golf and sports products, health and beauty products, home products, keychains, and notebooks. It also provides screen printing, embroidery, laser engraving, hot stamping, and pad printing services; designs and develops Websites, online stores, and catalogs; and specialize in political and Union Made merchandise/American made products. In addition, the company offers logo services, decorating services, warehouse and order fulfillment, public relations and multichannel marketing, Internet services, and graphic design services; and recognition and incentive programs for employee contribution, sales incentives, safety programs, holiday gifts, years of service, retirement, and customer loyalty. It also sells products through its showroom and online. The company was founded in 1951 and is based in Cheshire, Connecticut.</t>
  </si>
  <si>
    <t>www.barkerspecialty.com</t>
  </si>
  <si>
    <t>Other Distributors; Durable Goods Distribution</t>
  </si>
  <si>
    <t>Cheshire, CT</t>
  </si>
  <si>
    <t>Barraco and Associates, Inc.</t>
  </si>
  <si>
    <t>Barraco and Associates, Inc. is a civil engineering and land surveying company based in Fort Myers, Florida. The company offers a range of services including civil engineering, surveying, land planning, public infrastructure, and project management for commercial, residential, municipal, and industrial clients. They specialize in due diligence, project scheduling, and team management approaches, as well as site planning and zoning services such as preliminary, zoning, and amendments. The team is composed of licensed professional engineers, including Frank Savage, Vinnie Barraco Jr., and Jamie Wilson, who work closely with engineers and provide assistance with District Engineer duties for various Community Development Districts in Southwest Florida. Additionally, the company sponsors The News-Press Market Watch: Focus on Real Estate.</t>
  </si>
  <si>
    <t>www.barraco.net</t>
  </si>
  <si>
    <t>Fort Myers, FL</t>
  </si>
  <si>
    <t>Batteries &amp; Bands, Inc.</t>
  </si>
  <si>
    <t>Prior Sponsor-Backed [UIB Capital Inc]</t>
  </si>
  <si>
    <t>Batteries &amp; Bands, Inc., doing business as Precision Time, Inc., owns and operates a network of watch stores in the United States. The company provides casual, dive, dress, and sports watches for men, women, and kids. It also operates watch service centers that provide various repair and other services. In addition, the company retails products online. Batteries &amp; Bands, Inc. was founded in 1982 and is based in Sandy, Utah.</t>
  </si>
  <si>
    <t>ilovewatches.com</t>
  </si>
  <si>
    <t>Apparel Retail; Jewelry Stores; Watch and Timepiece Stores; Online Apparel and Accessory Retail</t>
  </si>
  <si>
    <t>Sandy, UT</t>
  </si>
  <si>
    <t>Batteries Plus Bulbs</t>
  </si>
  <si>
    <t>Pending or Current Sponsor-Backed [Freeman Spogli Management Co., L.P.;Roark Capital Management LLC;Wellspring Capital Management LLC;Equicorp Partners, LLC]
Prior Sponsor-Backed [New Canaan Funding LLC;Red Top Capital LLC]</t>
  </si>
  <si>
    <t>Batteries Plus Bulbs owns and operates a chain of battery and light bulb products stores in the United States and Puerto Rico. The company offers bulb products that include light bulbs for table lamps and light fixtures; and light bulbs for cars, healthcare equipment, aquariums, projectors, and others. It also provides laptop, camcorder, cordless phone, cell/smartphones, car and truck, digital camera, cordless tool, motorcycle, exit and security, watches, old toys, novelty or obscure electronic devices, and ATV batteries; and light bulbs and accessories. In addition, the company’s services include battery conditioning and maintenance; rebuilding, assembling, and installing new batteries to replace worn out battery packs; device repairs; custom design, assembly, and battery rebuild services to commercial and business customer; and battery installations for various applications, including watches and keyless remotes. Further, it recycles spent batteries; and portable electronic devices, such as cell/smartphones, laptop/netbooks, MP3s, PDAs, and portable tools. Furthermore, the company sells products online; and provides franchise business opportunity services. It serves consumers, businesses, and government entities; and various industries ranging from the medical and hospitality to construction and military. Batteries Plus Bulbs was formerly known as Batteries Plus, LLC and changed its name to Batteries Plus Bulbs in June 2013. The company was founded in 1988 and is based in Hartland, Wisconsin with additional offices in Canton, Ohio; Houston and Austin, Texas; Pasadena, California; Baton Rouge and Carenco, Louisiana; Bensalem, Pennsylvania; Burlington, New Jersey; Los Lunas, New Mexico; Beloit, Wisconsin; and Boca Raton, Miami-Dade, Broward Counties, Miami, Naples, and Fort Myers, Florida.</t>
  </si>
  <si>
    <t>www.batteriesplus.com</t>
  </si>
  <si>
    <t>Hartland, WI</t>
  </si>
  <si>
    <t>Freeman Spogli Management Co., L.P.</t>
  </si>
  <si>
    <t>BCE Inc. (TSX:BCE)</t>
  </si>
  <si>
    <t>Integrated Telecommunication Services</t>
  </si>
  <si>
    <t>Current or Pending Corporate Investments [Keskinäinen Eläkevakuutusyhtiö Ilmarinen;TeleClone Inc (TSX:TCL) (TSX : TCL)]
Pending or Current Sponsor-Backed [BCX Split Corp. (TSX:BCX.A) (TSX : BCX.A);Scotiabank Global Banking and Markets, Asset Management Division]
Prior Sponsor-Backed [International Cetec Investments Inc. (TSXV:ICT) (TSXV : ICT);Teachers' Private Capital]</t>
  </si>
  <si>
    <t>BCE Inc., a communications company, provides wireless, wireline, internet, streaming services, and television (TV) services to residential, business, and wholesale customers in Canada. It operates in two segments: Bell Communication and Technology Services, and Bell Media. The Bell Communication and Technology Services segment provides wireless products and services including mobile data and voice plans, streaming services, and devices; wireline products and services comprising data, including internet access, internet protocol television, cloud-based services and business solutions, as well as voice, and other communication services and products, satellite TV and connectivity services for residential, small and medium-sized business, and large enterprise customers. This segment also buys and sells local telephone, long distance, and data and other services from or to resellers and other carriers; and operates consumer electronics retail stores. The Bell Media segment provides a portfolio of video, audio, out-of-home advertising, and digital media services. BCE Inc. was founded in 1880 and is headquartered in Verdun, Canada.</t>
  </si>
  <si>
    <t>BCE Inc. (BCE) operates as a largest communications company. The company provides residential, business and wholesale customers with a wide range of solutions for all their communications needs.
In 2022, the company began modifying its internal and external reporting processes to align with organizational changes that were made to reflect an increasing strategic focus on multiproduct sales, the continually increasing technological convergence of its wireless and wireline telecommunications infrastructure and operations driven by the deployment of its Fifth Generation (5G) and fibre networks, and its digital transformation. These factors have made it increasingly difficult to distinguish between the company’s wireless and wireline operations and resulted in changes in the first quarter of 2023 to the financial information that is regularly provided to its chief operating decision maker to measure performance and allocate resources.
Segments
The company operate through Bell CTS and Bell Media segments.
Bell CTS segment provides a wide range of communication products and services to consumers, businesses and government customers across Canada. Wireless products and services include mobile data and voice plans and devices and are available nationally. Wireline products and services comprise data (including Internet access, Internet protocol television (IPTV), cloud-based services and business solutions), voice, and other communication services and products, which are available to the company’s residential, small and medium-sized business and large enterprise customers primarily in Ontario, Quebec, the Atlantic provinces and Manitoba, while satellite TV service and connectivity to business customers are available nationally across Canada. In addition, this segment includes the company’s wholesale business, which buys and sells local telephone, long distance, data and other services from or to resellers and other carriers, as well as the results of operations of its national consumer electronics retailer, The Source (Bell) Electronics Inc. (The Source). Subsequent to year end, Bell Canada announced a strategic partnership with Best Buy Canada to operate 165 The Source consumer electronics retail stores in Canada, which will be rebranded as Best Buy Express and offer the latest in consumer electronics from Best Buy along with exclusive telecommunications services from Bell. In addition, Bell will wind down The Source head office and back office operations, as well as close 107 The Source stores.
Bell Media segment provides conventional TV, specialty TV, pay TV, streaming services, digital media services, radio broadcasting services and OOH and advanced advertising services to customers nationally across Canada. Revenues are derived primarily from advertising and subscriber fees.
In addition to its operating segments, the company holds investments in a number of other assets, including:
a 37.5% indirect equity interest in Maple Leaf Sports &amp; Entertainment Ltd. (MLSE), a sports and entertainment company that owns several sports teams, including the Toronto Maple Leafs, the Toronto Raptors, Toronto FC and the Toronto Argonauts, as well as real estate and entertainment assets in Toronto;
a 50% indirect equity interest in Glentel Inc. (Glentel), a Canadian-based connected services retailer;
a 20.2% indirect equity interest in entities that operate the Montreal Canadiens Hockey Club, evenko (a promoter and producer of cultural and sports events) and the Bell Centre in Montreal, Quebec, as well as Place Bell in Laval, Quebec.
Strategy
The company’s strategy is centred on its disciplined focus and execution of six strategic imperatives that position it to deliver continued success in a fast-changing communications marketplace.
Technologically Advanced Wireless Networks and Services
Through its Bell CTS segment, the company provides wireless services over technologically advanced wireless networks that are available to virtually all Canadians. The company offers a broad range of wireless voice and data communication products and services to residential and business customers through its Bell brand, as well as its Virgin Plus and Lucky Mobile brands.
The company focuses on growing its market share of national operators’ postpaid mobile phone net customer activations, growing its prepaid mobile phone subscriber base, improving sales execution and customer retention, and introducing new devices and data services. With its 5G and 5G+ wireless networks, fourth-generation (4G) long-term evolution (LTE) wireless network, LTE Advanced (LTE-A) network and its high-speed packet access plus (HSPA+) network, the company is able to offer one of the broadest ranges of choice in wireless smartphones in Canada, along with extensive North American and international coverage. Bell also offers a LTE, Category M1 (LTE-M) network, which is a subset of its LTE network supporting low-power Internet of Things (IoT) applications with enhanced coverage, longer device battery life and enabling lower costs for IoT devices connecting to Bell’s national network.
Through its 5G and 5G+ wireless service, Bell offers enhanced mobile data speeds and the latest 5G and 5G+-capable smartphones. Bell is working with multiple equipment suppliers for its 5G rollout, including Nokia Corporation (Nokia) and Telefonaktiebolaget LM Ericsson (Ericsson). In 2021, Bell acquired significant additional mid-band, flexible-use 3500 megahertz (MHz) wireless spectrum in the auction by Innovation, Science and Economic Development Canada (ISED) and on May 19, 2023, Bell obtained the right to use, through subordination, certain of Xplore Inc.’s 3500 MHz spectrum licences in Quebec after receiving approval from ISED. On November 30, 2023, Bell announced having secured the right to acquire 939 wireless spectrum licences in the recently completed 3800 MHz spectrum auction, covering 1.77 billion MHz per population (MHz-Pop) for $518 million. Essential to Canada’s ongoing transition to 5G communications, these high-capacity airwaves support Bell’s delivery of enhanced 5G digital experiences to Canadian consumers and businesses in urban, rural and remote communities.
Advancing 5G and IoT Solutions
Bell is working with a range of global and domestic 5G partners, including Ericsson and Nokia, to accelerate Canada’s 5G innovation ecosystem. This includes continued investment in research and development (R&amp;D) at Canadian institutions, such as a partnership between Western University and Bell creating an advanced centre for research into 5G applications across health (including mental health), transportation, education and other sectors. In 2022, Bell also launched a private mobile network at the Centre for Port Innovation, Engagement and Research (The PIER), an innovation hub in Halifax focused on developing innovative solutions for supply chain and logistics in the transportation industry, enabling IoT solutions that help support business-critical functions with real-time data monitoring and reporting, as well as supporting partners as they work to develop commercial opportunities seeking to benefit Canadian and global companies and their customers. On the international stage, Bell is involved in the setting of global 5G standards with its participation in the Next Generation Mobile Networks consortium and Third Generation Partnership Program.
On September 25, 2023, the company announced that Bell, Verizon, Vodafone and independent software vendor Matsuko successfully conducted the first live transatlantic collaborative meeting connecting multiple holographic people in Canada, the U.S. and the United Kingdom using 5G and multi-access edge computing (MEC) technology and Matsuko’s real-time software. Interacting with holograms of humans rather than avatars can provide a more personal experience for many applications such as remote healthcare, collaborative working and education. The call was enabled by the speed of 5G combined with the quick response times of MEC, which moves the necessary computing closer to the edge of the network. Through its active participation in the 5G Future Forum industry body, Bell continues to support the developer community to access 5G MEC technologies and for their solutions to take advantage of Bell’s 5G network in Canada, and to interoperate globally.
Bell also provides a number of solutions in the IoT sector, which enables the interconnection of a range of devices and applications that send and receive data. Bell further offers global connectivity solutions for its IoT platforms and applications, which offer customers worldwide network access and the ability to manage all of their international devices remotely from a single web platform. Bell’s lineup of innovative IoT applications includes connected telematics services, including security, safety, diagnostics and infotainment, for vehicles; fuel tank monitoring and water management solutions; fleet management solutions connecting commercial vehicles to the Internet to provide web-based analytics to manage the fleet; connected laptop solutions, enabling LTE connectivity directly from select LTE-enabled laptops; managed IoT security services that offer businesses, smart cities and other organizations employing IoT solutions a fully managed solution to detect and protect organizations from evolving cyber threats; and new solutions made available in the context of the COVID-19 pandemic, such as real-time occupancy monitoring, digital signage and sanitizer kiosks.
Next-Generation High-Speed Internet and TV Services
The company’s strategic imperative to build the best networks focuses on the expansion of its fibre network to more homes and business locations. As of December 31, 2023, its fibre-to-the-premise (FTTP) footprint covered more than 7 million homes and businesses in Ontario, Quebec, the Atlantic provinces and Manitoba. The company’s fibre network enables the delivery of Bell’s next-generation fibre-optic high-speed Internet service marketed as Fibe Internet, offering symmetrical download and upload speeds of up to 3 gigabits per second (Gbps) with FTTP through its Gigabit Fibe 3.0 service, as well as download speeds of up to 100 megabits per second (Mbps) with fibre-to-the node (FTTN). The company’s network also enables the delivery of its Internet service marketed as Virgin Plus Internet, offering download speeds of up to 300 Mbps. Refer to section 3.6, Networks – Wireline – High-speed fibre deployment in this Annual Information Form for more details concerning the deployment of its fibre-optic high-speed Internet services.
As Bell extends its direct fibre links in urban and suburban centres, the company is also delivering broadband speeds to smaller towns and rural locations with its Wireless Home Internet fixed wireless service, which is based on 5G-capable WTTP technology. In 2021, the company completed the buildout of its Wireless Home Internet service in smaller towns and rural communities across Ontario, Quebec, the Atlantic provinces and Manitoba, reaching its target of 1 million locations one year ahead of schedule. Bell delivers Wireless Home Internet service with download speeds of up to 50 Mbps and upload speeds of 10 Mbps (50/10) to a majority of customers. In August 2021, an agreement with Casa Systems, Inc. was announced for the upgrade of a portion of Bell’s WTTP network to 5G to further boost speed and capacity for Wireless Home Internet customers in rural regions, which was completed in June 2023.
The company’s fibre network also enables the delivery of Bell’s IPTV services, namely Fibe TV, the Fibe TV app and Virgin Plus TV.
Bell’s Fibe TV service, built on an IPTV platform, offers a wide range of flexible programming options and innovative features to customers in Ontario, Quebec, the Atlantic provinces and Manitoba, such as: the Fibe TV wireless receiver, which enables customers to enjoy the Fibe experience on up to 10 additional TVs anywhere in the home (five in Manitoba) without the hassle of running cable through the house; the Restart and Look Back features, enabling customers to rewind and watch TV shows already in progress from the beginning and up to 30 hours after they started; and the Trending feature, which lists the five most-watched shows in both English and French among Fibe TV customers at any given time and allows customers to switch to watch live or Restart from the beginning. Fibe TV further allows access to Crave, Netflix, Prime Video and YouTube directly from customer TV receivers, providing a seamless experience.
In 2022, Bell introduced the new evolution of Fibe TV in Ontario and Quebec with thousands of apps and powerful search options to make its customers’ experience even better. With the latest Google Android TV technology, Fibe TV provides access to over 10,000 apps from Google Play. Viewers can easily find the content they want to watch, and explore new and exciting entertainment with a voice remote powered by Google Assistant and intuitive universal search capabilities that will find content across Fibe TV and supported subscribed streaming services. With added Cloud personal video recorder (PVR) capabilities, viewers can record an unlimited number of shows simultaneously to watch at their convenience. In January 2024, the next generation of Fibe TV was launched in the Atlantic region, leveraging the same Google Android TV technology with enhanced search capabilities and voice remote. This service offers customers a consistent viewing experience on all screens with the Fibe TV app including access to more than 500 live TV channels, on-demand content and over 10,000 apps from the Google Play Store, including Crave, Netflix, Prime Video, Apple TV and YouTube.
The Fibe TV app is available to customers in Ontario, Quebec, the Atlantic provinces and Manitoba, and brings the rich Fibe TV viewing experience to tablets, smartphones, laptops, Bell Streamer, Apple TV, Amazon Fire TV, Google Chromecast and a variety of Android TV devices, with access to more than 500 live and on-demand channels at home or on the go, which allows customers to seamlessly transfer a channel being viewed from a mobile device to a TV, or resume what is being watched on TV on a mobile device. In addition, Fibe customers can download their personal video recordings with the Fibe TV app to watch on iOS and Android mobile devices without Wi-Fi network access, and customers can pause and rewind live TV on any device with the Fibe TV app.
In addition, the company offers the Fibe TV app service in Ontario and Quebec as a standalone (SA) app-based live TV streaming service that offers live and on-demand programming. With no traditional TV set-top box required, the Fibe TV app offers up to 500 live and on-demand channels on tablets, smartphones, laptops, Bell Streamer, Apple TV, Amazon Fire TV, Google Chromecast and a variety of Android TV devices. The SA Fibe TV app offers access to two TV streams at a time and customers can add individual channels to build their own packages. Like Bell’s Fibe TV service, the SA Fibe TV app operates as a licensed broadcast service on the privately managed Bell Fibe broadband network for in-home viewing, and on mobile or Wi-Fi networks outside the home.
Virgin Plus TV is an app-based service that does not require a traditional TV set-top box or installation and that lets members in Ontario and Quebec watch live and on-demand TV shows and live sports on any screen they want as it works on virtually all devices – iOS and Android smartphones and tablets, laptops, Amazon Fire TV, Android TV, Apple TV and Google Chromecast. The Virgin Plus TV app lets members watch two streams at once, pause and rewind live TV, resume on-demand programs where they left off, and track all the top trending shows.
In addition, through Bell Streamer, an all-in-one 4K High Dynamic Range streaming device powered by Android TV, the company offers customers in Ontario and Quebec all-in-one access to the Fibe TV app, support for all major streaming services and access to thousands of apps on Google Play.
Innovation in Communications Technology
Technological advancement plays a significant role in the success of its business. The company invests in Canadian innovation and has spent $684 million in R&amp;D capital expenditures in 2023. The company’s investments in R&amp;D enable the company to continue providing its customers with innovative products and services and to adopt new technologies that better support its own operations and its strategic imperatives to champion the customer experience and drive growth with innovative services. The company’s deployment of new and innovative networks and services is a direct result of its investment in R&amp;D.
In 2022, the company announced a five-year strategic engagement with the Vector Institute, an independent, not-for-profit corporation dedicated to research in the field of AI, and announced a three-year strategic partnership with Montreal innovation centre Centech to provide tech entrepreneurs with access to the latest in Bell 5G, IoT and MEC technologies.
Bell also introduced Bell Ventures in 2022, its corporate venture capital initiative to encourage development of early-stage and growth companies that harness the power of Bell’s networks to drive growth and adoption of advanced technological solutions. Building on Bell’s history of innovation and investments, Bell Ventures is a natural extension of Bell’s purpose to advance how Canadians connect with each other and the world. Bell Ventures invests in early-stage and growth companies that provide advanced technology solutions seeking to further differentiate Bell’s 5G and fibre networks and deliver solutions for its customers, including in the areas of network, security, IoT, robotics, telematics, clean technology, data monetization and AI.
The company announced in 2022 and 2023 a number of significant milestones in its strategic cloud and technology partnerships. In February 2022, Bell announced its deployment of Google Distributed Cloud Edge in its network, enabling more efficiency, reliability and scale while also driving new business opportunities. This is the world’s first implementation of core network functions on Google Distributed Cloud Edge, a fully managed product that brings Google Cloud’s infrastructure and services closer to where data is being generated and consumed. This advancement builds on Bell and Google Cloud’s strategic partnership, announced in 2021, to combine Bell’s 5G network leadership with Google Cloud’s expertise in multi-cloud, data analytics and AI, and to enable Bell to drive operational efficiencies and deliver richer customer experiences. In addition, Bell announced the launch of the first public MEC with AWS Wavelength in Canada. Building on Bell’s agreement with Amazon Web Services (AWS), announced in 2021, together the two companies are deploying AWS Wavelength Zones throughout the country at the edge of Bell’s 5G network, starting in Toronto. Bell Public MEC with AWS Wavelength embeds AWS compute and storage services at the edge of the Bell 5G network, closer to mobile and connected devices where data is generated and consumed. This enables software developers and businesses to take full advantage of the high speed and low latency of Bell’s 5G network and the cloud with AWS to build innovative, low-latency solutions that leverage real-time visual data processing, AR/VR, AI and machine learning, advanced robotics and much more.
On March 29, 2023, Bell announced a partnership with Palo Alto Networks to better support Canadian businesses managing their cloud security with the launch of two new cloud-native application protection platform (CNAPP) solutions, Cloud Security Posture Assessment and Cloud Security Posture Protection. These cybersecurity solutions identify threats to enterprise data in the cloud and provide managed services to protect data across complex hybrid, multicloud environments.
In addition, on June 1, 2023, Bell acquired FX Innovation, a Montreal-based provider of cloud-focused managed and professional services and workflow automation solutions for business clients. This acquisition combines FX Innovation’s agility, start-up culture, and cloud services expertise with Bell’s next-generation fibre and 5G networks, resources, and scale to deliver leading-edge technology solutions for Canadian businesses. The acquisition aims to position Bell as a technology services leader for its enterprise customers. On November 29, 2023, Bell and ServiceNow, a digital workflow company, announced a collaboration to launch Service Bridge capabilities on the ServiceNow platform, leveraging FX Innovation’s deep industry expertise to elevate the end-to-end experience for Bell customers with customized solutions and automation capabilities.
On February 1, 2024, Bell announced a partnership with SentinelOne, Inc. (SentinelOne), a global leader in AI-powered security, to provide extensive data protection services for Bell’s enterprise customers.
On February 2, 2024, Bell announced an 18-month collaborative project with Mila, a research institute in AI, to apply deep learning neural network algorithms to Bell’s systems and data. Mila researchers will work alongside Bell’s Machine Learning and AI teams to build on Bell’s previous investments by using deep learning neural network techniques to identify opportunities to improve business performance and customer experience. By advancing its understanding of deep learning AI techniques, Bell seeks to continue to enhance its customer experience and accelerate its transition from a telco to a techco.
In addition, on February 6, 2024, Bell announced a collaboration with Microsoft to expand its hybrid work solutions to help Canadian enterprises modernize their communications platforms with the launch of Bell Operator Connect, pairing Bell’s high-quality voice network and Microsoft Teams. Bell is also advancing its company-wide digital transformation and workforce modernization in selecting Microsoft 365 as its cloud collaboration solution.
Media Assets
Bell Media’s range of video and radio content enhances the execution of its strategic imperatives by leveraging its significant network investments, delivering compelling content across all screens and platforms, and enabling the company to maximize strategic and operating synergies, including the efficiency of its content and advertising spend.
Bell Media’s assets in TV, radio, OOH and digital platforms are a key competitive advantage, as described below:
The company owns and operates 35 conventional TV stations, including CTV, Canada’s #1 network for 22 consecutive years, #1 Canadian advertising-based video-on-demand (AVOD) platform CTV.ca and leading digital news destination CTVNews.ca, and the French-language Noovo network in Quebec, including its AVOD platform and digital news destination Noovo.info.
The company owns and operates 26 specialty channels, including TSN, Canada’s sports leader, and RDS, the top French-language sports network.
The company owns and operates four pay TV services, as well as five streaming services, including Crave, the exclusive home of HBO and Max Originals in Canada, TSN and RDS.
The company owns Crave, a bilingual premium video streaming service that features a broad catalogue of sought-after content including box-office hits, Emmy Award-winning programming, and original Canadian productions, as well as thousands of hours of exclusive French-language content. Crave is available directly to all Canadians with access to the Internet, and through participating service providers. STARZ remains available through participating service providers and directly to consumers as a separate add-on. In Q2 2023, Crave extended a long-term licensing agreement with Warner Bros. Discovery that sees the service continuing to be the home of HBO and Max Originals, as well as new cable series, library television series, and new theatrically released Warner Bros. films. Crave is the most distributed Canadian-owned premium video streaming service.
The company owns 103 licensed radio stations in 58 markets across Canada, all available through iHeartRadio.ca and the iHeartRadio Canada app alongside an extensive catalogue of podcasts. In June 2023, the company announced its intent to divest three of its 103 radio stations and in February 2024, the company announced its intent to divest an additional 45 radio stations, all subject to the Canadian Radio-television and Telecommunications Commission (CRTC) review and other closing conditions.
The company owns Astral, a leader among Canada’s OOH advertising companies with strategically located advertising faces spanning across the country in 20 of Canada’s largest cities. Astral offers six product lines: outdoor advertising, lifestyle networks, street furniture, airport, large digital format and transit.
The company lead Canadian TV media competitors in the digital landscape in the number of unique visitors, page views and total page minutes.
Part of Noovo’s multi-platform news division, its noovo.info website offers exclusive original features dedicated entirely to news.
Through CTV’s all-in-one digital video platform and streaming from CTV.ca and the CTV app on smartphones, Smart TVs and other connected devices, audiences can get even more value from their TV subscriptions all in one place, with livestreams and on-demand viewing of programming from CTV Comedy Channel, CTV Drama Channel, CTV Sci-Fi Channel, CTV Life Channel, CTV2, Discovery, E! and MTV, as well as Canada’s #1 lineup from CTV. The platform provides access for subscribers of CTV-branded entertainment channels to stream premium content from those channels all at no additional cost and with one simple login, as well as digital channels CTV Throwback and CTV Movies available with no subscription or sign-in required.
The company continues to provide live and on-demand access to content from its specialty networks, BNN Bloomberg, TSN, RDS and other brands in news, sports and entertainment. As discussed under Advancing 5G and IoT solutions above, TSN and RDS operate TSN 5G View/Vision 5G RDS, an exclusive in-app feature that leverages Bell’s 5G network to offer fans interactive new ways to watch sports, and which was expanded in 2022 for TSN’s regional coverage of Winnipeg Jets home games.
Through TSN+, a new direct-to-consumer (DTC) streaming product available on TSN.ca and the TSN app, Canadians have access to marquee live games and events that are incremental to the sports content delivered across TSN’s platforms, as well as live streaming-only coverage from a multitude of marquee sports properties.
The company’s competitive strengths also include its broad reach across Canada, its ability to deliver top programming for conventional, specialty and pay TV and streaming services, its constant drive to provide the most engaging and interactive experience for viewers, and its ability to serve the needs of advertisers across multiple platforms.
Marketing and Distribution Channels
Bell CTS
The company makes use of limited-time promotional offers featuring discounted rate plans, special rates on wireless handsets and TV receivers, as well as other incentives, to stimulate new customer acquisition and retain existing customers or to respond to competitive actions in its markets.
The company focuses its marketing efforts on a coordinated program of TV, print, radio, Internet, outdoor signage, direct mail and point-of-sale media promotions. The company engages in mass market advertising in order to maintain its brand and support direct and indirect distribution channels. Coordinated marketing efforts throughout its service area ensure that its marketing message is presented consistently across all its markets. Promoting the Bell brand is complemented by its other brand marketing efforts, reinforcing awareness of all its services and capitalizing on the size and breadth of its customer base across all product lines.
The Bell brands play a key role in product positioning. The company’s branding is straightforward and directly supports its strategy of delivering a better customer experience at every level. In July 2021, Virgin Mobile Canada officially rebranded to Virgin Plus, a new name and a new identity that reflect the company’s evolving service offerings beyond mobility. In addition, on July 25, 2023, Virgin Plus unveiled a fresh new look with more affordable service offerings, along with a new brand campaign and updated member benefits. The service offerings include the introduction of unlimited nationwide rate plans and access to 5G at an affordable price with no zones for members across Canada. These new offerings join the lineup of Virgin Plus service offerings including high-speed Internet and app-based TV service for members in Ontario and Quebec.
The company offers unlimited plans featuring unlimited data access with no overage charges. The company also offers SmartPay device financing plans that let Bell Mobility customers buy their new smartphones with 24 interest-free installments separate from their service plan, and the company similarly offers Sweet Pay device financing plans for Virgin Plus customers. In addition, the company offers Connect Everything plans that provide a way to link all of a customer’s Bell devices with a pool of data to share across smartphones, tablets, smartwatches and other devices, such as wireless trackers, security cameras and vehicles with Bell Connected Car. In January 2022, the company introduced new mobile unlimited Ultimate plans to make the most of 5G with more data at maximum speeds, international messaging, high-definition video quality and hotspot capability. The company also continue to offer discounts on the price of wireless handsets in exchange for a contractual commitment from a subscriber, a practice also used by other Canadian wireless operators. As the Canadian wireless market further matures and competition intensifies, customer retention is increasingly important. 
The company also offers eligible customers the convenience of One Bill for Internet, TV, home phone, wireless and smart home services. The company delivers its products and services to residential wireless and wireline customers through:
approximately 1,000 Bell, Virgin Plus, Lucky Mobile and The Source retail locations;
national retailers such as Best Buy, Walmart, Loblaws and Glentel’s WIRELESSWAVE, Tbooth wireless and WIRELESS etc., as well as a network of regional and independent retailers in all regions;
call centre representatives;
its websites, including bell.ca, virginplus.ca, luckymobile.ca and thesource.ca; and
door-to-door sales representatives.
On January 31, 2023, Bell and Staples Canada ULC (Staples) announced a multi-year exclusive agreement to sell Bell, Virgin Plus and Lucky Mobile wireless and wireline services through Staples stores across Canada for consumers and small businesses. In addition, Bell and Staples partner to sell Bell wireless and wireline services direct to medium-sized businesses through the Staples Professional sales team, backed by Bell’s advanced communications expertise.
On May 3, 2023, Bell announced a multi-year strategic agreement with Air Canada, which includes premier sponsorship of its free in-flight messaging for Aeroplan members and the distribution of complimentary subscriber identity module (SIM) cards on board to enable newcomers and visitors arriving in Canada to activate a wireless SIM while still in the air.
On January 18, 2024, Bell announced a strategic partnership with Best Buy Canada to operate 165 The Source consumer electronics retail stores in Canada, which will be rebranded as Best Buy Express and offer the latest in consumer electronics from Best Buy along with exclusive telecommunications services from Bell. Best Buy Express is expected to open locations across Canada starting in the second half of 2024. On February 8, 2024, Bell announced that it will wind down The Source head office and back office operations, as well as close 107 The Source stores.
For small and medium-sized business customers, the comany’s small and medium business team offers a wide range of wireline and wireless services, including Business Fibe Internet, Bell Total Connect, Business Phone and TV, and IoT solutions, along with many other communication</t>
  </si>
  <si>
    <t>www.bce.ca</t>
  </si>
  <si>
    <t>Integrated Telecommunication Services; Local Telecommunications Services; Long Distance Telecommunications Services</t>
  </si>
  <si>
    <t>Verdun, Quebec</t>
  </si>
  <si>
    <t>Canada</t>
  </si>
  <si>
    <t>Beauty Forever Co.,Ltd. (TPEX:2749)</t>
  </si>
  <si>
    <t>Beauty Forever Co.,Ltd. operates department stores in Taiwan. Its stores offer watches, jewelry, precious metals, healthy food, cosmetics, and other boutique products. The company was founded in 2011 and is based in Taipei City, Taiwan.</t>
  </si>
  <si>
    <t>Department Stores; Broadline Retail</t>
  </si>
  <si>
    <t>Taipei, Taipei City</t>
  </si>
  <si>
    <t>Taiwan</t>
  </si>
  <si>
    <t>Beijing Haidian Technology Financial Capital Holding Group Co., Ltd.</t>
  </si>
  <si>
    <t>Asset Management</t>
  </si>
  <si>
    <t>Current or Pending Corporate Investments [Teamax Smart City Technology Corporation Limited (SZSE:000662) (SZSE : 000662);NetPosa Technologies, Ltd. (SZSE:300367) (SZSE : 300367);Rendong Holdings Co., Ltd. (SZSE:002647) (SZSE : 002647);Shinezone Network Co., Ltd.;Kuntin Investment Management Group Co.,Ltd;Zhongqingda Wenlv Development Co., Ltd;Dachagui (Shanghai) Network Technology Co., Ltd.]
Pending or Current Sponsor-Backed [Shenzhen Orient Venture Capital Co., Ltd.]</t>
  </si>
  <si>
    <t>Beijing Haidian Technology Financial Capital Holding Group Co., Ltd., a financial service platform, provides financial services for technology-based small and medium-sized enterprises in Beijing. The company offers PE investment, financing and non-financing guarantees, small loans, logistics finance, business factoring, asset management and investment, and financing consulting services. It also engages in consulting and service, technical service and development, sales, income right, jewelry and watch sales, fund operating, and other businesses. The company was founded in 2010 and is based in Beijing, China.</t>
  </si>
  <si>
    <t>www.haikejin.com</t>
  </si>
  <si>
    <t>Asset Management; Investment Funds; Investment Advice</t>
  </si>
  <si>
    <t>Beijing Highlander Digital Technology Co., Ltd. (SZSE:300065)</t>
  </si>
  <si>
    <t>Current or Pending Corporate Investments [Hainan Haigang Group Co., Ltd.;Anyang Houde Economy &amp; Trade Co., Ltd.]
Pending or Current Sponsor-Backed [AEGON-Industrial Fund Management Co. Ltd.;China Asset Management Co. Ltd.;Caitong Fund Management Co., Ltd.;Leaguer Group Co., Ltd.;Shenzhen Leaguer Tsing-Yuan Venture Capital Management Co., Ltd.;Leaguer Tissin Co., Ltd.;Nuode Asset Management Co., Ltd.;Hangzhou Oriental Jiafu Asset Management Co., Ltd.]
Prior Corporate Investments [Shenzhen SEZ Construction &amp; Development Group Co.,Ltd]
Prior Sponsor-Backed [Qiming Weichuang Venture Capital Management (Shanghai) Company Limited;Wuxi Venture Capital Group Co., Ltd.;Lotus Lake Ventures Management (Beijing) Co., Ltd.;THG Ventures]</t>
  </si>
  <si>
    <t>Beijing Highlander Digital Technology Co., Ltd. primarily provides electronic navigation and communications equipment and automation systems for the marine industry. It also offers multi-sensor systems for monitoring maritime and airport activity, and high-end instrumentation and services for the oceanographic and hydrographic sectors. The company’s products also include ship navigation products, such as radars, electronic chart display information systems, steering and track control systems, voyage data recorders, integrated navigation systems, bridge navigational watch alarm systems, and rudder angle indicators; and sensor systems, including surveillance radar systems, wave measurement radar systems, and oil spill detection systems. In addition, its products comprise vessel monitoring systems and hi-cloud connectivity products, as well as ship automation, and oceanology and hydrography products. The company was founded in 2001 and is headquartered in Beijing, China.</t>
  </si>
  <si>
    <t>www.highlander.com.cn</t>
  </si>
  <si>
    <t>Beijing Kingee Culture Development Co., Ltd. (SZSE:002721)</t>
  </si>
  <si>
    <t>Gold</t>
  </si>
  <si>
    <t>Current or Pending Corporate Investments [Jiangsu Shuangliang Group Company Ltd.;Beijing Junqi Private Equity Fund Management Co., Ltd.]
Pending or Current Sponsor-Backed [Shenzhen Capital Group Co., Ltd.;TTGG Venture Capital Group Co., Ltd.;Beijing Grains Valley Venture Capital Co., Ltd.;Beijing Haixin Assets Management Co., Ltd.;KCH Capital Management]
Prior Sponsor-Backed [Wuxi Venture Capital Group Co., Ltd.;Fortune Orient]</t>
  </si>
  <si>
    <t>Beijing Kingee Culture Development Co., Ltd. engages in the research, development, design, and sales of precious metal handicrafts and jewelry products in China. It offers jewelry, including gold, platinum, k-gold, diamond inlays, jade, etc.; gold necklaces, earrings, and rings; silver products; and watches, stamps, and coins. The company was formerly known as Beijing Kingee Culture Development Ltd. and changed its name Beijing Kingee Culture Development Co., Ltd. in July 2010. The company was founded in 2007 and is based in Beijing, China.</t>
  </si>
  <si>
    <t>www.king1.com.cn</t>
  </si>
  <si>
    <t>Beijing Tiexue Tech. Co., Ltd.</t>
  </si>
  <si>
    <t>Current or Pending Corporate Investments [Beijing Enlight Media Co., Ltd. (SZSE:300251) (SZSE : 300251)]
Pending or Current Sponsor-Backed [Shenzhen Oriental Fortune Capital Co., Ltd.;Jingwei Venture Capital (Beijing) Investment Management Consulting Co., Ltd.;Shenzhen Leaguer Tsing-Yuan Venture Capital Management Co., Ltd.;Oriental Star Investment Co., Ltd.;Shanghai Hardy Farm Venture Management Partnership Enterprise (Limited Partnersh;Ningbo Kunding Equity Investment Management Co., Ltd.]</t>
  </si>
  <si>
    <t>Beijing Tiexue Tech. Co., Ltd. operates e-commerce websites for military and defense industries. The company sells apparel and accessories, such as jackets, shirts, pants, belts, bags, watches, sunglasses, and gloves; literature novels and books; maps; atlases; and games under the brands, 5.11, ALPHA, MARATHON, and TRASER. It also operates related stores. Beijing Tiexue Tech. Co., Ltd. serves military, police, army, navy, and air force industries. The company was founded in 2001 and is based in Beijing, China.</t>
  </si>
  <si>
    <t>www.tiexue.net</t>
  </si>
  <si>
    <t>Apparel Retail; Online Apparel and Accessory Retail; Online Apparel Retail; Online Accessory Retail; Online Luggage and Leather Goods Retail</t>
  </si>
  <si>
    <t>Berkshire Hathaway Inc. (NYSE:BRK.A)</t>
  </si>
  <si>
    <t>Current or Pending Corporate Investments [Keskinäinen työeläkevakuutusyhtiö Varma;Keskinäinen Työeläkevakuutusyhtiö Elo;Meyer Family Enterprises, L.L.C.;Majority Action;Bright Start College Savings Trust;The Elizabeth Kantor Trust]
Pending or Current Sponsor-Backed [Caisse de dépôt et placement du Québec;Federated Hermes, Inc. (NYSE:FHI) (NYSE : FHI);ASB Capital Management LLC;California Public Employees' Retirement System;Pershing Square Capital Management, L.P.;Robeco Institutional Asset Management B.V.;Investidor Profissional Gestão de Recursos Ltda;Hermes Investment Management Limited;New York City Employees' Retirement System;Investment AB Spiltan (NGM:SPLTN) (NGM : SPLTN);Catalyst Equity Partners LLP;State of New Jersey Pension Fund;Hermes Equity Ownership Services;South Ventures;Brunel Pension Partnership;ETF Opportunities Trust]
Prior Sponsor-Backed [RiverPark Advisors, LLC;Public Investment Fund]</t>
  </si>
  <si>
    <t>Berkshire Hathaway Inc., through its subsidiaries, engages in the insurance, freight rail transportation, and utility businesses worldwide. The company provides property, casualty, life, accident, and health insurance and reinsurance; operates railroad systems in North America;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It also manufactures boxed chocolates and other confectionery products; specialty chemicals, metal cutting tools, and components for aerospace and power generation applications; prefabricated and site-built residential homes, flooring products; insulation, roofing, and engineered products; building and engineered components; paints and coatings; and bricks and masonry products, as well as offers manufactured and site-built home construction, and related lending and financial services. In addition, the company provides recreational vehicles, apparel, and footwear products; toys, jewelry, and custom picture framing products; alkaline batteries; castings, forgings, fasteners/fastener systems, aerostructures, and precision components; and cobalt, nickel, and titanium alloys. Further, it distributes televisions and information, and grocery and non-food consumer products; franchises and services quick service restaurants; distributes electronic components; and offers logistics services, and professional aviation training and shared aircraft ownership programs. Additionally, the company retails automobiles; furniture, bedding, and accessories; household appliances, electronics, and floor coverings; watches, crystal, china, stemware, flatware, gifts, and collectibles; sells kitchenware; and motorcycle clothing and equipment. Berkshire Hathaway Inc. was incorporated in 1998 and is headquartered in Omaha, Nebraska.</t>
  </si>
  <si>
    <t>Berkshire Hathaway Inc. (‘Berkshire’), through its subsidiaries, engages in numerous diverse business activities, including insurance, reinsurance, freight rail transportation, and a group of utility and energy generation and distribution businesses.
Berkshire also owns and operates numerous other businesses engaged in a variety of manufacturing, services, and retailing activities.
Insurance Businesses
Berkshire’s insurance business activities are conducted through numerous domestic and foreign-based insurance subsidiaries. Berkshire’s insurance subsidiaries provide insurance and reinsurance of property and casualty risks, as well as life and health risks worldwide.
Insurers based in the U.S. are subject to regulation by their states of domicile and by those states in which they are licensed to write policies on an admitted basis. The primary focus of state regulation is to monitor the financial solvency of insurers and otherwise protect policyholder interests. States establish minimum capital levels for insurance companies and establish guidelines for permissible business and investment activities, and have the authority to suspend or revoke a company’s authority to do business. States regulate the payment of shareholder dividends by insurance companies and other transactions with affiliates.
Berkshire’s non-U.S. insurance operations are conducted through subsidiaries and branches of subsidiaries. Non-U.S. insurance subsidiaries are primarily located in Germany, Ireland, the United Kingdom (‘U.K.’), Australia, and South Africa, and branches are also maintained in several other countries. Most of these foreign jurisdictions impose local capital requirements. Other legal requirements involve discretionary licensing procedures, risk management and governance requirements, local retention of funds and records, and data privacy and protection programs. Berkshire’s international insurance companies are also subject to multinational application of certain U.S. laws.
Berkshire’s insurance underwriting operations include the following groups: GEICO, Berkshire Hathaway Primary Group, and Berkshire Hathaway Reinsurance Group. Alleghany Corporation (‘Alleghany’), based in New York, New York, was acquired by Berkshire. Alleghany’s operating subsidiaries include property and casualty reinsurance and insurance businesses. Alleghany’s primary insurance businesses are included in the Berkshire Hathaway Primary Group, and its reinsurance businesses are included in the Berkshire Hathaway Reinsurance Group.
GEICO— GEICO’s insurance subsidiaries include Government Employees Insurance Company and several other insurance entities. The GEICO insurance subsidiaries’ principal business is the sale of private passenger automobile insurance to individuals in all states, and the District of Columbia. GEICO subsidiaries also sell insurance for motorcycles, all-terrain vehicles, recreational vehicles, boats, and small commercial automobile fleets. Marketing is primarily through direct response methods in which applications for insurance are submitted directly to the companies via the Internet or by telephone, and to a lesser extent, through captive agents. GEICO also operates an insurance agency that offers insurance written by third parties for individuals desiring insurance coverages that are not sold by GEICO insurance subsidiaries, such as homeowners, renters, condominium, life, and identity protection insurance.
Berkshire Hathaway Primary Group—The Berkshire Hathaway Primary Group (‘BH Primary’) is a collection of independently managed insurers that provide a wide variety of insurance coverages to policyholders located principally in the U.S.
National Indemnity Company (‘NICO’), domiciled in Nebraska, and certain affiliates (‘NICO Primary’) underwrite commercial automobile and general liability insurance on an admitted basis and on an excess and surplus lines basis. Insurance coverage is offered nationwide primarily through insurance agents and brokers.
Berkshire Hathaway Homestate Companies (‘BHHC’) is a group of insurers offering workers’ compensation, commercial automobile, and commercial property coverages to a diverse client base. BHHC has a national reach, with the ability to provide first-dollar and small-to-large deductible workers’ compensation coverage to employers nationwide. NICO Primary and BHHC are each based in Omaha, Nebraska.
Berkshire Hathaway Specialty Insurance (‘BHSI’) offers commercial property and casualty, executive and professional, and various other insurance coverages through Berkshire Hathaway Specialty Insurance Company and several other Berkshire subsidiaries. BHSI writes primary and excess policies on an admitted and non-admitted basis in the U.S., and on a local or foreign non-admitted basis outside the U.S. BHSI is based in Boston, Massachusetts, and has regional offices in several other cities within the U.S. BHSI also maintains international offices and branches in Australia, Canada, New Zealand, and across several countries in Asia and Europe. BHSI writes insurance policies through wholesale and retail insurance brokers, as well as through managing general agents.
Alleghany’s property and casualty insurance business is conducted in the U.S. on both an admitted and non-admitted basis through RSUI Group, Inc. and its subsidiaries (‘RSUI’) and CapSpecialty, Inc. and its subsidiaries (‘CapSpecialty’). RSUI and CapSpecialty primarily write specialty insurance in the property, umbrella/excess liability, professional liability, directors’ and officers’ liability, and general liability lines of business. Insurance is written through independent wholesale insurance brokers, retail agents, and managing general agents.
MedPro Group (‘MedPro’) is a provider of healthcare liability (‘HCL’) insurance in the U.S. MedPro provides customized HCL insurance, as well as claims, patient safety, and risk solutions to physicians, surgeons, dentists, and other healthcare professionals, as well as hospitals, senior care, and other healthcare facilities. Additionally, MedPro provides HCL insurance solutions to international markets through other Berkshire insurance affiliates, offers professional liability insurance to other non-healthcare professionals, and provides specialized accident and health insurance solutions to colleges and other customers through its subsidiaries and other Berkshire subsidiaries. MedPro is based in Fort Wayne, Indiana. MLMIC Insurance Company (‘MLMIC’) writes medical professional liability insurance policies in New York State through brokers and on a direct basis to medical and dental professionals, health care providers, and hospitals. MLMIC is based in Albany, New York.
The U.S. Liability Insurance Company (‘USLI’) includes a group of five specialty insurers that underwrite commercial, professional, and personal lines of insurance on an admitted basis, as well as on an excess and surplus lines basis. USLI markets policies in all states, the District of Columbia, and Canada through wholesale and retail insurance agents. USLI also underwrites and markets a wide variety of specialty insurance products. USLI is based in Wayne, Pennsylvania. The GUARD Insurance Companies (‘GUARD’) consist of five insurance companies that provide a comprehensive suite of commercial insurance solutions to over 200,000 small-to-medium-sized businesses. These insurance products are accessible through independent agents and wholesale brokers. GUARD is based in Wilkes-Barre, Pennsylvania.
Berkshire Hathaway Direct Insurance Company and its affiliates (‘BH Direct’) offer commercial insurance products (including workers’ compensation, property, auto, general, and professional liability) to small business customers. BH Direct’s products are primarily sold through two internet-based distribution platforms, biBERK.com and Threeinsurance.com. BH Direct writes policies on an admitted basis and is based in Stamford, Connecticut.
Berkshire Hathaway Reinsurance Group—Berkshire’s combined global reinsurance business, referred to as the Berkshire Hathaway Reinsurance Group (‘BHRG’), offers a wide range of coverages on property, casualty, life, and health risks to insurers and reinsurers worldwide. BHRG conducts business activities in various countries. Reinsurance business is written through NICO and affiliates (‘NICO Group’), General Re Corporation and its subsidiaries (‘General Re Group’), and Transatlantic Reinsurance Company and its affiliates (‘TransRe Group’). The U.S. underwriting operations of the NICO Group and General Re Group are based in Stamford, Connecticut, while the TransRe Group is based in New York, New York.
Property/casualty
The NICO Group offers traditional property/casualty reinsurance on both an excess-of-loss and a quota-share basis, catastrophe excess-of-loss treaty and facultative reinsurance, and primary insurance on an excess-of-loss basis for very large or unusual risks. A significant portion of NICO Group’s annual reinsurance premium derives from a 20% quota-share agreement with Insurance Australia Group Limited (‘IAG’). This quota-share agreement expires December 31, 2029. IAG is a multi-line insurer in Australia, New Zealand, and other Asia-Pacific countries.
The General Re Group is a global property and casualty reinsurance business. Reinsurance contracts are written on both a quota-share and excess-of-loss basis for multiple lines of business. Contracts are primarily in the form of treaties, and to a lesser degree, on a facultative basis. The General Re Group conducts business in North America, primarily marketed on a direct basis through General Reinsurance Corporation (‘GRC’), which is licensed in the District of Columbia and all states, except Hawaii, where it is an accredited reinsurer. GRC also conducts operations in North America through numerous branch offices in the U.S. and Canada.
In North America, the General Re Group includes General Star National Insurance Company, General Star Indemnity Company, and Genesis Insurance Company, which offer a broad array of specialty and surplus lines and property, casualty, and professional liability coverages. These companies offer solutions for the unique needs of public entity, commercial, and captive customers, and their business is marketed through a select group of wholesale brokers, managing general underwriters, and program administrators.
The General Re Group’s international reinsurance business is primarily written on a direct basis through General Reinsurance AG, based in Cologne, Germany, and subsidiaries and branches in numerous other countries, as well as through brokers by Faraday Corporate Capital Limited, which participates in the Lloyd’s of London market through Syndicate 435.
The TransRe Group provides quota-share and excess-of-loss reinsurance across various property and casualty lines of business. Contracts are written on both a treaty and facultative basis to insurance companies in the U.S. and in foreign markets through subsidiaries and branches in numerous countries. Business is written primarily through brokers, and to a lesser extent, on a direct basis.
Life/health
The General Re Group also conducts a global life and health reinsurance business. In 2024, net premiums written were primarily in the Asia-Pacific, the U.S., and Western Europe regions. The General Re Group underwrites life, disability, supplemental health, critical illness, and long-term care risks on a direct basis.
Berkshire Hathaway Life Insurance Company of Nebraska (‘BHLN’) and its affiliates write reinsurance covering various forms of traditional life insurance exposures and reinsured certain guaranteed minimum death, income, and similar risks on closed-blocks of variable annuity risks, which are in run-off.
Retroactive reinsurance
Retroactive reinsurance contracts indemnify ceding companies for adverse development of claims arising from loss events that have already occurred under property and casualty policies issued in prior years. Coverage under such contracts is provided on an excess basis (above a stated retention) or for losses payable after the inception of the contract with no additional ceding company retention. Contracts are normally subject to aggregate limits of indemnification.
Periodic payment annuity
BHLN writes periodic payment annuity insurance policies and reinsures annuity-like obligations. Under these policies, BHLN receives upfront consideration and agrees in the future to make periodic payments that often extend for decades. These policies generally relate to the settlement of underlying personal injury or workers’ compensation claims of other insurers, known as structured settlements. BHLN wrote no new policies in 2023 and 2024 in response to changing economic and market conditions.
Investments of insurance businesses—Berkshire’s insurance subsidiaries hold significant levels of invested assets. Investments include a very large portfolio of publicly traded equity securities, which are unusually concentrated in relatively few companies, as well as in short-term investments and fixed maturity securities.
Burlington Northern Santa Fe
Burlington Northern Santa Fe, LLC (‘BNSF’) is based in Fort Worth, Texas, and through BNSF Railway Company (‘BNSF Railway’) operates one of the largest railroad systems in North America.
In serving the Midwest, Pacific Northwest, Western, Southwestern, and Southeastern regions, and certain ports of the U.S., BNSF Railway transports a range of products and commodities derived from manufacturing, agricultural, and natural resource industries. Freight revenues are covered by contractual agreements of varying durations or common carrier published prices or company quotations. BNSF’s financial performance is influenced by, among other things, general and industry economic conditions at the international, national, and regional levels.
BNSF Railway’s primary routes, including trackage rights, allow it to access major cities and certain ports in the western and southern U.S., as well as parts of Canada and Mexico. In addition to major cities and ports, BNSF Railway efficiently serves many smaller markets by working closely with approximately 200 shortline railroads. BNSF Railway has also entered into marketing agreements with other rail carriers, expanding the marketing reach for each railroad and their customers. Freight revenues are classified into the following categories: consumer products, industrial products, agricultural products, and coal. The volumes shipped and rates charged are affected by competition from other freight carriers within the transportation industry, and changes in the underlying supply and demand for such products.
Regulatory Matters
BNSF is subject to federal, state, and local laws and regulations generally applicable to its businesses. Rail operations are subject to the regulatory jurisdiction of the Surface Transportation Board (‘STB’), the Federal Railroad Administration of the U.S. Department of Transportation (‘DOT’), the Occupational Safety and Health Administration (‘OSHA’), the Environmental Protection Agency (‘EPA’), as well as other federal and state regulatory agencies and Canadian regulatory agencies for operations in Canada.
The DOT, OSHA, and EPA have jurisdiction under several federal statutes over a number of safety, health, and environmental aspects of rail operations, including the transportation of hazardous materials. BNSF Railway is required to transport these materials to the extent of its common carrier obligation.
Environmental Matters
Many of BNSF’s land holdings are or have been used for industrial or transportation-related purposes or leased to commercial or industrial companies. Under federal statutes (in particular, the Comprehensive Environmental Response, Compensation and Liability Act) and state statutes, BNSF may be held jointly and severally liable for cleanup and enforcement costs associated with a particular site without regard to fault or the legality of the original conduct.
Competition
BNSF Railway’s primary rail competitor in the Western region of the U.S. is the Union Pacific Railroad Company. Other Class I railroads and numerous regional railroads and motor carriers also operate in parts of the same territories served by BNSF Railway.
Berkshire Hathaway Energy
Berkshire Hathaway Energy Company (‘BHE’) is a holding company with investments in a diversified portfolio of locally managed and operated businesses, principally within the energy industry. BHE’s domestic regulated energy interests comprise four regulated U.S. utility companies (collectively, ‘U.S. utilities’) serving approximately 5.3 million retail customers and five U.S. interstate natural gas pipeline companies with approximately 21,000 miles of operated pipeline having a design capacity of approximately 21.5 billion cubic feet of natural gas per day. Other energy businesses include electric transmission and distribution operations in Great Britain and Canada, a diversified portfolio of mostly renewable independent power projects and investments, and a liquefied natural gas export, import, and storage facility. BHE also has an investment in a residential real estate brokerage firm in the U.S. and is a franchisor to a large network of residential real estate brokerages in the U.S.
Energy businesses
BHE’s U.S. utilities include PacifiCorp, MidAmerican Energy Company (‘MEC’), and NV Energy, Inc.’s (‘NV Energy’) two regulated utility subsidiaries, Nevada Power Company (‘Nevada Power’) and Sierra Pacific Power Company (‘Sierra Pacific’).
PacifiCorp is a regulated electric utility company headquartered in Oregon, serving electric customers in portions of Utah, Oregon, Wyoming, Washington, Idaho, and California. The combined service territory’s diverse regional economy ranges from rural, agricultural, and mining areas to urban, manufacturing, and government service centers.
MEC is a regulated electric and natural gas utility company headquartered in Iowa, serving electric and natural gas customers primarily in Iowa and also in portions of Illinois, South Dakota, and Nebraska. MEC’s diverse retail customer base operates in the electronic data storage, agricultural, manufacturing, and government service centers industries. In addition to retail sales and natural gas transportation, MEC sells electricity and natural gas on a wholesale basis.
Nevada Power serves retail electric customers in southern Nevada, and Sierra Pacific serves retail electric and natural gas customers in northern Nevada. The combined Nevada Power/Sierra Pacific service territory economy includes retail customers in the gaming, mining, recreation, warehousing, manufacturing, and governmental service centers sectors. In addition to retail sales and natural gas transportation, these utilities buy and sell electricity and natural gas on a wholesale basis.
As vertically integrated utilities, BHE’s U.S. utilities collectively own approximately 31,300 net megawatts of generation capacity in operation and under construction. The U.S. utilities’ business is subject to seasonal variations principally related to the use of electricity for air conditioning and natural gas for heating. Typically, regulated electric revenues are higher in the summer months, while regulated natural gas revenues are higher in the winter months.
The natural gas pipelines consist of BHE GT&amp;S, LLC (‘BHE GT&amp;S’), Northern Natural Gas Company (‘Northern Natural’), and Kern River Gas Transmission Company (‘Kern River’).
BHE GT&amp;S, based in Virginia, operates three interstate natural gas pipeline systems that consist of approximately 5,400 miles of natural gas transmission, gathering, and storage pipelines and operates seventeen underground natural gas storage fields in the eastern region of the U.S. BHE GT&amp;S’s large underground natural gas storage assets and pipeline systems are part of an interconnected gas transmission network that provides transportation services to utilities and numerous other customers.
Northern Natural, based in Nebraska, operates the largest interstate natural gas pipeline system in the U.S., as measured by pipeline miles, reaching from west Texas to Michigan’s Upper Peninsula. Northern Natural’s pipeline system consists of approximately 14,200 miles of natural gas pipelines. Northern Natural’s extensive pipeline system, which is interconnected with many interstate and intrastate pipelines in the national grid system, has access to supplies from multiple major supply basins and provides transportation services to utilities and numerous other customers. Northern Natural also operates three underground natural gas storage facilities and two liquefied natural gas storage peaking units. Northern Natural’s pipeline system experiences significant seasonal swings in demand and revenue, with the highest demand typically occurring during the months of November through March.
Kern River, based in Utah, operates an interstate natural gas pipeline system that consists of approximately 1,400 miles and extends from supply areas in the Rocky Mountains to consuming markets in Utah, Nevada, and California.
Other energy businesses include Northern Powergrid (Northeast) plc and Northern Powergrid (Yorkshire) plc, which own a substantial electricity distribution network that delivers electricity to end-users in northeast England, in an area covering approximately 10,000 square miles. These distribution companies primarily charge supply companies regulated tariffs for the use of their distribution systems and serve about 4.0 million electricity end-users. AltaLink L.P. (‘AltaLink’) is a regulated electric transmission-only utility company headquartered in Calgary, Alberta. AltaLink’s high voltage transmission lines and related facilities transmit electricity from generating facilities to major load centers, cities, and large industrial plants throughout its 87,000 square mile service territory. AltaLink serves approximately 85% of Alberta’s population. BHE and its subsidiaries also own interests in independent power projects having approximately 6,100 net megawatts of generation capacity that are in service and under construction in California, Texas, Illinois, Nebraska, Montana, Australia, New York, Arizona, Canada, West Virginia, Minnesota, Kansas, Iowa, and Hawaii.
Regulatory Matters
The U.S. utilities are subject to comprehensive regulation by various federal, state, and local agencies. The Federal Energy Regulatory Commission (‘FERC’) is an independent agency with broad authority to implement provisions of the Federal Power Act, the Energy Policy Act of 2005, and other federal statutes. MEC is also subject to regulation by the Nuclear Regulatory Commission pursuant to the Atomic Energy Act of 1954, as amended, with respect to its 25% ownership of the Quad Cities Nuclear Station.
Northern Powergrid (Northeast) plc and Northern Powergrid (Yorkshire) plc each charge fees for the use of their distribution systems that are controlled by a formula prescribed by the Gas and Electricity Markets Authority, the British electricity regulatory body. The electricity distribution price control runs from April 1, 2023, through March 31, 2028.
AltaLink is regulated by the Alberta Utilities Commission (‘AUC’), pursuant to the Electric Utilities Act (Alberta), the Public Utilities Act (Alberta), the Alberta Utilities Commission Act (Alberta), and the Hydro and Electric Energy Act (Alberta). Under the Electric Utilities Act, AltaLink prepares and files applications with the AUC for approval of tariffs to be paid by the Alberta Electric System Operator (‘AESO’) for the use of its transmission facilities, and the terms and conditions governing the use of those facilities. The AESO is an independent system operator in Alberta, Canada, that oversees Alberta’s integrated electrical system (‘AIES’) and wholesale electricity market. The AESO is responsible for directing the safe, reliable, and economic operation of the AIES, including long-term transmission system planning.
The natural gas pipeline and storage operations of BHE GT&amp;S, Northern Natural, and Kern River are regulated by the FERC pursuant to the Natural Gas Act and the Natural Gas Policy Act of 1978. Interstate natural gas pipeline companies are also subject to regulations administered by the Office of Pipeline Safety within the Pipeline and Hazardous Materials Safety Administration, an agency of the DOT. Federal pipeline safety regulations are issued pursuant to the Natural Gas Pipeline Safety Act of 1968, as amended, which establishes safety requirements in the design, construction, operation, and maintenance of interstate natural gas pipeline facilities.
Environmental Matters
BHE and its energy businesses are subject to federal, state, local, and foreign laws and regulations regarding air quality, climate change, emissions performance standards, water quality, coal ash disposal, and other environmental matters that have the potential to impact current and future operations. In addition to imposing continuing compliance obligations, these laws and regulations, such as the Federal Clean Air Act, provide regulators with the authority to levy substantial penalties for noncompliance, including fines, injunctive relief, and other sanctions.
Non-Energy Businesses
HomeServices of America, Inc. (‘HomeServices’) is a residential real estate brokerage firm in the U.S. In addition to providing traditional residential real estate brokerage services, HomeServices offers other integrated real estate services, including mortgage originations and mortgage banking, title and closing services, insurance, home warranties, relocation services, and other home-related services. It operates under multiple brand names with approximately 37,700 real estate agents in nearly 820 brokerage offices in various states and the District of Columbia.
HomeServices’ franchise network includes approximately 270 franchisees and over 1,400 brokerage offices with approximately 44,700 third-party real estate agents under two brand names. In exchange for franchise fees, HomeServices provides the right to use the Berkshire Hathaway HomeServices or Real Living brand names and other related service marks, as well as providing orientation programs, training and consultation services, advertising programs, and other services.
HomeServices’ principal sources of revenue are dependent on residential real estate transaction volumes, which are normally higher in the second and third quarters of each year. This business is highly competitive and subject to general real estate market conditions.
Manufacturing Businesses
Berkshire’s numerous and diverse manufacturing subsidiaries are grouped into three categories: industrial products, building products, and consumer products. Berkshire’s industrial products businesses manufacture components for aerospace and power generation applications, specialty chemicals, metal cutting tools, and a variety of other products primarily for industrial use. The building products group produces prefabricated and site-built residential homes, flooring products, insulation, roofing and engineered products, building and engineered components, paint and coatings, and bricks and masonry products. The consumer products group manufactures and/or distributes recreational vehicles, batteries, various apparel, footwear, and other products.
Industrial products
Precision Castparts
Precision Castparts Corp. (‘PCC’), based in Lake Oswego, Oregon, manufactures complex metal components and products and provides high-quality investment castings, forgings, fasteners/fastener systems, and aerostructures for critical aerospace and power and energy applications. PCC also manufactures investment castings and forgings for general industrial, armament, medical, and other applications; nickel, titanium, and cobalt alloys in all standard mill forms, including specialty alloys used to produce investment castings and forgings for the aerospace, chemical processing, oil and gas, pollution control, and other industries; fasteners and engineered products for automotive and general industrial markets; and other products and services for various markets and applications.
Investment casting technology involves a multi-step process that uses ceramic molds in the manufacture of metal components with more complex shapes, closer tolerances, and finer surface finishes than parts manufactured using other methods. PCC uses this process to manufacture products for aircraft engines, industrial gas turbine and other aeroderivative engines, airframes, medical implants, armament, unmanned aerial vehicles, and other industrial applications. PCC also manufactures high-temperature carbon and ceramic composite components, including ceramic matrix composites, for use in next-generation aerospace engines.
PCC uses forging processes to manufacture components for the aerospace and power generation markets. PCC manufactures high-performance, nickel-based alloys, as well as titanium alloys and products. PCC’s nickel-based alloys are used to produce forged components and investment castings for aerospace and non-aerospace applications in such markets as oil and gas, chemical processing, and pollution control. PCC’s titanium products are used to manufacture components for the commercial and military aerospace, power generation, energy, medical, and industrial end markets.
PCC is also a developer and manufacturer of highly engineered fasteners, fastener systems, aerostructures, and precision components, primarily for critical aerospace applications. These products are produced for the aerospace and power and energy markets, as well as for construction, automotive, heavy truck, farm machinery, mining and construction equipment, shipbuilding, machine tools, appliances, and recreation markets.
PCC has several significant customers, including aerospace original equipment manufacturers (‘OEMs’) (Boeing and Airbus) and aircraft engine manufacturer suppliers (GE Aerospace, Rolls Royce, and Pratt &amp; Whitney). The majority of PCC’s sales are from customer orders or demand schedules pursuant to long-term agreements.
Lubrizol
The Lubrizol Corporation (‘Lubrizol’), headquartered in Wickliffe, Ohio, is a specialty chemical and performance materials company that manufactures products and supplies technologies for the global transportation, industrial, and consumer markets. Lubrizol operates two business segments: Lubrizol Additives, which produces engine lubricant additives, driveline lubricant additives, and industrial specialties products; and Lubrizol Advanced Materials, which includes engineered materials (engineered polymers and performance coatings) and life sciences (beauty, personal care, health, and home care solutions).
Lubrizol Additives’ products are used in a broad range of applications, including engine oils, transmission fluids, gear oils, specialty driveline lubricants, fuels, metalworking fluids, and compressor lubricants for transportation and industrial applications. Lubrizol Advanced Materials’ products are used in many different types of applications, including beauty, personal care, home care, over-the-counter pharmaceuticals, medical devices, performance coatings, sporting goods, plumbing, and fire sprinkler systems. Lubrizol is an industry leader in many of the markets in which it competes. Lubrizol Additives’ principal competitors are Infineum International Ltd., Chevron Oronite Company, and Afton Chemical Corporation. Lubrizol Advanced Materials’ businesses compete in many markets with a variety of competitors in each product line.
Lubrizol uses its technological leadership position and applies its scientific capabilities, formulation know-how, and market expertise in product development to improve the demand, quality, and value of its products. Lubrizol also leverages its scientific and applications knowledge to meet and exceed customer performance and sustainability requirements. While Lubrizol typically has patents that expire each year, it invests resources to protect its intellectual property and to develop or acquire innovative products for the markets it serves. Lubrizol uses many specialty and commodity chemical raw materials in its manufacturing processes.
Lubrizol operates its business on a global basis through more than 100 offices, laboratories, production facilities, and warehouses on a few continents, the most significant of which are North America, Europe, Asia, a</t>
  </si>
  <si>
    <t>www.berkshirehathaway.com</t>
  </si>
  <si>
    <t>Holding Companies, Patent Owners, and Trusts or Estates; Investment Services and Holding Companies; Patent Owners and Lessors</t>
  </si>
  <si>
    <t>Omaha, NE</t>
  </si>
  <si>
    <t>Better Life Investment Group Co., Ltd</t>
  </si>
  <si>
    <t>Food Retail</t>
  </si>
  <si>
    <t>Better Life Investment Group Co., Ltd owns and operates hypermarkets, general supermarkets, and department stores in Hunan, Jiangxi, Guangxi, Sichuan, and Chongqing, China. It also operates home appliances stores, a chain of convenience stores, and a restaurant chain; and sells grain and oils, snack food, and drinks. In addition, the company engages in the real estate development, construction, and operation; and operation and management of BBG commercial real estate business. In addition, it offers small credit loans and financial counseling service for issues of agriculture, farmer, and rural area, as well as supply chain clients of BBG; and supermarket distribution, convenience store distribution, home appliances distribution, e-commerce express delivery, main routes transportation, and packaging and processing services. Further, the company engages in food production and provides customized products for other retaining companies, catering companies, and enterprises. Furthermore, it operates an online store that sells various categories of products, including fresh and imported food products, beauty and personal care products, kitchen and bath products, maternity products and toys, electrical equipment and appliances, home and sports products, nutrition and health care products, watches and jewelry, clothing, shoes and hats, air tickets, and products of brand flagship stores; and services for various virtual products, such as phone recharge, payment of living expenses, lottery buying, and other online services. Better Life Investment Group Co., Ltd was formerly known as Xiangtan Better Life Investment Group Co., Ltd. and changed its name to Better Life Investment Group Co., Ltd in July 2009. The company was founded in 1995 and is based in Changsha, China.</t>
  </si>
  <si>
    <t>www.bbg.com.cn</t>
  </si>
  <si>
    <t>Food Retail; Grocery Stores; Full Stock Supermarkets; Convenience Stores; Online Food Retail; Online Grocery Retail</t>
  </si>
  <si>
    <t>Changsha, Hunan</t>
  </si>
  <si>
    <t>Betteridge Jewelers, Inc.</t>
  </si>
  <si>
    <t>Betteridge Jewelers, Inc. operates as a retailer of fine jewelry and luxury watches. It provides a range of products, including custom-designed pieces, estate jewelry, and luxury watches. The company also offers repair, resizing, and restoration services for jewelry and watches, as well as engraving services on various items. It is recognized for its expertise in jewelry appraisal and gemology.</t>
  </si>
  <si>
    <t>www.betteridge.com</t>
  </si>
  <si>
    <t>Greenwich, CT</t>
  </si>
  <si>
    <t>Beyond, Inc. (NYSE:BYON)</t>
  </si>
  <si>
    <t>Current or Pending Corporate Investments [Fairfax Financial Holdings Limited (TSX:FFH) (TSX : FFH);SpeedRoute, LLC]
Pending or Current Sponsor-Backed [Otter Capital LLC;Sixth Street Specialty Lending Advisers, LLC;Vendis Capital Management;JAT Capital Management LP]
Prior Sponsor-Backed [Wyper Capital Management, L.P.;Madrona Venture Group, LLC]</t>
  </si>
  <si>
    <t>Beyond, Inc. operates as an e-commerce affinity marketing company in the United States and Canada. The company offers furniture, bedding, and bath essentials; and patio and outdoor furniture, area rugs, tabletop and cookware, décor, storage, jewelry, watches, and fashion; and other products under the Bed Bath &amp; Beyond, Overstock, and Zulily brands. It also provides add-on services across platforms, including warranties, shipping insurance, installation services, and access to home loans. In addition, the company offers business advertising products or services on its website; Marketplace, a service that allows its partners to sell their products through third party sites; international sales support using third party logistics providers; and supplier Oasis integration, a singular integration point that enables partners to manage their products, inventory, and sales channels, as well as access multi-channel fulfillment services through its distribution network. It serves its products and services through its e-commerce platform accessible through its mobile application, which includes bedbathandbeyond.com, bedbathandbeyond.ca, overstock.com, and zulily.com, as well as through direct mail, search engine marketing, display ads, affiliate marketing, e-mail campaigns, and social media promotions. The company was formerly known as Overstock.com, Inc. and changed its name to Beyond, Inc. in November 2023. Beyond, Inc. was founded in 1997 and is headquartered in Murray, Utah.</t>
  </si>
  <si>
    <t>Beyond, Inc. operates as an e-commerce affinity marketing company.
As the owner of the iconic Bed Bath &amp; Beyond, Overstock and Zulily brands, as well as several other brands, the company strives to curate an exceptional online shopping experience. The company’s suite of premier online retail brands allows it to offer a comprehensive array of products and add-on services, catering to customers in the United States and Canada along with customers in Mexico through trademark licensing.
The company’s e-commerce platform, which is also accessible through its mobile app, includes www.bedbathandbeyond.com, www.bedbathandbeyond.ca, www.overstock.com, and www.zulily.com, and is collectively referred to as the ‘Website.’ The Website is targeted at customers seeking a diverse array of top-tier, on-trend products at competitive prices. From furniture, bedding, and bath essentials to patio and outdoor furniture, area rugs, tabletop and cookware, decor, storage, jewelry, watches, and fashion –the company offers an extensive range of products at a smart value. In addition to products, it also offers an increasing number of add-on services across the company’s platforms, including warranties, shipping insurance, installation services, and access to home loans.
Business
The company’s commitment extends to providing a diverse range of offerings that cater to varied budget requirements.
In an ever-evolving market, the company’s focus is on standing out in the online sphere by offering products and services for the home.
The company’s endeavor to continually expand its product assortment, reaches into the millions, to keep pace with trends and evolving customer preferences. The vast majority of the company’s retail transactions are fulfilled through its network of partners, who benefit from the access the company provides to a large customer base and a suite of convenient services, including marketing, order fulfillment, customer service, and returns handling. The company’s asset-light supply chain allows it to ship directly to customers from the company’s partners or its warehouses, which primarily handle orders from the company’s partners' owned inventory.
Additional Offerings
The company offers additional products or services that may complement its primary retail offerings but are not significant to the company’s revenues, including:
Business Advertising Opportunities: Providing businesses with a platform to showcase their products or services on the company’s Website, fostering additional exposure and opportunities for collaboration.
Marketplace Services: Offering a unique service to the company’s partners, enabling them to showcase and sell their products on third-party sites through its Marketplace, creating additional avenues for sales and visibility.
International Sales Support: Facilitating international sales for certain customers outside the United States through third-party logistics providers, broadening the company’s reach and enhancing global accessibility.
Supplier Oasis Integration: The company’s Supplier Oasis platform, a singular integration point that empowers its partners to efficiently manage their products, inventory, and sales channels. This streamlined interface also provides access to multi-channel fulfillment services through the company’s expansive distribution network, enhancing operational efficiency for its valued partners.
Manufacturer, Distributor, and Supplier Relationships
The company proactively cultivates and nurtures relationships with manufacturers, distributors, and suppliers to help provide an uninterrupted stream of diverse product offerings for the company’s customers. While the company manufacturers, distributors, and suppliers regularly update it on available product quantities, the company’s arrangements with them typically do not guarantee the sustained availability of these products over a predetermined period. The company’s relationships are generally non-exclusive. This allows the company the flexibility to exercise discretion in selecting and changing suppliers based on its evolving product assortment needs. The terms under which products are sold through the company’s Website are predominantly in its discretion.
Sales and Marketing
The company employs a diverse array of strategies to market to and engage its retail consumer audience, using both traditional and digital channels. The company’s outreach includes targeted direct mail as well as online initiatives, encompassing search engine marketing, display ads, affiliate marketing, e-mail campaigns, and social media promotions. Additionally, the company enhances brand visibility through comprehensive advertising efforts across television, video ads, streaming video and audio platforms, social media channels, and strategic event sponsorships.
Customer Service
The company’s commitment to delivering unparalleled customer service extends across its channels, including the company’s app and Website. Staffed by a team of dedicated in-house and outsourced professionals, its customer service department seeks to provide prompt and thorough responses to customer inquiries via phone, SMS, instant online chat, and e-mail, regarding product information, order details, shipping status, returns, and various other customer queries.
In addition to the company’s in-house services, it has trusted partners who independently manage their customer service requests that are held to its high standards, as outlined in their agreements with the company.
Trademarks
Bed Bath &amp; Beyond, Overstock.com, Beyond+, Welcome Rewards, and Zulily are registered trademarks of the company.
Government Regulation and Legal Matters
Applicable and potentially applicable regulations and laws include without limitation regulations and laws regarding taxation, business licensing or certification requirements, advertising practices, online services, the use of cryptocurrency, intellectual property rights, privacy, encryption, restrictions on pricing or discounts, and the U.S. Foreign Corrupt Practices Act and other applicable U.S. and foreign laws prohibiting corrupt payments to government officials and other third parties, privacy, consumer and data protection, pricing, content, copyrights, distribution, mobile communications, electronic device certification, electronic waste, energy consumption, environmental regulation, electronic contracts and other communications, competition, employment, import and export matters including tariffs and the importation of specified or proscribed items and importation quotas, information reporting requirements, access to the company’s services and facilities, the design and operation of websites, health, safety, and sanitation standards, the characteristics and quality of products and services, product labeling and unfair and deceptive trade practices.
Competition
The company competes with numerous competitors, including:
online retailers with or without discount departments, including Amazon.com, AliExpress (part of the Alibaba Group), eBay, Temu, and Rakuten.com;
online shopping services, including Google Shopping, Facebook, Instagram, and TikTok;
online specialty retailers, such as Wayfair, Build.com, Houzz, Hayneedle, Rugs.com, Groupon, and World Market;
furniture specialists, including Bob's Discount Furniture, Havertys, Raymour &amp; Flanigan, At Home, Tuesday Morning, Living Spaces, Nebraska Furniture Mart, RC Willey, and Rooms To Go;
traditional general merchandise and specialty retailers and liquidators including Ashley Furniture, Best Buy, Big Lots, Costco, Crate and Barrel, Ethan Allen, Gilt, Home Depot, HomeGoods, Hudson's Bay Company, IKEA, J.C. Penney Company, Kirkland's, Kohl's, Lands' End, Lowe's, Macy's, Nordstrom, Pottery Barn, Arhaus, RH, Ross Stores, Saks Fifth Avenue, Sears, T.J. Maxx, Target, Walmart, West Elm, and Williams-Sonoma, all of which also have an online presence; and
online liquidators such as SmartBargains.
History
The company was founded in 1997. It was incorporated in 2002. It was formerly known as Overstock.com, Inc. and changed its name to Beyond, Inc. in 2023.</t>
  </si>
  <si>
    <t>beyond.com</t>
  </si>
  <si>
    <t>Homefurnishing Retail; Online Housewares Retail; Online Home Furnishing Retail; Online Linen and Bedding Accessories Retail</t>
  </si>
  <si>
    <t>Murray, UT</t>
  </si>
  <si>
    <t>BG T&amp;A Co. (KOSDAQ:A046310)</t>
  </si>
  <si>
    <t>Consumer Electronics Producers</t>
  </si>
  <si>
    <t>Current or Pending Corporate Investments [Shinhan Securities Co. Ltd. (KOSE:A008670) (KOSE : A008670)]
Never Sponsor-Backed</t>
  </si>
  <si>
    <t>BG T&amp;A Co. develops, manufactures, and sells wireless communication equipment in South Korea, the Americas, Europe, and Asia. The company offers radar detectors, such as radar/UHF/GPS detectors with smart phone sync; high-end radar detectors with map and 3D UI; and digital radar/laser detectors. It also provides two-way radios, including land mobile, low power, marine, business, and digital radios; outdoor products, such as golf watch navigation, golf navigation products with BLE communication, and compact golf navigation products; and black box and RDVR products. The company was formerly known as BG Tech Co., Ltd. and changed its name to BG T&amp;A Co. in December 2006. BG T&amp;A Co. was founded in 1996 and is based in Gunpo, South Korea.</t>
  </si>
  <si>
    <t>www.bgtna.com</t>
  </si>
  <si>
    <t>Consumer Electronics Producers; Security and Alarm Systems; Radar Detectors</t>
  </si>
  <si>
    <t>Gunpo-si, Gyeonggi-do</t>
  </si>
  <si>
    <t>South Korea</t>
  </si>
  <si>
    <t>Bic Camera Inc. (TSE:3048)</t>
  </si>
  <si>
    <t>Current or Pending Corporate Investments [La Holdings K.K.]
Pending or Current Sponsor-Backed [SPARX Asset Management Co., Ltd. (JASDAQ : )]
Prior Sponsor-Backed [Senshu Ikeda Capital Co., Ltd.]</t>
  </si>
  <si>
    <t>Bic Camera Inc., together with its subsidiaries, engages in the manufacture and sale of audiovisual products in Japan. It offers cameras, televisions, recorders/video cameras, audio, refrigerators, washing machines, cooking appliances, seasonal appliances, and hairdressing appliances; and home appliances, personal computers, and computer peripherals, as well as information and communication equipment products, such as mobile phones, games, watches, used computers, sporting goods, toys, glasses/contacts. The company also plans, develops, and operates web services; manufactures and sells beddings; sells and purchases computers and digital equipment; sells food and alcoholic beverages; manufactures and sells drinking water; operates mobile phone sales agency; and provides information processing services and its contracting.  In addition, it is involved in advertising agency, real estate and management, and golf course operation; general cargo transportation/warehousing; joint financial; and cable television and BS digital broadcasting businesses. The company sells its products through a network of stores, as well as online. Bic Camera Inc. was founded in 1978 and is headquartered in Tokyo, Japan.</t>
  </si>
  <si>
    <t>www.biccamera.com</t>
  </si>
  <si>
    <t>Computer and Electronics Retail; Consumer Electronics Stores; Computer and Computer Software Stores; Online Consumer Electronics Retail; Online Computer Hardware and Software Retail</t>
  </si>
  <si>
    <t>BigBen Interactive (ENXTPA:BIG)</t>
  </si>
  <si>
    <t>Pending or Current Sponsor-Backed [Aqua Asset Management SAS;DB Capital Venture Partners]
Prior Sponsor-Backed [SMALT Capital SA;Apicap SAS;Compagnie Financière MI29]</t>
  </si>
  <si>
    <t>BigBen Interactive designs, produces, and distributes accessories for video game consoles, and smartphones and tablets in France and internationally. It offers audio products; technical support services; accessories, such as controllers, headsets, keyboards, mice, microphones, memory cards, protections, bags, etc. The company also develops, publishes, and distributes video games; and provides technical support services. BigBen Interactive was incorporated in 1981 and is headquartered in Lesquin, France.</t>
  </si>
  <si>
    <t>BigBen Interactive is a prominent player in the gaming and audio-video industries, operates in the development, publishing, marketing, and distribution of physical and digital video games alongside the production and sale of audio products and smartphone accessories. The company has established a comprehensive portfolio that enhances consumer experiences through innovative and high-quality offerings. 
Business Segments
The company operates through two primary segments, Audio Video/ Telco, and Gaming. 
The Audio Video/Telco segment encompasses multiple functions, including the manufacture, sale, import, export, and repair of a diverse range of audio products such as electronic devices and watches. This division also includes the design and wholesale of smartphone accessories via the company Connected SAS. Additionally, this segment handles the manufacture, sale, import, and export of video products through its subsidiary, Metronic.
On the other hand, the Gaming division emerged as a result of a strategic reorganization of the company's business activities. This segment addresses the entire spectrum of gaming needs, from the development and publishing of video games to the design, development, manufacture, and wholesale distribution of gaming accessories through Nacon SA and its subsidiaries. The restructuring allowed the company to concentrate its focus on gaming more effectively, increasing its capabilities and market reach in the rapidly evolving world of digital entertainment.
A significant transition when the company spun off its gaming division, transferring its related interests to Nacon SA. This move was designed to streamline operations related to gaming, enhance specialization, and foster innovation by allowing each segment to develop its strategic focus.
Business Strategy
The company's strategy is designed to optimize growth while maintaining its competitive position within the audio-video and gaming markets. To achieve this, the company focuses on continuous innovation and product development, ensuring the creation of high-quality products that meet consumer demands. The company actively invests in research and development to enhance its existing product lines and create new offerings that resonate with users.
A notable aspect of the company's strategy is the emphasis on expanding its market footprint across various geographical regions. This strategic approach allows the company to tap into emerging markets, ensuring steady revenue growth and brand recognition. The firm's commitment to forming strategic partnerships and collaborations further reinforces its positioning within the industry, enabling it to leverage complementary strengths and resources.
In the realm of product diversification, the company continuously analyzes market trends to align its product offerings with evolving consumer preferences. This adaptability has allowed the company to innovate rapidly and implement effective marketing strategies that resonate with target demographics. Such industry foresight has proven beneficial in navigating competition and fostering customer loyalty.
Products and Services
The company's product portfolio is diverse and targeted towards distinct market segments. 
In the Audio Video/Telco division, the company produces a wide range of audio devices, including high-fidelity speakers, headphones, and accessories tailored for a superior sound experience. The firm also emphasizes the design and creation of smartphone accessories such as protective cases and charging solutions, which enhances the functionality and aesthetic appeal of mobile devices.
In the Gaming sector, the company offers an extensive selection of physical and digital video games developed through its subsidiary Nacon SA. This includes both renowned titles and newly created intellectual properties that capture the imaginations of gamers. The company extends its offerings to include gaming accessories like controllers, headsets, and gaming furniture that bolster user engagement and enhance the gaming experience.
The focus on quality and innovation ensures that the company remains at the forefront of customer preference, reflecting the evolving technological landscape and enhancing user experiences across its diverse product lines.
Geographical Markets Served/ Business
The company operates in multiple geographical markets, strategically selecting regions based on consumer demand and market potential. Key markets include Europe, North America, and increasingly, Asia. Each market is approached with tailored strategies to meet local preferences and expectations, ensuring that offerings resonate with target audiences.
The company's recent restructuring involved the spin-off of its gaming interests to Nacon SA, focusing the brand more intensively on video game development and manufacturing. This strategic decision not only concentrated resources on gaming but also optimized the company's operations within the audio and video product market.
Seasonality
Seasonality impacts the company's operations primarily in relation to gaming product releases and consumer electronics trends. Generally, the gaming industry experiences heightened demand during holiday seasons and major gaming conventions, where new products are launched and promoted aggressively. Consequently, the company's sales strategies are adapted to capitalize on these peak periods, aligning production and marketing efforts accordingly.
Customers
The company serves a wide array of customers across various demographics. The company caters to both individual consumers and business clients, offering products that align with distinct consumer preferences and professional needs. In the gaming sector, customers include casual gamers, enthusiasts, and professionals seeking high-quality gaming experiences. The audio product line similarly targets diverse user groups, from everyday consumers to audiophiles demanding superior sound quality.
The company maintains a robust customer base, continuously operates with its audience through multi-channel marketing efforts. By addressing the unique needs of different customer categories, the company enhances brand loyalty and satisfaction.
Sales and Marketing
The company employs a multifaceted approach to sales and marketing across various distribution channels. It utilizes traditional retail partnerships, e-commerce platforms, and direct sales strategies to reach consumers effectively. The marketing strategy leverages digital marketing, social media engagement, and influencer partnerships to foster connections with target audiences.
Utilizing varied distribution channels enables the company to optimize reach and accessibility, ensuring that products are readily available to consumers across different locations. The combination of physical stores and online sales platforms caters to shifts in consumer purchasing behavior, enhancing overall effectiveness.
History
BigBen Interactive was founded in 1981. The company was incorporated in 1981.</t>
  </si>
  <si>
    <t>www.bigben-group.com</t>
  </si>
  <si>
    <t>Consumer Electronics Producers; Audio Equipment; Consumer Electronics Accessories</t>
  </si>
  <si>
    <t>Lesquin, Hauts-de-France</t>
  </si>
  <si>
    <t>Bijou Brigitte modische Accessoires Aktiengesellschaft (XTRA:BIJ)</t>
  </si>
  <si>
    <t>Prior Sponsor-Backed [Econa AG, Prior to Change in Line of Business]</t>
  </si>
  <si>
    <t>Bijou Brigitte modische Accessoires Aktiengesellschaft manufactures, imports, and sells fashion jewelry, gold and silver jewelry, fashion accessories, and complementary articles. The company’s stores primarily offer jewelry, including bracelet, bangles, earcuffs, rings, chains, and rings; silver jewelry; designer product series, such as Senso di Donna, Cubic Zirconia, LOOKS by Wolfgang Joop, and Silver Crystals; and gemstone and amber collections. Its stores also provide a range of minerals and fossils; children’s jewelry; and fashion accessories comprising hair accessories, brooches, anklets, wallets, spare parts, trailers, jewelry storage products, headbands, hats, beanies, bandanas, neckerchiefs, scarves, handbags, scarfs, sunglasses, backpacks, watches, and other products. In addition, the company operates an online shop. It also operates in Austria, Belgium, Bulgaria, Egypt, France, Germany, Greece, Hungary, Italy, Montenegro, the Netherlands, Poland, Portugal, Romania, Saudi Arabia, Slovakia, Spain, and the Czech Republic. The company was founded in 1963 and is headquartered in Hamburg, Germany.</t>
  </si>
  <si>
    <t>www.group.bijou-brigitte.com</t>
  </si>
  <si>
    <t>Apparel, Accessories and Luxury Goods; Accessories; Hats, Caps, and Millinery; Scarves; Luggage and Handbags; Purses, Handbags and Bags; Backpacks; Jewelry, Timepieces and Gemstone Products; Jewelry; Timepieces; Watches; Gemstones</t>
  </si>
  <si>
    <t>Hamburg</t>
  </si>
  <si>
    <t>Germany</t>
  </si>
  <si>
    <t>Bilibili Inc. (NASDAQGS:BILI)</t>
  </si>
  <si>
    <t>Current or Pending Corporate Investments [Sony Corporation of America;Tencent Holdings Limited (SEHK:700) (SEHK : 700);Kaisun Holdings Limited (SEHK:8203) (SEHK : 8203);Shengjing Technology Co.,Ltd;Taobao China Holding Limited]
Pending or Current Sponsor-Backed [Tiger Global Management, LLC;Accel Partners;CMC Capital Partners;Hillhouse Investment Management, Ltd.;Haitong Capital Co., Ltd.;Legend Capital Management Co., Ltd.;Alibaba Capital Partners;GP Capital Co., Ltd.;Loyal Valley Capital;H Capital Management Co., Ltd.;Guangzhou Cornerstone Asset Management Co., Ltd.;Beijing Raymond AMC Co., Ltd.;Huaxing Growth Capital]
Prior Sponsor-Backed [IDG Capital;Qiming Weichuang Venture Capital Management (Shanghai) Company Limited;TR Advisors Ltd;Pegasus China Capital]</t>
  </si>
  <si>
    <t>Bilibili Inc. provides online entertainment services for the young generations in the People’s Republic of China. It offers a range of digital content, including professional user generated videos, mobile games, and value-added services, such as live broadcasting, occupationally generated videos, audio drama on Maoer, and comics on Bilibili Comic. The company also provides advertising services; and IP derivatives and other services. In addition, it engages in the business and technology development activities; e-commerce business; and video, comics, and game distribution activities. Bilibili Inc. was founded in 2009 and is headquartered in Shanghai, the People's Republic of China.</t>
  </si>
  <si>
    <t>Bilibili Inc., through its consolidated subsidiaries, variable interest entities (‘VIEs’) and subsidiaries of the VIEs, primarily engages in the operation of providing online entertainment services to users in the People’s Republic of China (the ‘PRC’ or ‘China’).
The company is an iconic brand and a leading video community for young generations in China.
The company is a full-spectrum video community that offers a wide array of content serving young generations’ diverse interests. The company adopts ‘All the Videos You Like’ as the company’s brand proposition. The company has built its community around aspiring users, high-quality content, talented content creators and the strong emotional bond among them. In the company’s community, users and content creators discover and interact with diverse content encompassing different interests, from lifestyle, game, entertainment, anime, knowledge to many more. The company also enables broad video-based content consumption scenarios centered around professional user generated videos, or PUGV, supplemented with live broadcasting, occupationally generated videos, or OGV, and more.
The company adopts a user-centric commercialization model. The company’s ever-growing content ecosystem continues to satisfy its engaged and loyal users’ evolving needs, providing the company with multiple levers for user-centric commercialization. The company generates revenues primarily from VAS, advertising, mobile games, and IP derivatives.
Users
The company has a young and culturally aspirational user base who are willing to invest in high-quality content and engaging user experience. Gen Z+, individuals in China born between 1985 and 2009, constitutes the core of the company’s user base. The company’s user base is broadening to include users across different age groups and locations, who take interest in a full spectrum of content. The company encourages users to not only discover and view, but also share and create quality content on the company’s platform. The company is dedicated to providing a wide variety of high-quality content to retain the company’s existing users and attract new users with diverse interests and backgrounds.
The company’s user base is growing solidly. In 2023, the company had an average of 98 million DAUs and 329 million MAUs. The company’s users have demonstrated high levels of engagement on the company’s platform. The average daily time spent per active user on the company’s mobile apps reached 97 minutes in 2023, and the company’s total user time spent increased by 17% year over year. During the same period, the company had approximately 4.3 billion average daily video views, representing a 25% year-over-year growth. The company’s users generated over 15.1 billion average monthly interactions on the company’s platform.
The company’s official members who have passed its 100-question multiple-choice membership exam are even more engaged and loyal to the company’s platform. As of December 31, 2023, the company had approximately 230 million official members, representing an 18% year-over-year increase. The users who take and pass the company’s membership exam are tuned to its community culture and values, which gives the company a sticky user community with high retention rate. For official members who visited the company’s platform in each month since 2022, their 12th-month retention rate remained at around 80%.
Content
The company offers a wide variety of digital content, centered around PUGV and supplemented with a range of value-added services, or VAS, as well as mobile games. The company’s full-spectrum content ecosystem makes the company a one-stop platform for users to find content that matches their interests and preferred video consumption scenarios, and for content creators to fully showcase their talent. In 2023, the company had approximately 4.3 billion average daily video views, representing a 25% year-over-year growth. The growth of the company’s content ecosystem is propelled by a virtuous cycle. The more talented content creators gather on the company’s platform, the more inspiring and high-quality content is created, leading to more users, more engagement, and more followers and feedback for the company’s content creators, which in turn encourages more content creators to join.
PUGV
PUGV are the cornerstone of the company’s content ecosystem, contributing to over 95% of the total video views on the company’s platform in 2023. With the development of affordable and easy-to-use video-recording hardware, 5G technologies, and the latest AI-based content creation tools, the barrier to producing quality video content is gradually coming down, allowing PUGV to become an increasingly popular content format.
The company has a deep and diverse repository of PUGV on its platform. The PUGV on the company’s platform typically showcase the content creators’ knowledge and expertise in the relevant field, providing viewers with a fulfilling experience and creating positive word-of-mouth. PUGV are popular among the company’s users due to their originality and creativity, as well as their creators’ responsiveness to user demand. In 2023, there were approximately 4.0 million monthly active content creators.
With the multifaceted support mechanisms and monetization avenues the company provides to content creators, the company receives increasingly diverse and innovative content submissions from a growing number of content creators. In 2023, the company received an average of approximately 21.5 million monthly video submissions. In 2023, the company’s most popular PUGV categories were lifestyle, game, entertainment, anime and knowledge in terms of number of video views. While the company enhances content offerings in its leading categories, the company is actively expanding its content reach to new categories to cater to the evolving consumption needs of the company’s users as they gradually mature. In 2023, the PUGV categories that demonstrated the highest growth in terms of video views were baby and maternity, automobiles, travel, and fashion and clothing.
The company has also broadened its video formats to address users’ needs in different access scenarios. The company’s short-form video ‘Story Mode’ on its mobile apps caters to users’ video consumption needs in fragmented time. The company also introduced Bilibili app on smart TV as a solution for users seeking high quality, high resolution and immersive video experience on a larger screen.
VAS
The company offers a wide range of value-added services catering to the company’s users’ diversified content needs, including live broadcasting, OGV, audio drama on Maoer and comics on Bilibili Comic.
Live Broadcasting
The company views live broadcasting as a natural extension to the company’s video content, which allows users to interact and engage in real time, and is integrated with various content categories and user interests. The company has a vast and varied collection of live broadcasting categories on the company’s platform. Games are the most popular category of the live broadcasting content on the company’s platform. In 2023, the company offered live broadcasting of the League of Legends S13 World Championship. The company’s sponsored e-sports team advanced to the semifinals of the S13 World Championship, which was the best performance since the team’s founding, driving the peak popularity index of the company’s Bilibili official live broadcasting room to over 460 million, and attracting over 120 million users to watch League of Legends-related content on the company’s platform during the S13 season.
In addition to live broadcasting of games, the company provides entertainment live broadcasting consisting of virtual host live broadcasting, audio-related live broadcasting and other live broadcasting. The company is dedicated to attracting more talents and hosts to introduce more live broadcasting channels and provide diversified content. In 2023, the company continued to integrate live broadcasting within the company’s PUGV ecosystem, which has helped to motivate more users and creators to tap into the company’s live broadcasting universe, thus enriching the company’s live broadcasting content and increasing user penetration. The diverse and growing live broadcasting content provides an interactive user experience and drives the growth of the company’s live broadcasting revenues.
OGV
The company’s OGV offerings consist of Bilibili-produced or jointly produced content and licensed content procured from third-party production companies. The company’s OGV offerings encompass a variety of genres, including anime, documentaries, variety shows, selected TV shows and movies. Anime remains the company’s core focus while the company is continually making thoughtful investments in other content categories. The company leverage the company’s rich OGV offerings to attract more users and convert them into paying users, inspire the creation of PUGV content creators and supplement the PUGV content categories. In 2023, the company adopted an OGV investment strategy that put more weight on return on investment as a selection criterion.
The company has one of China’s largest anime libraries, encompassing Chinese anime and Japanese anime series. In 2023, one of the company’s most viewed anime series Yao-Chinese Folktales, a traditional Chinese-style anime the company co-produced, generated over 300 million views on the company’s platform. In September 2023, the company announced 68 new Chinese anime titles on the company’s 6th Made by Bilibili Chinese Anime Press Conference. The company has also established business cooperation with overseas distributors, including Netflix and Sony, to distribute the company’s original Chinese content to the global markets. In addition, the company has partnered with content providers for licensed videos, including leading PRC and overseas television networks and studios.
Bilibili Comic and Maoer
Leveraging the company’s mass user base of ACG (anime, comics and games) enthusiasts, the company expanded its offering to comics and ACG-related audio content. The company launched Bilibili Comic, a mobile app offering anime and comic content in 2019 to enrich the company’s content offerings. In the same year, to further expand the company’s content offerings, the company started to offer audio drama such as audio books and music mainly contributed by professional and amateur content creators that can be accessed through Maoer, an audio platform. As a natural extension from the company’s core anime, comics, and games, or ACG content offerings, the company sees synergy effects between its main offerings and each of Bilibili Comic and Maoer.
Mobile games
There is a large population of online games enthusiasts among the company’s users. Game is the second most popular category of the company’s PUGV and the most popular category of the company’s live broadcasting content in 2023, positioning the company as one of the most popular and active game communities in China. The company views mobile games as an adaptive form of video-based content that share many commonalities. Leveraging the company’s deep understanding of users’ preference in online games and the company’s rich experience in games operation and distribution, the company select and operate mobile games compatible with the company’s users’ interest. As of December 31, 2023, the company operated multiple exclusively distributed mobile games and hundreds of jointly operated mobile games. In addition, the company is building up its internal game development capabilities.
The company has obtained the exclusive distribution rights of various mobile games from leading global and domestic mobile game developers. The most popular exclusively distributed mobile games on the company’s platform include Azur Lane and Fate/Grand Order. In addition to exclusively distributed mobile games, the company also jointly operate a large number of mobile games with well-known domestic developers. Popular jointly operated mobile games on the company’s platform include Genshin Impact and Arknights. The company continued to leverage its competence in ACG entertainment with like-minded game players in overseas markets, including South Korea, Japan, and other countries.
Content Creators
The creation of PUGV by the company’s content creators has been the primary source of user traffic and the key driver for the growth and engagement of the company’s communities. The company has cultivated a supportive environment to allow content creators to grow and flourish on the company’s platform, empowering them to easily distribute content, quickly accumulate fan bases and effectively earn income. In 2023, the company received an average of approximately 21.5 million monthly videos submissions. These videos were submitted by an average of approximately 4.0 million monthly active content creators in 2023.
Retaining and expanding the company’s network of content creators who continually contribute quality content to the company’s platform is essential to the company. The company has taken a number of initiatives to encourage and facilitate production of creative PUGV by content creators. The company provides multiple monetization avenues for the company’s content creators to unlock their commercialization potential, including but not limited to native advertising, virtual gifting in live broadcasting, other value-added services, customized commercial contracts and cash incentive programs. In 2023, over 3 million content creators earned income through the company’s multiple monetization channels, representing an increase of 30% year over year.
All of the company’s content creators and live broadcasting hosts are bound by the company’s community regulations and standard terms of service, which set forth various policies of conduct, content, privacy and the intellectual property right ownership, also the revenue sharing arrangements between content creators and hosts and the company. Most content creators and hosts are not professional or full time. The company identifies certain content creators and talent that create popular content and represents the company’s values and beliefs and execute customized contracts with them. The company also cooperates with talent agencies which recruit, manage, train, support and promote content creators and hosts.
Community
Community Operating Features
The company’s users are attracted to its platform because of the company’s creative content and retained by its diverse, inclusive and vibrant community. To preserve the company’s culture and community values, the company has employed the following features in operating the company’s communities.
Membership Exam. Users need to pass the company’s multiple-choice membership exam consisting of 100 questions in order to become the company’s ‘official members,’ after which additional interactive and community features, such as bullet chatting and commenting, will become available to them. The membership exam includes questions on community etiquette regarding uploading videos and sending bullet chats, and a set of interest-based questions from a range of topics, such as anime, music, fashion and technology. Users need to answer a total of 60 questions correctly to pass the membership exam. As of December 31, 2023, the company had approximately 230 million official members who had passed the company’s membership exam.
Signature Community Management. Official members who have passed the membership exam tend to develop a strong sense of belonging and ownership to the company’s platform. To protect the community values and contribute to a more harmonious community, the company’s veteran users have voluntarily formed a community discipline committee to collectively evaluate the appropriateness of content posted on the company’s platform, the results of which will be used to train the company’s AI system for content and information monitoring on the company’s platform. If the company confirms that a user has uploaded content that contains inappropriate content, such as pornography, violence, provocative or hate speech, invasion of personal privacy, personal attacks, and fraudulent or other offensive information, the company may temporarily suspend or permanently terminate such user’s account, and display such user’s account information and reason for the disciplinary action under the ‘Dark Chamber’ tab, which is open to all users on the company’s platform. This measure also allows users to participate in the management of the company’s communities and helps the company educate users and foster a self-regulating environment to preserve and strengthen the community values that the company holds dear.
Community events. Every year, the company holds large festivals and community events for the company’s users, including New Year’s Eve Gala, Bilibili Power Up Award, Chinese New Year Gala, Bilibili Macro Link and Bilibili World. In July 2023, the company hosted Bilibili World and Bilibili Macro Link in Shanghai, attracting a gathering of over 200,000 audiences to experience the company’s unique community culture. The company marked the end of the year with the company’s New Year’s Eve Gala, the Most Beautiful Night of 2023, which emerged as a popular online New Year’s celebration for young generations in China. In January 2024, the company hosted the 2023 Bilibili Power Up Awards to celebrate and award the outstanding achievements of leading content creators in various categories.
Social and Interactive Features
The company’s communities are built on creative content, as well as vibrant interactions among users. Users’ interactions on the company’s platform revolve around content, and the social and interactive features of the company’s platform allow users who share similar interests and hobbies to find, engage with and bond with each other to form an in-depth emotional connection. The company provides the following social and interactive features for the company’s users. In 2023, the company’s users generated 15.1 billion average monthly interactions on the company’s platform.
Bullet Chatting. Bullet chatting is a commenting function that the company pioneered, which enables content viewers to send comments that fly across the screen like bullets, and has become very popular among young internet users in China. Only official member who passed the company’s membership exam can send bullet chats on the company’s platform. Bullet chats are context-based and can be viewed by the audiences who watch the same content, and therefore can intrigue interactive commenting among content viewers. The bullet chatting feature has transformed the video-viewing experience from one-way content display to a brand-new interactive experience by sharing with other enthusiasts who empathize with each other.
Other Interactive Features. Users can show appreciation in various ways to encourage content creators, such as liking, voting, following, adding to favorites, and casting coins. Users can also opt to follow a content creator so they can see the content creator’s newly posted activities promptly on their own timeline. In addition, the company invented a unique interaction feature, ‘one click triple-function combo.’ Through one long pressing on the screen, users can complete liking, coin casting and adding to favorite library in a roll to show their special appreciation, which has become Bilibili signature interactive function and been widely used in the company’s community.
Interacting with Fans. Content creators can use moment, live broadcasting and interactive video to interact with their fans. Bilibili moment enables users to express and share their interests and stories in multimedia content such as text, pictures and video. Bilibili live broadcasting allows content creators to set up channels to interact with fans on a real-time basis and express their appreciation to the talents of live broadcasting host by virtual gifting.
Gifting and Rewarding. Users can send free or paid virtual items to content creators and live broadcasting hosts to show their support and appreciation.
Sharing and Communicating. Users can share and repost content uploaded by other users, add comments, send instant messages and view their history of interactions with other users.
Platform
The company’s platform includes its ‘Bilibili’ mobile apps, websites, Smart TV and other smart devices, Bilibili Comic, Maoer and a variety of related features, functionalities, tools and services that the company provides to users and content creators. For mobile devices, users typically access the company’s content through its Bilibili mobile apps, or a mobile website that is largely similar in terms of functionality and appearance to the company’s mobile apps. The company’s mobile apps are available for user download from the Apple and Android app stores. The company also provides a website at www.bilibili.com and offers quality content across on smart TV devices.
The company utilizes its big data analytical capabilities in its feed system to categorize and recommend content based on user data captured on the company’s platform and analytics produced by the company’s deep learning algorithms. The basic features the company offers on its platform include content uploading, viewing and commenting. The company’s platform also can categorize, rank, search for, curate and recommend content uploaded and viewed to simplify the content discovery process.
Commercialization Model
With the company’s engaged user base, expanding content ecosystem, and vibrant community, the company is well positioned to capture users’ evolving demand and increase lifetime value of the company’s users by satisfying such demand. As the company develops deep insights into user interests and behavior, the company curates the right content and service offerings compatible with user demand, achieving efficient user-centric commercialization. The company generates revenues primarily from VAS, advertising, mobile games, and IP derivatives and others.
In 2023, the company furthered its efforts at improving its commercialization efficiency, enhancing the company’s gross profit and narrowing the company’s losses. The company continued to direct its resources towards bolstering the company’s core commercialization initiatives. To leverage the company’s expanding user traffic more efficiently, the company further integrated its advertising and VAS businesses into the company’s ecosystem to drive quality revenue growth.
VAS
The company provides various types of VAS offerings, including live broadcasting, premium membership program, audio drama on Maoer, comics on Bilibili Comic, premium courses, and community avatar decorations.
The company extends diversified live broadcasting content covering a broad range of interests. The company offers various virtual items for sale on its live broadcasting. Users can purchase in-app virtual items and send them as virtual gifts to their favorite hosts to show appreciation and provide them with monetary rewards. As the company continues to integrate its live broadcasting ecosystem within the company’s PUGV ecosystem, more content creators transit to live broadcasting hosts to monetize their talents, which is expected to drive the continued growth of revenue generated from sales of virtual items.
The company shares revenues from the sales of virtual items generated on its live broadcasting with the company’s hosts and talent agencies. The company encourages its content creators to host live broadcasting on the company’s platform to interact with their fans on a real time basis, enhance their popularity and in turn attract and retain users. The company has entered into exclusive cooperation agreements with certain hosts with top popularity on the company’s platform, pursuant to which the company offers these hosts more attractive rewards in addition to the revenue-sharing arrangements.
The company’s premium membership program allows paying members to enjoy exclusive or advance access to certain high-quality OGV content. The company charges its premium members’ membership fees monthly, quarterly or annually, based on the service package that they select. As of December 31, 2023, the company had 21.9 million premium members.
The company also offers anime and comic content through the mobile app, Bilibili Comic, and offered audio drama through Maoer audio to expand the company’s content offerings. As a natural extension from the company’s core ACG content offerings, the company sees great synergy effects between the company’s main platform and each of the Bilibili Comic and Maoer platform. The company also offers pay-to-view premium courses and community avatar decorations on the company’s platform.
Advertising
The company’s typical users are the Gen Z+ population, many of whom are well educated and have decent disposable income and strong purchasing power. This group of users are a golden cohort that advertisers pursue very strongly. The company’s rapidly growing community and increasing brand awareness make Bilibili an appealing platform for advertisers wishing to gain more exposure to this highly coveted group.
The company offers various advertising formats, including performance-based, brand, and native advertising. Performance-based advertisements appear in various formats, such as video or picture feeds alongside organic feeds, a banner underneath the video-playing frame, a link, banner or pop-up in the Story Mode, and a link in the comment section appearing below the video. Brand advertisements primarily appear on the app opening page, the top banner, the website home page banner and the inline video feed alongside organic feeds. Brand advertisements can also be customized according to advertisers’ need and appear in Bilibili-produced OGV or events. Native advertisings are customized according to advertisers’ needs, produced by the company’s content creators and embedded naturally in their video creations.
In addition, the company offers integrated marketing campaigns to provide a one-stop marketing solution for the company’s advertisers. Advertisers can leverage the company’s brand advertising to raise their brand awareness, use native advertisements to influence user’s purchase decision and convert sales through the company’s performance-based advertisements. The all-around marketing campaigns were well received by the users and brought satisfactory results for the company’s advertisers. In 2023, the company has integrated direct sale conversion tools into the company’s video and live commerce advertising products to create more advertising opportunities across the company’s content ecosystem. The company has also further improved the company’s advertisement algorithm based on the company’s enhanced understanding of the company’s users’ consumption needs and behaviors. The company will continue to integrate advertising solutions into the company’s ecosystem in a natural and seamless way, as well as optimize the accuracy and efficiency of the company’s advertising algorithms. These initiatives will enable the company to achieve effective monetization of the high-quality user traffic on the company’s platform.
The company provides various sales incentives to its advertising customers, including cash incentives in the form of commissions to certain third-party advertising agencies and non-cash incentives, such as discounts and advertising services provided free of charge in certain bundled arrangements, which are negotiated on a contract-by-contract basis with customers. The incentives are based on revenue volume and incentive rate, which are negotiated on a contract-by-contract basis. The company accounts for these incentives granted to customers as variable consideration in accordance with ASC 606 that is net of the company’s revenues. The amount of variable consideration is measured based on the most likely amount of incentive to be provided to customers. The company does not have other material transactions, agreements or understanding with the company’s advertising customers, other than in their capacity as the company’s advertising customers.
Mobile Games
As a key component of ACG culture, games are the second most popular genre category of the company’s PUGV based on video views in 2023. A substantial portion of the company’s users are game lovers. Mobile games have therefore become a natural extension of the company’s video content offerings and a part of the company’s commercialization strategy since 2014. The company offers its game lovers with exclusive distributed mobile games, jointly operated mobile games, as well as self-developed mobile games.
As the company’s user base expanded, the company continued to launch new service offerings and diversified its monetization channels beyond mobile games.
The majority of mobile games on the company’s platform are developed by third-party developers and the company selects and curates mobile games on the company’s platform based on content, themes, cultural characteristics and features that appeal to the company’s users. The company’s users access the mobile games on the company’s platform, and log into and play with their Bilibili accounts. Users’ purchase of in-game virtual items to enhance their game-playing experiences is the primary source of the company’s revenue generated from mobile games. As of December 31, 2023, the company operated multiple exclusively distributed mobile games and hundreds of jointly operated mobile games.
For the company’s exclusively distributed mobile games, the company generally was granted royalty bearing license with the exclusive right to market and distribute mobile games in China and other countries and regions in Asia. The company is responsible for game launch, hosting and maintenance of game servers, game promotions and customer services. The company also develops localized versions for games licensed from overseas developers.
For the company’s jointly operated mobile games, the company entered into joint operating agreements with game developers and distributors pursuant to which the company were granted non-exclusive licenses to promote and distribute games on the company’s platform. The company negotiates revenue sharing arrangements or licensing fees with mobile game developers on a case-by-case basis and such arrangements are generally consistent with industry norms. The company earns game distribution service revenue within the applicable contract periods by providing payment solutions and game promotion services, while game developers are responsible for providing game products, hosting and maintaining game servers and determining the pricing of in-game virtual items.
To cater to the young generation’s game demand, the company is also building up its internal game development capabilities, leveraging the company’s deep understanding of user preferences and the company’s rich game operation experience.
IP Derivatives and Others
The company’s IP derivatives and others business is focused on the derivative merchandise of ACG-related content. The company offers ACG-related merchandise and generate revenue from sales of these products. For example, for users who are particularly interested in a certain anime, the company recommends to them merchandise of the same theme, such as figure toys, and convert into sales on the company’s e-commerce platform. The company also generates revenue from certain offline activities the company holds, including e-sports copyright sub-licensing, selling events tickets and peripheral products.
Strategic Partners
The company collaborates with reputable industry players to enhance its content offerings and to strengthen the company’s user-centric commercialization capabilities. The company partners with domestic and overseas content partners to continually expand and deepen its content repository. The company also works with talent agencies in expanding its content creator group, as well as in diversifying the company’s content offerings. The company contracts with talent agencies to recruit, manage, train and support the company’s hosts and pay talent agencies a percentage of the total revenues from virtual gifting made to the hosts managed by such talent agencies. The company works with advertisers in a variety of industries due to the company’s rap</t>
  </si>
  <si>
    <t>www.bilibili.com</t>
  </si>
  <si>
    <t>Biolog Device Co., Ltd. (KOSDAQ:A208710)</t>
  </si>
  <si>
    <t>Current or Pending Corporate Investments [KB Securities Co., Ltd. (KOSE:A003450) (KOSE : A003450);Haesung Optics Co., Ltd. (KOSDAQ:A076610) (KOSDAQ : A076610);Wonlim Corporation (KOSE:A005820) (KOSE : A005820);Cube Entertainment, Inc. (KOSDAQ:A182360) (KOSDAQ : A182360);Sangsangin Plus Savings Bank Co.,Ltd.;Sangsangin Savings Bank;Noorim D&amp;C Corporation;DS Nurim Co., Ltd.]
Pending or Current Sponsor-Backed [E&amp;Investment, Inc.;Ubiquoss Investment Co.,Ltd.;Ulmus Investment]
Prior Corporate Investments [ENPLUS Co., Ltd. (KOSE:A074610) (KOSE : A074610);Goldstar Livestock Promotion Co., Ltd.]
Prior Sponsor-Backed [Hanbit Investment Corporation]</t>
  </si>
  <si>
    <t>Biolog Device Co., Ltd. engages in the manufacture and sale of camera module parts for smart phones in China and internationally. It also offers biometric solutions, including fingerprint verification sensors and facial recognition solutions; and electronic dictionary and tablets for watching Internet lectures. The company was founded in 2008 and is headquartered in Hwaseong-si, South Korea.</t>
  </si>
  <si>
    <t>www.biologdevice.com</t>
  </si>
  <si>
    <t>Hwaseong-si, Gyeonggi-do</t>
  </si>
  <si>
    <t>Block Communications, Inc.</t>
  </si>
  <si>
    <t>Block Communications, Inc., a diversified media holding company, engages in cablevision, newspapers, telephone, broadcast television, and construction businesses in the United States. It offers products and services, which includes high definition/digital cable television (TV), high-speed Internet, home phone, VIP bundles, premium entertainment, digital video recorder, on demand, and pay-per-view; Buckeye Media Gateway, an iPad application; and Buckeye TV Everywhere that allows video customers to watch streamed content from various cable TV content providers on Web enabled devices, such as computers, smartphones, tablets, and more. The company also operates TV channels; provides advertising services; publishes newspapers that provide reporting and commentary on Pittsburgh's sports teams, as well as covers local, national, and international news; and operates a news Website. In addition, the company operates TV stations; and provides communication services, including hosted station phone systems, Ethernet/networking, cloud, phone services, and data center services to enterprise, and medium and small business customers. Further, the company offers hosted stations, SIP trunks, high definition voice, and a suite of application solutions. Block Communications, Inc. was formerly known as Blade Communications, Inc. and changed its name to Block Communications, Inc. in July 2000. Block Communications, Inc. was incorporated in 1876 and is based in Toledo, Ohio.</t>
  </si>
  <si>
    <t>Block Communications, Inc. operates as a diversified media company with primary operations in cable television, newspaper publishing and television broadcasting. The company provides cable television service to the greater Toledo, Ohio metropolitan area (Buckeye CableSystem) and the Sandusky, Ohio area (Erie County CableSystem).
The company publishes two daily metropolitan newspapers, the Pittsburgh Post-Gazette in Pittsburgh, Pennsylvania and The Blade in Toledo. It also owns and operates four television stations: two in Louisville, Kentucky, and one each in Boise, Idaho and Lima, Ohio, and is a two-thirds owner of a television station in Decatur, Illinois. The company also has other communication operations including a commercial telecom business and a home security business.
Segments
The company operates in four segments: The Cable, The Publishing, The Broadcasting, and The Corporate and Other.
Cable Television Services Segment
The company offers its customers traditional cable television services and programming, as well as services consisting of high-speed Internet access, digital cable service, and high-definition digital television service, video on demand, subscription video on demand service and digital video recording service.
Core Cable Television Services
Limited Basic Service: The limited basic service includes, for a monthly fee, local broadcast channels, including network and independent stations, limited satellite-delivered programming, local public, government, and leased access channels. In addition, its Buckeye CableSystem offers BCSN and WB TV5 as part of the limited basic service.
Expanded Basic Service: Its expanded basic service includes, for an additional monthly fee, various satellite-delivered networks such as CNN, MTV, USA Network, ESPN, Lifetime, Nickelodeon and TNT.
Premium Service: The premium services are satellite-delivered channels consisting principally of feature films, original programming, live sports events, concerts and other special entertainment features, usually presented without commercial interruption. Such premium programming services are offered both on a per-service basis and as part of premium service packages.
Pay-Per-View Service: Its pay-per-view services allow customers to pay to view a single showing of a feature film, live sporting event, concert or other special event, on an unedited, commercial-free basis.
Advanced Analog Services
Buckeye CableSystem offers analog cable services to customers who do not subscribe to the higher priced digital cable service. This service utilizes a converter box. Buckeye’s analog services include: up to 89 analog video channels including 9 multiplexed premium channels and six pay-per-view channels; a product tier consisting of six basic-type video channels and 32 digital music channels; and an interactive on-screen program guide to help customers navigate the program choices and receive information about the programming.
Digital Cable Services
Digital video technology allows increasing channel offerings through the use of compression, which converts one analog channel into six to 12 digital channels. Buckeye’s customers have available digital cable programming services that include: 68 analog video channels; up to 66 bundled digital basic channels; up to 48 multiplexed premium channels; up to 62 pay-per-view movie and sports channels; up to 47 digital music channels; up to 15 high-definition digital television channels; Video on demand service, which allows customers to purchase movies, programs, or special events, or view for no additional charge programs on demand with the ability to fast forward, pause, and rewind a program at will. Local programming content from BCSN local sports channel and local broadcast channels’ newscasts are also available; Subscription video on demand service which allows for the purchase of monthly programming packages with the ability to view those programs on demand with the ability to fast forward, pause, and rewind a program at will; Digital video recorders, which allow customers to pause, rewind and ‘catch-up’ to live television, as well as provides one-touch recording without the use of video cassette tapes; and an interactive on-screen program guide to help customers navigate the new digital choices and receive information about the programming.
Markets Served
Greater Toledo Metropolitan Area: As of December 31, 2004, Toledo’s system passes approximately 224,200 homes and serves approximately 128,200 basic subscribers. The 26 franchises served by Buckeye have a combined population of approximately 554,000. Toledo’s non-governmental employers include ProMedica Health Systems, Mercy Health Partners, Daimler-Chrysler, Bowling Green State University, The University of Toledo, General Motors, and the Medical College of Ohio. Other significant Toledo-based companies include Dana Corporation, Owens-Illinois and Pilkington Glass.
Sandusky, Ohio: As of December 31, 2004, its Erie County system passes approximately 29,700 homes and serves approximately 17,700 basic subscribers. The 11 franchises served by Erie County system have a combined population of approximately 79,500. Sandusky’s non-governmental employers include Cedar Fair/ Cedar Point, Delphi Automotive System, Visteon Automotive Systems, Lear Automotive, Tenneco and Firelands Community Hospital.
Competition: The company’s competitors include DirecTV and EchoStar.
Newspaper Publishing Segment
The company provides two daily metropolitan newspapers: the Pittsburgh Post-Gazette and The Blade.
The Pittsburgh Post-Gazette
The Pittsburgh Post-Gazette is a newspaper in Pittsburgh and Western Pennsylvania. The Post-Gazette is a morning daily and Sunday newspaper covering 16 counties in Western Pennsylvania, Northern West Virginia and Western Maryland, including the greater Pittsburgh metropolitan area.
The Post-Gazette also maintains a news bureau in Harrisburg, Pennsylvania, the state capital, and five local news bureaus in the Pittsburgh metropolitan area. It publishes and prints all of its newspapers at its facilities in downtown Pittsburgh, and then utilizes 16 depots located throughout the greater Pittsburgh area for distribution.
The Blade
The Blade is a newspaper in Northwest Ohio and has an influence on the civic, political, economic and cultural life of its subscribers and the communities it serves. The Blade is a morning daily and Sunday newspaper covering 14 counties in northwest Ohio and southeast Michigan, including the greater Toledo metropolitan area. The Blade concentrates on local and regional news of northwest Ohio, and coverage of state government.
The Blade concentrates on local and regional news of northwest Ohio, and coverage of state government. It draws upon the news reporting facilities of the wire services and, with the Post-Gazette, maintains a three-person bureau in Washington, D.C. The Blade also maintains a news bureau in Columbus, Ohio, the state capital, and three local news offices in the Toledo metropolitan area.
Online Editions
The Post-Gazette’s Internet Web site, post-gazette.com, reaches approximately 2.1 million users per month with approximately 26 million page views. The Blade’s Internet Web site, toledoblade.com, reaches approximately 430,000 users per month with approximately 3.8 million page views. Each site contains breaking news, summaries of articles from the print editions, information produced specifically for the Web site and portions of the classified advertising from the print editions.
Competition: The company’s competitor in the Newspaper Publishing includes the Greensburg Tribune Review of Westmoreland County.
Television Broadcasting segment
The company owns and operates four television stations. It also owns a two-third of a fifth station, which is managed by LIN Television under a management services agreement. The company’s television stations are diverse in network affiliation with two Fox stations, one NBC station, one ABC station and one UPN station. It has a duopoly in Louisville, Kentucky through its ownership of the Fox and UPN stations.
Markets Served: The company serves Louisville, Kentucky; Champaign-Springfield and Decatur, Illinois; Boise, Idaho; and Lima, Ohio through its television broadcasting stations.
Corporate and Other segment
Buckeye TeleSystem, Inc. is a local exchange carrier which provides facilities-based business telephony primarily in the Toledo market serviced by Buckeye CableSystem. The company’s business telecom system offers services ranging from business voice lines to high bandwidth data lines to mid- to large-size businesses.
Corporate Protection Services (CPS), based in Toledo, designs and installs residential security and fire alarm systems primarily in Toledo but also in other locations throughout the country. From its Toledo monitoring facility, CPS provides 24-hour monitoring services for security systems in Toledo and elsewhere.</t>
  </si>
  <si>
    <t>www.blockcommunications.com</t>
  </si>
  <si>
    <t>Cable and Satellite; Cable And Other Pay Television</t>
  </si>
  <si>
    <t>Toledo, OH</t>
  </si>
  <si>
    <t>BlueCity Holdings Limited (NASDAQGM:BLCT)</t>
  </si>
  <si>
    <t>Current or Pending Corporate Investments [Metaclass Management ELP]
Pending or Current Sponsor-Backed [CDH Venture Management Company Limited;DCM Ventures Inc.;Shunwei, Inc.;Crystal Stream Capital;China Prosperity Capital]</t>
  </si>
  <si>
    <t>BlueCity Holdings Limited operates a platform for LGBTQ community primarily under BlueCity brand in the People’s Republic of China, India, South Korea, Thailand, and Vietnam. The company operates Blued, Finka, and LESDO mobile applications that offer mobile-based social and entertainment services, including live streaming, advertising, membership, merchandise sales, and other services. It also offers online health services. BlueCity Holdings Limited was founded in 2000 and is based in Beijing, China.</t>
  </si>
  <si>
    <t>BlueCity Holdings Limited engages in mobile-based social and entertainment services, which include live streaming, advertising, membership, merchandise sales and other services. The company’s principal operations and geographic markets are in the People’s Republic of China (PRC).
The company has a large and active user base that primarily consists of LGBTQ persons in China and other countries and regions, including India, South Korea, Thailand and Vietnam. Through its apps, Blued and Finka (iRainbow Hong Kong Limited), the company provides a full suite of services that fosters connections and enhances the wellbeing of the LGBTQ community.
The Blued app enables users to conveniently and safely connect with each other, express themselves and access professional health-related services. Finka, a leading gay social networking app that the company acquired in December 2020, satisfies these needs from a younger generation in China.
Leveraging the company’s experience in China, it has successfully expanded into a number of overseas markets and established a strong global presence. Average MAUs (Monthly Active Users) of its apps reached 7.2 million in the fourth quarter of 2021. The company’s users span approximately 170 countries and regions as of December 31, 2021. The company is still in the early stage of generating revenue from its users outside China and are continuing to introduce diversified service offerings to cater to their different needs.
Community
The company operates a leading global LGBTQ platform that is deeply rooted in the LGBTQ community, which is primarily based in China but also includes users from other countries and regions. The company’s apps include Blued and Finka. Blued is primarily used by homosexual men, while all of its services are available to the LGBTQ population in general. Finka is a networking app that primarily targets younger generations of the gay community and is mainly focused on developing relationships between users.
The company mainly grows its user base organically and foster a healthy and uplifting community culture to allow the LGBTQ population to know themselves, be themselves, and celebrate their lives.
Blued Mobile App
As a central hub of the company’s services and platforms, the Blued mobile app allows the company’s users to connect with each other through its social networking services, express themselves through its live streaming services, access professional health related services through He Health at their fingertips. Through Blued, Danlan Public Interest also conducts a variety of public interest activities for the company’s community, including online HIV test booking and HIV prevention education.
The company operates Blued via a domestic version and an international version, which were launched in 2012 and 2015, respectively. The two versions are substantially similar in terms of the social networking and live streaming functions, while the company adopted different approaches to user interface design to cater to domestic and international users’ preferences. The international version can be used in a broad range of languages to accommodate the company’s globalized user base.
The main services and features of the Blued app are described below.
Social Networking Services
Location-Based Social Networking
The company offers a variety of location-based features that cater to the diverse social needs of its users and enable them to conveniently connect with each other and expand relationships from online to offline. Users can contact each other via messaging or other communication tools on the company’s platform, and follow other users’ accounts in order to receive real-time notifications on their status updates. In December 2021, the company launched Flash feature to its Blued mobile app in South Korea and Vietnam and that allows users to invite others to join online or offline events.
Content-Based Social Networking
Leveraging its strong data analytics capabilities and AI-driven technologies, the company’s content-based social features allow users to discover content that is interesting and relevant to them and build connections with other users in its robust global community. The Recommendation channel of Blued presents a selected feed of high-quality posts made by users of the general community that is updated on a real-time basis. The ‘Following’ channel allows users to follow the posts made by the content creators that they follow.
The company offers more contents through sub-channels. Under ‘Community’ feature, users can join groups covering diverse topics and better engage with community members that share the common interests. Other features available on the company’s platform, such as Super Topic and short video channel, help users to generate relevant content and make meaningful interactions with others within the communities.
The company customizes its content offerings based on user behavior in different operating regions and the needs of the local communities. For example, the company launched Quick Chat feature on the international version of Blued that allows users to join live video speed dating. This feature pairs users in seconds based on the languages that they speak and their locations. In November 2020, the company introduced a major update to its Blued mobile app in Latin America with optional photo verification and a simpler user interface.
Private Messaging
The company’s social networking services are supported by instant messaging function, which enables users to communicate with each other using various forms of messages, including text, its self-designed emojis gaymojis, voice recordings, pictures and video messages, virtual gifts, as well as real-time communication through audio and video chat functions.
Live Streaming Services
The company’s application enables viewers to enjoy a wide variety of content and interactive activities, including talent shows, matchmaking shows, game shows, storytelling shows, comedy shows and casual chats between broadcasters and viewers, facilitating dynamic and engaging interactions among members of its community. In addition to solo-broadcaster live streaming sessions, the company enables its broadcasters to collaborate with each other to conduct one-on-one battle and multi-broadcaster sessions. Leveraging the company’s artificial intelligent algorithm, it is able to efficiently recommend to viewers live streaming content and broadcasters that they might find interesting.
The company offers a wide range of interesting and interactive features, such as customized filters, virtual gifts, and special visual effects. Viewers of live streams may interact with broadcasters by posting bullet feeds that can be seen by other viewers or by sending virtual gifts purchased with its platform’s virtual currencies. The company enables viewers to discover live streaming channels by different categories and view channels of the broadcasters they have followed. Users may apply to become a broadcaster through the company’s required verification processes directly on the mobile app.
The company has implemented stringent measures to protect user identity and privacy. In August 2021, the company launched a feature on the international version of Blued to prohibit screenshots and screen recording during live streaming and video calls. The iOS version would produce a blank page after a screenshot is attempted, and the Android version does not allow a screenshot from being taken altogether.
Health-Related Services
Through the He Health platform, the company provides a wide variety of health-related services primarily, including HIV-related services and comprehensive men’s health services. The company’s users can access He Health from Blued, its official website, Wechat official account and online official store.
HIV-Related Services
The company provides easy access to timely and professional HIV screening, pre-exposure prophylaxis (PrEP) and post-exposure prophylaxis (PEP) solutions. The company enables its users to select and order from a comprehensive array of advanced self-test kits and PrEP and PEP medications to be delivered directly to their doorstep, or to be picked up at a pharmacy in its partner network covering over 200 major cities in China. The company also offers express delivery of PEP medication with expected delivery time of two hours during business hours, which is available in nearly 70 major cities in China. The company has a customer service team dedicated to providing basic guidance for its users on the use of the medications and kits. For users in need of medical advice regarding their PrEP and PEP plans, the company provides online referrals to HIV specialists from recommended hospitals in China who provide follow-up and one-on-one consultation services.
The company’s He Health Internet Hospital has obtained a medical institution practicing license and completed the registration of internet diagnosis and treatment activities in April 2021. In July 2021, He Health Internet Hospital started to offer online consultation services, working with doctors from China’s leading hospitals. Since then, He Health Internet Hospital has been expanding the scope of its health services, which covers, among others, treatment and prescription, guidance on health issues, such as erectile dysfunction, premature ejaculation, and HIV testing and prevention, and the provision of HIV screening, PrEP and PEP services.
In addition, as an important initiative of its Danlan Public Interest, the company enables its users to search for HIV testing locations in China and make appointments directly via Blued. In cooperation with its community partners throughout China, the company has amassed a network of over 7,200 testing locations and established 259 express testing centers as of December 2021. The company also educates and engages its users by running a forum through He Health, on which it regularly post feature articles and organize ‘Q&amp;A’ threads related to HIV prevention.
Besides, in 2021, the company began inviting organizations to register on Blued’s international version to provide critical HIV-related services. Users can directly contact these organizations to receive services, including counseling, book appointments for HIV testing, access to PrEP and PEP and home kit deliveries.
Comprehensive Men’s Health Services
Helping its users enjoy a healthier life is a top priority of the company’s platform. Through its self-owned pharmacy operated by Shandong Youping Pharmacy Chain Co., Ltd. and through its cooperation with relevant reputable vendors, He Health provides access to a wide variety of over-the-counter (OTC) drugs and nutritional supplements related to men’s health. The company’s users can submit purchase requests, upload relevant medical information and place orders through He Health to efficiently obtain the drugs or supplements they need. The company also provides online referrals to users to specialists from top hospitals in China to provide one-on-one consultation services on various men’s health issues. Furthermore, its He Health Internet Hospital provides the company’s users with consultation services related to comprehensive men’s health issues. In addition, the company provides a selected collection of skincare, lifestyle and sexual wellness products on He Health through its own health brand, Mr. Heer, as well as cooperation with reputable vendors.
Finka Mobile App
In December 2020, the company completed the acquisition of Finka, a leading gay social networking app in China that primarily targets younger generations. Built upon the signature Swipe function, Finka helps young users establish social contact, record and share their daily lives through rich product features, including matching, private message, posting moments and live streaming. Finka complements the company’s Blued app, both in its functionality focused on dating and swipe, and in the demographics of its users.
Monetization Model
The company generates revenue primarily through live streaming services, membership services, advertising services, merchandise sales, and other services.
Live Streaming Services
The company derives a substantial portion of its revenues from live streaming, primarily through sale of virtual gifts that viewers purchase for the broadcasters. The company officially launched its live streaming services in Blued app in 2016. Finka also provides live streaming services to its community members.
Virtual Gifts
On its apps, the company offers a wide variety of innovative virtual gift items to its users, including decorations and other consumable special effects, which they can give to broadcasters to show their appreciation, thereby converting them to paying users. Users are able to purchase virtual gifts on its platform using virtual currencies, beans on Blued, and diamonds on Finka, which in turn can be purchased via embedded payment systems. These virtual currencies are non-refundable and may not be converted back to cash or be transferred between users. The company continuously offers new virtual items related to trendy events and pop culture trends to incentivize purchases and increase sales.
Broadcasters Engagement
The company has a large pool of robust, talented and loyal broadcasters on its apps, and share a certain percentage of revenue generated from virtual gift sales with talent agencies that represent these broadcasters. Talent agencies recruit, train and manage broadcasters on the company’s platform. The company is committed to supporting the development of its broadcasters and attracting new broadcasters to ensure a sustainable supply of high-quality streaming content on its platform. For broadcasters who join the company without a talent agency, it refers them to a third-party talent agency for better management and development. The company promotes its broadcaster’s profile and increase their popularity in a number of ways, such as designating eye-catching ‘agency-signed broadcaster’, or for certain highly popular agency-signed broadcasters, ‘official broadcaster’ labels to their profile and recommending their channels on the homepage and during special online events. The company also continuously encourages its users to become a broadcaster by holding various promotional campaigns to encourage its users to express themselves and showcase their talent.
Membership Services
To satisfy its users’ social networking needs and improve their user experience, the company provides membership services comprising a wide variety of additional social features and functions that users pay to use mainly in the forms of subscription-based membership services and pay-per-use enhancement functions.
The company launched its membership services in June 2018 on the domestic version of Blued. Blued started to implement a comparable membership service system on the international version in November 2019 with certain offerings differentiated for the international markets. Finka also provides membership service.
Subscription-based Membership Services
On Blued, the company provides enhanced and additional services to users who subscribe to its membership program by paying membership fees. The subscription-based membership service is divided into two tiers, VIP and Blued X.
For example, VIP services on the domestic version include displaying a membership logo on their profile, ability to hide distance and last log-in time from other users, personalized homepage, advanced filters, personalized chat window background, higher limits on the maximum number of blacklisted users, and other special features unavailable to non-members. Additional services unlocked for the company’s Blued X on the domestic version include the ability to hide log-in status, blocking in-app advertisements, following and visiting other users without giving them notice and so on.
On Finka, the company provides enhanced and additional services to users who subscribe to its membership program by paying membership fees. Additional services unlocked for members include access to near-by users, advanced filters, exploration to find friends in different locations, privacy alteration, multiple profile photos, special virtual effect when entering into live streaming channels and other special features unavailable to non-members.
Pay-Per-Use Services
On Blued, the company also empowers its users to better promote themselves and improve their profile through advanced enhancement functions on a pay-per-service basis, including Promote and Spotlight, which are available on the domestic version, and Boost, Quick Chat and 1v1 Video Call on the international version.
For example, ‘Promote’ service on the domestic version promotes a single post that the paying user created by widely pushing the post to other users and thus increasing the likelihood of other users viewing the post for several hours. The paying user can either rely on the company’s intelligent matchmaking algorithm to recommend the post to other users that he might be interested in attracting, or directly target a specific user type by applying a number of filters. After purchasing Spotlight service, its platform recommends the paying user to the nearby users for a short period of time, significantly increasing the likelihood of other users visiting or messaging the paying user.
Advertising Services
The company offers a variety of advertising services via Blued and Finka, primarily, including display advertising placement on the full screen that appears before the application is loaded, banners on the location-based social homepage, and banners on recent visitors page; and native advertising placement on the location-based social homepage and recent visitors page. The company’s advertisers consist of a variety of brands attracted by its platform and user base, including major e-commerce platforms, fast moving consumer goods, cosmetic and beauty products and health products providers in China.
Merchandise Sales
Through He Health, the company generated revenue from merchandise sales of HIV-related screening kits, medications and drugs, as well as the sale of OTC drugs and nutritional supplements related to men’s health. He Health, launched in March 2019, is available only in China.
Others
Others mainly consist of the provisions of family planning service (the company stopped from accepting relevant new orders starting from March 2021), consulting service to healthcare and medical institutions and marketplace service.
Content Monitoring and Prevention of Minor Usage
The company is committed to complying with relevant laws and regulations on online content. The company has invested significant resources in developing advanced content monitoring technologies, policies and procedures.
The company maintains content management and review procedures to monitor short-form videos, online chatting rooms, user profiles and news feed, and other content on its platform to promptly identify content that may be deemed inappropriate, in violation of laws, regulations and government policies or infringing upon third-party rights. The company has an automated AI-enabled screening mechanism that serves as the first layer of defense in its content review system. This system, incorporating AI technologies provided by third-party service providers, automatically flags and screens out content that involves inappropriate or illegal audio, video, comments or texts. Once the content is processed by the automated screening mechanism, the company’s system then extracts the selected suspicious content and sends to its manual content monitoring team, its second layer of defense, for further review. The content is subject to manual re-assessment, the company’s third layer of defense.
Due to the real time nature of live streaming, the company deploys concurrent manual and machine monitoring regarding image content to comply with applicable laws and regulations. The company’s AI-enabled screening mechanism constantly analyzes the live video feed and flags doubtful content to its content monitoring team for further handling. In addition, the company rolled out a report button for all users watching the live streaming so that the content monitoring team may re-examine the one-minute video clip around the point when report button is pressed. When any inappropriate or illegal content is identified, the company promptly removes the content. Further actions may also be taken to hold relevant users accountable.
The company strictly limits people under the lawful age to use its platform, which is expressly and repeatedly stated in its user terms and conditions, new-user registration page, welcoming screen, home page banner, and chatting interface. Each newly registered user in China is subject to a manual review process as a measure to prevent minor usage. The company also generally requires broadcasters to submit their bank information, and valid identifications before initiating any live streaming activities. The company actively encourages users to report minor users.
Data Security and Cyber Security Compliance
The company is committed to protecting information of all users on its platform. The company collects personal information and data only with users’ prior consent. The company encrypts confidential personal information it gathers from its platform. The company strictly controls and manages the use of data within its various teams and retains access record. To further ensure data security and avoid data leakage, the company has established internal protocols under which it grants classified access to confidential personal data to limited employees with strictly defined and layered access authority through internal application programming interface (API).
The company has a security team of engineers and technicians dedicated to protecting the security of its platform and complying with applicable cyber security laws and regulations in the regions where it operates. The company’s back-end security system is capable of handling malicious attacks to safeguard the security of its platform and to protect the privacy of its users.
The company backs up its user and certain other critical forms of data on a daily basis in separate and various secured data back-up systems operated by cloud providers to minimize the risk of data lost. Among its portfolio apps, only Blued’s infrastructure and cloud-based data security system has passed ISO 27001 and GB 17859-1999 Level 3 standards.
Marketing and Brand Promotion
The company’s brand values are diversity, healthiness and positivity. The company’s high-quality products and services lead to strong word-of-mouth referrals, which drives customer awareness of its brand. To assist with its overseas marketing and promotional activities, the company engages marketing service providers with in-depth local knowledge in a number of countries and regions outside of China.
Customer Service
The company has established customer service centers based in China. For its health-related services, the company has a customer service team dedicated to providing guidance to its users on various issues, including use of the products, explanation of test results, and referral to HIV or men’s health specialists.
Intellectual Property
As of December 31, 2021, the company had more than 870 registered trademarks in China and globally, including the logo of its Blued application and Finka application; 1 patent in China; more than 35 software copyrights in China; and more than 260 domain names.
Regulation
To comply with PRC laws and regulations, the company relies on contractual arrangements with the variable interest entity (VIE) to operate its value-added telecommunications business, Internet audio-video program service and Internet culture operation in China.
History
BlueCity Holdings Limited was founded in 2000.</t>
  </si>
  <si>
    <t>www.blue-city.com</t>
  </si>
  <si>
    <t>Bluegrass Wireless LLC</t>
  </si>
  <si>
    <t>Wireless Telecommunication Services</t>
  </si>
  <si>
    <t>Bluegrass Wireless LLC, doing business as Bluegrass Cellular, Inc., provides code division multiple access carrier services. It offers plans and services, including phone plans, prepaid plans, home internet plans, international plans, and connected devices. The company also provides payment plans and trade-in services. Additionally, it offers mobile devices, tablets, watches, and accessories that include cases, screen protectors, chargers, headphones, and speakers. Bluegrass Wireless LLC was founded in 1991 and is based in Elizabethtown, Kentucky.</t>
  </si>
  <si>
    <t>www.bluegrasscellular.com</t>
  </si>
  <si>
    <t>Wireless Telecommunication Services; Cellular Services; Mobile Data Services</t>
  </si>
  <si>
    <t>Elizabethtown, KY</t>
  </si>
  <si>
    <t>Bonia Corporation Berhad (KLSE:BONIA)</t>
  </si>
  <si>
    <t>Pending or Current Sponsor-Backed [Creador Sdn. Bhd.]</t>
  </si>
  <si>
    <t>Bonia Corporation Berhad, an investment holding company, engages in the designing, manufacturing, promoting, advertising, and marketing of fashionable apparel, footwear, accessories, and leather goods in Malaysia, Singapore, Indonesia, and internationally. It operates through three segments: Retailing, Manufacturing, and Investment and Property Development segments. The company offers bags, wallets, accessories, scarves, belts, lanyards, and watches; eyewear; beauty products; and ready to wear products, such as coats and jackets, cardigans and sweatshirts, dresses and skirts, pants and shorts, shirts and tops, sportswear, blazers and jackets, pants, T-shirts, shirts for men and women. It also manufactures and markets fashionable leather goods through retail stores, as well as online platforms through www.bonia.com.my, www.sembonia.com, www.braunbuffel.com, and thelbg.com; and other marketplaces, such as Zalora, Shopee and Lazada; as well as social commerce such as BONIA and BRAUN BUFFEL TikTok Shop. In addition, the company is involved in the investment, development, and rental of commercial properties; property investment and development; provision of management and treasury management services; intellectual property management; creative design and brand management, advertising, and production; wholesale, retail, import, and export of cosmetics; and retail, import, and export of general merchandise. The company sells its products under Bonia, Braun Büffel, Valentino Rudy, and Santa Barbara, Mossimo, and Starter Black Label brand names. Bonia Corporation Berhad was founded in 1974 and is headquartered in Kuala Lumpur, Malaysia.</t>
  </si>
  <si>
    <t>Bonia Corporation Berhad is a prominent company predominantly operates in the designing, manufacturing, and retailing of fashionable apparel, footwear, leather goods, and accessories. 
Business Segments
The company operates across several key business segments that include fashion retail, wholesale distribution, and property development. The fashion retail segment focuses on offering a diverse range of apparel, shoes, and accessories that cater to various market segments. This segment is supported by a network of retail outlets strategically located in high-traffic urban areas, providing consumers with accessible yet luxurious shopping experiences.
The wholesale distribution segment plays an equally crucial role, wherein the company partners with various retailers and distributors to expand its product reach. This includes both local and international markets, with particular emphasis on regions in East Asia and ASEAN countries. With this model, the company can maintain a flexible inventory and reach wider consumer bases without the costs associated with owning all retail outlets.
Additionally, the company operates in property development, which complements its fashion retail activities by ensuring that the company has premium locations for its retail outlets. This segment encompasses the planning and management of commercial properties, providing an avenue for diversified revenue streams.
In recent years, the company has also expanded its online presence, adapting to the digital marketplace where consumers increasingly prefer to shop online. The integration of e-commerce platforms allows the company to reach a younger demographics who favor online shopping, ensuring it remains relevant amongst changing consumer behaviors.
Business Strategy
The company's business strategy revolves around enhancing brand equity through strategic marketing initiatives, product diversification, and geographic expansion. The company aims to reinforce its presence in existing markets by continually emerging trends in fashion and consumer behavior. In doing so, it can optimize product offerings, ensure alignment with current market demands, and maintain interest among consumers.
The focus on product quality and innovation is central to the company's strategy. By conducting thorough market research and investing in product design, the company aims to differentiate itself from competitors. This innovation extends to its branding and marketing efforts, as the company regularly operates in high-profile advertising campaigns, collaborations with notable figures, and participation in prestigious fashion events. Such initiatives serve to elevate the brand's status and attract diverse consumer segments, thereby increasing overall market share.
The company is also committed to expanding its international market footprint. By exploring new geographical markets, the company can tap into emerging trends and consumer bases, enhancing its growth trajectory. This includes assessing the viability of potential new markets and customizing products to meet the preferences and cultural nuances of diverse customer demographics.
Lastly, the company remains dedicated to sustainability and corporate responsibility. With growing awareness around environmental concerns, the company is committed to integrating sustainable practices within its manufacturing processes. 
Products and Services
The company offers a wide array of products and services, primarily categorized into fashion products and ancillary services. The company's extensive product portfolio includes fashionable apparel, a wide range of footwear, high-quality leather bags, and various accessories that resonate with modern consumers.
The apparel segment features both casual and formal wear for men and women, designed to cater to different tastes and occasions. The footwear collection includes formal shoes, casual wear, sports shoes, and sandals that emphasize comfort and style. The company's leather goods epitomize elegance and craftsmanship, consistently using high-grade materials to ensure durability and aesthetic appeal.
Additionally, the company extends its offerings through creative design services, allowing it to manage brands and product lines effectively. The company has a strong focus on fashion accessories, including belts, wallets, watches, and jewelry that complement its core product range, adding value and enhancing the customer shopping experience. 
In addition to physical products, the company provides excellent after-sales services, ensuring customer satisfaction and fostering brand loyalty. This includes warranty services and customer engagement through online platforms, facilitating a seamless shopping experience across various touchpoints.
Geographical Markets Served 
The company operates primarily in three key geographical markets, Malaysia, Singapore, and Indonesia. The company has established a strong foothold in Malaysia, where it is renowned for its luxury branding in fashion. Its market presence in Singapore allows the company to cater to a diverse, cosmopolitan audience while tapping into an affluent consumer base. 
In Indonesia, the company emphasizes marketing and distribution, leveraging local partnerships to enhance brand visibility. The company's operations extend to other regions in East Asia and other ASEAN countries, representing a substantial international market. 
Seasonality
The company experiences certain seasonal trends that influence consumer purchasing behaviors. Peak sales periods typically coincide with festive seasons, year-end holidays, and significant cultural celebrations. These periods often see heightened consumer spending, creating opportunities for promotional campaigns and special collections. 
Customers, Categories
The company serves a diverse range of customers across multiple segments, including fashion-forward individuals, lifestyle consumers, and corporate clientele. The company has cultivated a broad customer base, spanning local and international markets.
The company's offerings attract a wide demographic, making it a notable name within the fashion industry. The company has built reputation for quality and distinctive designs, contributing to its ongoing customer loyalty.
Modes of Sales and Marketing
The company employs a multifaceted approach to sales and marketing. This includes traditional retail, e-commerce platforms, and promotional events. The company strategically uses digital marketing techniques, combining social media advertising, influencer collaborations, and online campaigns to reach a wider audience and drive engagement.
Promotional events, such as product launches and collaborations with local celebrities, further enhance the brand's visibility and customer engagement. This comprehensive marketing strategy enables the company to resonate with diverse consumer segments effectively.
History
Bonia Corporation Berhad was founded in 1974. The company was incorporated in 1991.</t>
  </si>
  <si>
    <t>www.bonia.com</t>
  </si>
  <si>
    <t>Apparel Retail; Men's Apparel Stores; Women's, Misses', and Juniors' Apparel Stores; Shoe Stores; Online Apparel and Accessory Retail</t>
  </si>
  <si>
    <t>Borqs Technologies, Inc. (OTCQB:BRQS.F)</t>
  </si>
  <si>
    <t>Current or Pending Corporate Investments [LM Funding America, Inc. (NASDAQCM:LMFA) (NASDAQCM : LMFA);Zhengqi International Holding Limited;Ault Lending, LLC;Chongqing City Youtong Equity Investment Fund, LLP;BRRR Management, LLC]
Pending or Current Sponsor-Backed [Accel Partners;Intel Capital Corporation;Mayfield Fund, L.L.C.;Partners for Growth Managers, LLC;Qualcomm Ventures LLC;GSR Ventures Management Co. Ltd.;Keytone Ventures (Hong Kong) Advisers Limited;Tsinghua Venture Capital;SBI (Beijing) Investment Management;PFG Investments Pty Ltd;Esousa Holdings LLC;TDR Capital Pty Limited]
Prior Sponsor-Backed [NVP Associates, LLC]</t>
  </si>
  <si>
    <t>Borqs Technologies, Inc. provides Android-based smart connected devices and cloud service solutions in the United States, India, China, and internationally. It offers commercial grade Android platform software and service solutions to address vertical market segment needs through the targeted BorqsWare software platform solutions. The company’s BorqsWare software platform consists of BorqsWare Client software that has been used in Android phones, tablets, watches, and various Internet-of-things devices; and BorqsWare Server software platform, which includes back-end server software that allows customers to develop their own mobile end-to-end services for their devices. The company serves mobile chipset manufacturers, mobile device original equipment manufacturers, and mobile operators, as well as product solutions of mobile connected devices for enterprise and consumer applications. The company was founded in 2007 and is headquartered in Kwun Tong, Hong Kong.</t>
  </si>
  <si>
    <t>Borqs Technologies, Inc. (Borqs) is a global provider in software, development services and products providing customizable, differentiated and scalable Android-based smart connected devices and cloud service solutions.
The company is a leading provider of commercial grade Android platform software for mobile chipset manufacturers, mobile device OEMs and mobile operators, as well as complete product solutions of mobile connected devices for enterprise and consumer applications. The company acquired 51% ownership in HHE on October 19, 2021, which designs and commercializes solar power and energy storage solutions to residential and commercial customers in the United States. As of March 6, 2024, the company completed the sale of its ownership in HHE.
The company’s Connected Solutions business unit (the ‘Connected Solutions BU’) works with chipset partners to develop new connected devices. Borqs developed the reference Android software platform and hardware platform for Intel and Qualcomm phones and tablets. The company provides Connected Solutions customers with customized, integrated, commercial grade Android platform software and service solutions to address vertical market segment needs through the targeted BorqsWare software platform solutions. The BorqsWare software platform consists of BorqsWare Client Software and BorqsWare Server Software. The BorqsWare Client Software platform has been used in Android phones, tablets, watches and various Internet-of-things (‘IoT’) devices. The BorqsWare Server Software platform consists of back-end server software that allows customers to develop their own mobile end-to-end services for their devices.
In the year ended December 31, 2023, Borqs generated 62.9% of its Connected Solutions BU revenues from customers headquartered outside of China and 37.1% from customers headquartered in China.
The company has dedicated significant resources to research and development, and has research and development centers in Beijing, China and Bangalore, India.
In collaboration with China Mobile, the company developed the base chipset software to deploy Android-based mobile devices to support China Mobile’s TD-SCDMA network.
The company had more than 50 customers as of December 31, 2023, including some of the world’s leading companies in the mobile industry. Its diversified customer base includes mobile chipset manufacturers, mobile device original equipment manufacturers (‘OEMs’) and mobile operators. The company’s products had been deployed by more than 10 service providers (including AT&amp;T, China Mobile, Claro, Orange, Reliance Jio, Sprint, Verizon) on four continents.
Business Units
The company had two business units (‘BU’), Connected Solutions and Solar Power before the deconsolidation of HHE (Holu Hou Energy LLC). And the company has only one BU, Connected Solutions as of December 31, 2023.
The Connected Solutions BU develops wireless smart connected devices and cloud solutions. Borqs provides Connected Solutions’ customers with customized, integrated, commercial grade Android platform software and service solutions to address vertical market segment needs through the targeted BorqsWare software platform solutions. The BorqsWare software platform consists of BorqsWare Client Software and BorqsWare Server Software. The BorqsWare Client Software platform consists of three major components: the latest commercial grade Android software that works with particular mobile chipsets, functionality enhancements of the open source Android software and mobile operator required services. Based on the BorqsWare Client Software platform, customers may require Borqs to provide further customization based on their specific market needs. The BorqsWare Client Software platform has been used in Android phones, tablets, watches and various Internet-of-things (‘IoT’) devices. The BorqsWare Server Software platform consists of back-end server software that allows customers to develop their own mobile end-to-end services for their devices. The BorqsWare Server Software provides software necessary for upgrades, charging and various APIs that enhance the customers’ services. Based on BorqsWare Server Software service platform, customers may require the company to provide further customization based on their specific needs.
The Solar Power BU, HHE of which the company acquired 51% ownership in October 2021, is a Delaware limited liability company that brings state-of-the-art energy storage systems to both residential and commercial markets. With operations in Hawaii, Wisconsin and California, HHE designs and develops proprietary storage system and software and control platform solutions. The HHE team is made up of renewable energy industry veterans, engineering and deploying energy storage systems that enable greater energy independence.
On December 13, 2022, Borqs Technologies received a letter from the Department of the Treasury on behalf of the Committee on Foreign Investment in the United States (‘CFIUS’) stating that the company is required to negotiate with CFIUS to fully divest its ownership interests and rights in Holu Hou Energy LLC (‘HHE’) due to HHE’s solar energy storage system and EnergyShare technology for Multi-Dwelling Residential Units being deemed a potential national security risk.
On March 16, 2023, the company and HHE entered into a National Security Agreement (‘NSA’) with the Department of Defense and Department of Treasury. The NSA provides that the divestment shall occur within six months unless extended by the U.S. Government. Pursuant to the requirement of the NSA, Borqs has assigned its interests in HHE into a Divestment Trust according to a Divestment Trust Agreement (‘DTA’) dated March 20, 2023 entered into between Borqs, HHE and a trustee.
Connected Solutions BU
The Connected Solutions BU helps customers design, develop and realize the commercialization of their connected devices.
Ideation &amp; Design — Based on customer requirements on the type of connected device the customer want to have, the company can help customers design the product ID and user interface. The company have the design engineering to provide 2D/3D rendering. The company can provide physical mockup with different color, material and finishes, so the customer can hold and ‘feel’ the mockup before finalizing the product ID.
Software IP Development — IoT devices are often highly customized and require special software to display the data (e.g. circular watch display and user interface), to reduce the power consumption (e.g., a small battery in a wearable device), to perform specific functions (e.g., push-to-talk) and to connect to the mobile network. The company has developed a large number of software libraries that can be reused for various connected devices.
Product Realization — Some customers have limited hardware design capabilities. The company has a strong hardware research and development team to help customers to design the hardware, including the PCBA design and mechanical design. The company can also provide turn-key services to help customer to handle the manufacturing logistics (including supply chain and EMS management) in order to manufacture the product. The company has the experiences and resources to manage the factory supply chain, quality control and other manufacturing logistics.
The company’s Connected Solutions business unit works closely with chipset partners to develop new connected devices. Borqs developed the reference Android software platform and hardware platform for Intel and Qualcomm phones and tablets. The company provides Connected Solutions customers with customized, integrated, commercial grade Android platform software and service solutions to address vertical market segment needs through the targeted BorqsWare software platform solutions. The BorqsWare software platform consists of BorqsWare Client Software and BorqsWare Server Software. The BorqsWare Client Software platform has been used in Android phones, tablets, watches and various Internet-of-things (‘IoT’) devices. The BorqsWare Server Software platform consists of back-end server software that allows customers to develop their own mobile end-to-end services for their devices.
The Connected Solutions BU has a global customer base covering the core parts of the Android platform value chain, including mobile chipset manufacturers, mobile device OEMs and mobile operators.
Customers
The company’s primary customers are mobile chipset manufacturers, mobile device OEMs and mobile operators. For the year ended December 31, 2023, Metro (Suzhou) Technologies Co Ltd, Qualcomm India Pvt Ltd and ECOM Instruments accounted for 37.1%, 31.1% and 14.2% of the company’s net revenues, respectively.
The Connected Solutions BU designs chipsets and related software for mobile connected devices. The company outsources manufacturing of connected devices to third-party factories. The company sources components and raw materials from suppliers mainly in Asia, and consigns such components and raw materials to other factories to manufacture and assemble. The company serves as an original design manufacturer (ODM) of the products for its customers. The company sells the final products to its commercial customers. The company’s commercial customers are responsible for marketing and retail distribution.
Intellectual Property
The company had been granted 133 patents in China and 8 patents in the United States as of December 31, 2023. The company also has 98 software copyrights and 20 trademarks registered in China. In addition, the company has registered its domain name with various domain name registration services.
History
Borqs Technologies, Inc. was founded in 2007.</t>
  </si>
  <si>
    <t>www.borqs.com</t>
  </si>
  <si>
    <t>Kwun Tong, Kowloon</t>
  </si>
  <si>
    <t>Boscov's Inc.</t>
  </si>
  <si>
    <t>Boscov's Inc., through its subsidiary, operates a chain of department stores. It offers window treatments, bed and bath products, storage and organization products, luggage, home office products, patio products,, grills and outdoor products, vacuums, mattresses, furniture, kitchen and dining products, home decor products, fitness products, sports and fan shop products, candy and gourmet treats, pet products, collectibles, home climate products, and tech accessories. The company also provides coats, dresses and suits, leggings, pants, skirts, sweaters, tops, casual dresses, handbags and accessories, handbags, socks and hosiery products, sunglasses, petites, coats and jackets, lingerie and sleepwear, bras, pajamas and robes, panties, shapewear, activewear, jeans, scrub pants, and scrub tops. In addition, it offers beauty products, jewelry and watches, and girls’ and junior’s clothing; and shoes for men, women, and children. It offers its products through its stores and online in Connecticut, Delaware, Maryland, New Jersey, New York, Ohio, and Pennsylvania. The company was founded in 2008 and is headquartered in Reading, Pennsylvania.</t>
  </si>
  <si>
    <t>Department Stores; Online Broadline Retail; Online Department Store Retail; Broadline Retail</t>
  </si>
  <si>
    <t>Reading, PA</t>
  </si>
  <si>
    <t>Bouygues SA (ENXTPA:EN)</t>
  </si>
  <si>
    <t>Current or Pending Corporate Investments [Keskinäinen Työeläkevakuutusyhtiö Elo]
Never Sponsor-Backed</t>
  </si>
  <si>
    <t>Bouygues SA, together with its subsidiaries, operates in the construction, energy, telecom, media, and transport infrastructure sectors in France and internationally. The company designs, builds, renovates, operates, and deconstructs building, infrastructure, and industrial projects; develops urban planning, residential, and commercial projects; builds and maintains roads and motorways, airport runways, ports, industrial logistics hubs, external works and amenities, reserved-lane public transport, recreational facilities, and environmental projects, as well as undertakes civil engineering, road safety, and signaling activities; produces, distributes, sells, and recycles aggregates, emulsions, asphalt mixes, ready-mix concrete, and bitumen; construction, renewal, and maintenance of rail networks; and installation and maintenance of pipes and pipelines. It also provides design, installation, and maintenance services in various fields that include cooling and fire protection, digital and ICT, electrical, and mechanical and robotics, as well as heating, ventilation, and air conditioning. In addition, the company produces TF1, TMC, TFX, TF1, and LCI complementary TV channels; operates Ushuaïa TV, Histoire TV, TV Breizh, and Serieclub channels; produces, broadcasts, and distributes content; operates la seine musical entertainment and concert venue; and entertainment and leisure comprising licenses, podcasts, music production, and live events. Further, it offers telecom services; and mobile and fixed network services. The company was founded in 1952 and is based in Paris, France.</t>
  </si>
  <si>
    <t>Bouygues SA offers products and services in various industries, such as telecommunications, media, utilities, and construction. The company offers mobile communications services to approximately 6.5 million customers in metropolitan France. The company principally operates in 80 countries. The company’s operations are principally concentrated in Europe, America, and Middle East, principally in China and Turkey.
The company’s business activities focus on two sectors: Construction and Telecoms/Media.
CONSTRUCTION SECTOR
The Construction sector includes building and civil works and electricity (Bouygues Construction), property (Bouygues Immobilier) and roads (Colas).
Bouygues Construction
Bouygues Construction offers its clients services all along the project value chain: analysis of needs, financial and technical engineering, packaged development, design, turnkey projects, construction, maintenance, operations globally.
Bouygues Construction operates in building, civil works, electrical contracting and maintenance around the world. The company offers its services to complementary entities, including Bouygues Batiment Ile-de-France, Bouygues Entreprises France-Europe, Bouygues Batiment International, Bouygues Travaux Publics, VSL, DTP Terrassement, Concessions, and ETDE. The group operates mainly in the European Union, Central and Eastern Europe, Asia-Pacific, and Africa.
The company’s major projects under way or completed include the tunnels of Groene Hart in the Netherlands and Ferden in Switzerland, West and Central Middlesex hospitals, the Home Office in the UK, the Budapest Sports Arena in Hungary, various luxury tourist complexes in Cuba, the Caucedo container terminal in the Dominican Republic, ‘Highway 2000’ in Jamaica, Masan Bay bridge in South Korea, the Lok Ma Chau tunnels and International Exhibition Centre in Hong Kong, the new Tangier Mediterranean port in Morocco, etc.
Electrical contracting and maintenance: ETDE has three lines of business with a substantial services component: utility networks, which engages in the design, engineering, construction and maintenance of networks for local authorities, EDFGDF, industry, motorway companies; electrical and HVAC engineering, which engages in the design, construction and maintenance of facilities for the industrial and services sector, transport and environmental infrastructure; facilities management, which services for the occupants of buildings and maintenance of the facilities needed to operate them (soft and hard FM).
Bouygues Immobilier
Bouygues Immobilier is the company’s property development company. All its property development activities have been carried out under the single brand name Bouygues Immobilier. It serves businesses, institutional investors and private individuals, Bouygues Immobilier's activities encompass residential, corporate and commercial property, business parks, and urban development.
Residential property: Residential property activity ranges from residences of some fifteen apartments and housing estates to large-scale complex projects covering various hundred housing units. In order to ensure better market coverage, Bouygues Immobilier continued to extend its geographical reach outside the Paris region and in Europe, opening new offices in Perpignan, La Rochelle and Brussels. In October 2004 Bouygues Immobilier also acquired Societe Lyonnaise pour la Construction (SLC-Pierre-Eugene Pitance), a top-end property development company with a strong presence in the Rhone-Alpes region.
Corporate and commercial property, business parks: Bouygues Immobilier has built approximately 1,578,000 square meters of offices and business premises in Europe. In 2004, it delivered the head offices of Le Monde, Ipsos and CNAM in Paris, the Grand Horizon building in the Euromediterranee district in Marseille and the Magellan tower in Lisbon. It has also started work on the Exaltis tower, the last new office block to be built in La Defense, and on business parks in Braga (Portugal), Alcala de Guadaira (Seville, Spain) and Beaucaire (Gard, France).
Urban development: Bouygues Immobilier has carries urban development schemes combining private or social housing, shops, offices and public amenities. Projects include the llkirch development scheme in Alsace, Carrefour Pleyel hypermarket in St-Denis, ‘O Vert’ project in Bussy Saint-Georges and Corentin-Celton housing programme in Issy-les-Moulineaux (Paris region). The process is brought to partners, such as architects, design offices, companies, etc., and external participants, such as elected representatives, local authorities, French Listed Buildings Office - Batiments de France.
Sustainable development: the company’s projects targeted at meeting different criteria of the High Environmental Quality approach (HQE ). In addition to implementing the HQE approach, Bouygues Immobilier in 2004 set up and developed the ‘Act Green’ drive for its housing projects. ‘Act Green’ is a guide that outlines best practice at each construction stage from a sustainable development viewpoint and that focuses especially on water and energy conservation. An ‘Act Green’ project involving a 193-apartment residence in Carrieres-sous-Poissy (Paris region) has been on sale since the end of 2004.
Bouygues Immobilier has 23 regional offices in France and also operates in Europe through its subsidiaries in Spain (Madrid, Barcelona and Valencia), Germany (Frankfurt), Portugal (Lisbon), Poland (Warsaw), and Belgium (Brussels).
Colas
The company, through its subsidiary Colas, operates in the construction and maintenance of transport, urban development and leisure infrastructure. It operates in approximately 40 countries worldwide through 1,200 locations. Colas operate in two areas: construction and maintenance of roads and upstream of these activities.
Construction and maintenance of roads includes construction and maintenance of roads, motorways, airport runways and port, industrial and logistics platforms, car-parks, reserve lanes for public transport, sports tracks, racing circuits, recreational facilities, etc.
Upstream of these activities include major industrial production and recycling of building materials, which are used for its own projects or sold to third parties. 535 quarries and gravel pits, 165 emulsion plants and 607 asphalt mixing plants respectively supplied 96.2 million tonnes of aggregates, 1.4 million tonnes of emulsion and 52.6 million tonnes of asphalt mix in the course of 2004.
Road-related fields: Colas also operates in road-related fields signs and signals, safety and traffic management; waterproofing, cladding and roofing; civil engineering, pipes, mains and electricity; building; railway works (rail and tram track); and services and concessions. The company offers its public and private clients products and services.
Safety and signaling: The safety and signalling business includes the manufacture, installation and maintenance of safety equipment (guard rails, warning signs), signaling devices (signs, trailers, painting and marking) and traffic management (traffic lights).
Pipes and mains: The business includes the laying and maintenance of pipes and mains (large diameter pipes for carrying oil and gas, smaller diameter pipes for water, gas, electricity, heating, telecommunications, etc.), deep drilling, boring of micro-tunnels and medium diameter tunnels, small-scale civil works and industrial services.
Waterproofing: The waterproofing business includes the production and marketing of waterproofing membranes in France and on international markets, illumination and smoke extraction devices, the installation and maintenance of servo controls, road surface waterproofing (asphalt), and waterproofing and casings for buildings, offices and industrial plants (aluminium, steel).
Rail: The rail business concerns the construction and maintenance of rail networks (conventional track, high-speed train lines, tramway and underground lines).
Markets: the company offers its products and services in France, North America, Europe, Africa/Indian Ocean/Asia, and French overseas departments.
TELECOMS - MEDIA
The Telecoms-Media sector covers TV (TF1) and telecommunications (Bouygues Telecom).
TF1
The company, through its subsidiary TF1, operates as an integrated media group, which is developing activities on high-growth markets around its core business. TF1's activities cover the entire audiovisual sector, upstream, in audiovisual and cinema production, the acquisition and sale of audiovisual rights, and theatrical distribution; and downstream, in the publishing and distribution of video cassettes, DVDs and audio CDs. It has also branched into home shopping with its Teleshopping programme.
In addition, TF1 has spin-off products, including phone-based services, board games, content and Web sites. Backed by the development of online and Internet services, TF1 has become a multimedia content provider via its subsidiary e-tf1, which produces, develops and publishes interactive content and services for fixed and mobile Internet networks. TF1, which is France's major free-to-air TV channel, is also developing its pay-TV business through the digital platform TPS, in which it has a 66% stake, and theme channels which have become key components of the cable, ADSL and satellite offering in France.
TF1 has developed a number of production companies to provide its channels with programmes (TF1 Film Production, Glem, TF1 Publicite Production, Alma, TAP, Yagan and Studios 107), covering all types of output, from films and entertainment to short features, documentaries and fiction.
Sportitalia: The sports channel Sportitalia was launched in Italy in February 2004. A free-to-air channel broadcast on the analogue network, it is watched by approximately 9 million viewers a week and has successfully established itself in Italy's audiovisual landscape.
Eurosport, a wholly owned subsidiary of TF1, is received by approximately 98 million households in 54 countries. It is pan-European sports channel that covers approximately 100 sports disciplines, as well as major international sporting events. LCI, La Chaine Info, wholly owned by TF1, is France's major rolling news channel. It has approximately 5.3 million subscriber households during 2004. Odyssee is wholly owned by TF1, operates as a documentary channel on cable and satellite, with 2 million subscribers during 2004.
TV Breizh (in which TF1 has a 71% stake), is a general-interest channel broadcast round the clock and received by 4.4 million subscribers. In 2004, TV Breizh extended its offering to include more children's programs, films, drama, news, and events. TF6, launched in December 2000 under a 50-50 joint venture between TF1 and M6, is a mini general-interest channel, which has become one of France's major theme channels. TF6 is received by 2.7 million households during 2004. Histoire, a 100% owned TF1 subsidiary has 4 million subscribers.
Tfou broadcasts original programs and interactive games. Produced by e-tf1, the channel is received by 1.3 million subscribers. TPS owns and broadcasts various channels, covering genres like films, sport and children's programmes: TPS Star, TPS Premium Channel, TPS Cinestar, TPS Home Cinema, TPS Cinefamily, TPS Cinextreme, TPS Cineculte and TPS Cinetoile cinema channels; Infosport sports channel; Piwi, Teletoon, Teletoon+1 and Eureka! children's programmes; Multivision pay-per-view service; interactive services like the Programme Guide, Meteo Express weather channel, Bandiagara children's game channel and TPS&amp;Vous customer channel.
Bouygues Telecom
Bouygues Telecom operates in the mobile phone market with a customer base of approximately 7.5 million in 2004, including 4.9 million contract customers, it is pursuing its ambition of becoming the ‘preferred brand of mobile services’ to further improve its customer service. Bouygues Telecom's contract plans are based on its mainstream Reference and Integral plans and mini-contracts for small-scale users. In September, Bouygues Telecom introduced its Liberte plans which offer an additional 10 hours of free calls to any operator. Bouygues Telecom also offers a range of handsets that can send MMS messages and take photos.
Telecom has two distribution subsidiaries: Reseau Club Bouygues Telecom (RCBT), which coordinates the 450 boutiques in the network of Bouygues Telecom Clubs which, covering the whole country, develop close customer relations; Teleciel, which is a wholesale distributor of telecommunications products and services. It supplies handsets and recharge cards to a network of 1,800 sales outlets.
In 2004 the company launched, the Liberte contract, a service to offer extra minutes free of charge for calls to all networks. Equally dynamic in the prepay segment, it introduced handsets with built-in cameras. Bouygues Telecom customers can use their mobiles in approximately 150 countries. The corporate Market division, which is developing mobile multimedia in the business environment with smart PDAs and i-mode, has a customer portfolio that includes Danone, Volkswagen, EDF, ESF and Geodis.
Other services
Bouygues SA provides general services to businesses in areas such as finance, communication, new technologies, insurance, legal affairs, human resources.
Significant changes
In 2004, the company discontinued Saur’s business. Precviously, Saur provided delegated water and sewage services, Saur France supplied drinking water and treats wastewater for 6 million people in 7,000 communities.
Competition
The company’s principal competitors in the construction, infrastructure concessions and roadbuilding sectors include Bouygues, Vinci, and Eiffage. The company’s competitors in the engineering news record (ENR) market include Skanska (Sweden), Hochtief (Germany), Vinci (France), and Bechtel (USA).
History
Bouygues SA was founded by Francis Bouygues in 1952.</t>
  </si>
  <si>
    <t>www.bouygues.com</t>
  </si>
  <si>
    <t>Construction and Engineering; Commercial Construction and Engineering; Commercial Construction, General Contractors and Operative Builders; Heavy Construction; Highway and Street Construction; Bridge, Tunnel, and Elevated Highway Construction; Rail Construction; Water, Sewer and Pipeline Construction; Power and Communication Transmission Lines; Specialty Contract Work; Construction Support Services; Engineering and Surveying Services; Engineering Services</t>
  </si>
  <si>
    <t>Paris, Île-de-France</t>
  </si>
  <si>
    <t>Bravo Security Services, Inc.</t>
  </si>
  <si>
    <t>Bravo Security Services is a private security services company based in Northern California, USA. The company offers a range of security services, including mobile patrol, crossing guards, video surveillance, and human surveillance services through site safety officers and electronic site monitoring. They also provide security consulting and investigation services to protect proprietary information, assess and mitigate both internal and external threats, and offer evidence for legal action when any wrongdoing is detected. Bravo Security Services prides itself on having the best professional team of guards who are always honest and on time. They offer 24/7 customer support to ensure the safety of people and property, prevent theft, deter acts of vandalism, and hire private watch.</t>
  </si>
  <si>
    <t>www.bravosecurity.us</t>
  </si>
  <si>
    <t>Citrus Heights, CA</t>
  </si>
  <si>
    <t>Brooks Furniture Xpress, Inc.</t>
  </si>
  <si>
    <t>Cargo Ground Transportation</t>
  </si>
  <si>
    <t>Brooks Furniture Xpress is a company that specializes in B2B furniture shipment services. They offer a mobile app that allows customers to check the status of their shipments from anywhere and track their progress on a live tracking map. The company prides itself on providing superior customer service and cutting-edge technology to assist customers in tracing their shipments. Brooks Furniture Today has recognized Anthony as one of the 2023 People to Watch in the furniture industry.</t>
  </si>
  <si>
    <t>www.brooksfurniturexpress.com</t>
  </si>
  <si>
    <t>Road Transportation of Freight; Commercial and Household Goods Moving Services; Cargo Ground Transportation</t>
  </si>
  <si>
    <t>Newton, NC</t>
  </si>
  <si>
    <t>B-Stock Solutions, LLC</t>
  </si>
  <si>
    <t>Pending or Current Sponsor-Backed [Spectrum Equity Management, L.P.;Susquehanna Growth Equity, LLC;True Venture Management, LLC;New Millennium Partners;Harrison Metal Capital]</t>
  </si>
  <si>
    <t>B-Stock Solutions, LLC operates an online marketplace for overstock and excess inventory. The company provides solutions for enterprises and small businesses to meet inventory situations, recovery rates, and customer returns. It offers auction marketplaces for apparel, footwear, accessories, appliances, automotive supplies, books, movies and music, cell phones, computers, equipment and software, consumer electronics, furniture, health and beauty, home and garden, industrial equipment and building, jewelry and watches, mixed lots, toys, kids and baby products, televisions, and other segments. The company focuses on marketplace technology, auction strategy, demand generation, marketplace management, and logistics and support for sellers. It serves various customers from Fortune 500 manufacturers and retailers to small and medium-sized businesses worldwide. B-Stock Solutions, LLC was incorporated in 2008 and is based in San Mateo, California with additional offices in Boston, Massachusetts; Salt Lake City, Utah; and Orlando, Florida.</t>
  </si>
  <si>
    <t>bstock.com</t>
  </si>
  <si>
    <t>Diversified Support Services; Commercial Auction Services</t>
  </si>
  <si>
    <t>San Mateo, CA</t>
  </si>
  <si>
    <t>BuySell Technologies Co.,Ltd. (TSE:7685)</t>
  </si>
  <si>
    <t>Pending or Current Sponsor-Backed [Midas Capital Co., Ltd.]</t>
  </si>
  <si>
    <t>BuySell Technologies Co.,Ltd. engages in the kimono/branded goods reuse business in Japan. The company purchases and sells stamps, kimonos, old coins, precious metals, jewelry, bags, watches, jewelry, alcohol, cameras, etc. through its EC sites and malls, stores, and BtoB auction. It also engages in the reuse franchise business. The company was incorporated in 2001 and is headquartered in Tokyo, Japan.</t>
  </si>
  <si>
    <t>buysell-technologies.com</t>
  </si>
  <si>
    <t>Online Broadline Retail; Broadline Retail</t>
  </si>
  <si>
    <t>BuzzFeed, Inc. (NASDAQCM:BZFD)</t>
  </si>
  <si>
    <t>Current or Pending Corporate Investments [Craig-Hallum Capital Group LLC;NBCUniversal Media, LLC;New Enterprise Associates 13, L.P.;200 Park Avenue Partners, LLC;Pa 2 Co-Investment LLC]
Pending or Current Sponsor-Backed [New Enterprise Associates, Inc.;SoftBank Capital;Hearst Ventures;Andreessen Horowitz LLC;RRE Ventures LLC;Comcast Ventures;Founder Collective Management Co, LLC;Crosscut Ventures Management, LLC;Lerer Hippeau Ventures Management, LLC;Northgate CFI, S. de R.L. de C.V.;Man Capital LLP]
Prior Sponsor-Backed [General Atlantic Service Company, L.P.;SV Angel;VSV Management, LLC]</t>
  </si>
  <si>
    <t>BuzzFeed, Inc., a digital media company, distributes content across owned and operated, and third-party platforms in the United States and internationally. The company offers BuzzFeed that provides entertainment, pop culture, and the internet with articles, lists, quizzes, videos, and original series; Tasty, a platform for food content; and HuffPost, a media platform for news, politics, opinion, entertainment, features, and lifestyle content. It also provides display, programmatic, and video advertising on its owned and operated sites and applications, as well as feature films, content licensing, TV projects, and other projects. BuzzFeed, Inc. was founded in 2006 and is headquartered in New York, New York.</t>
  </si>
  <si>
    <t>BuzzFeed, Inc. (BuzzFeed) operates as a digital media company.
Across entertainment, news, food, pop culture and commerce, the company’s brands drive conversation and inspire what audiences watch, read, and buy now — and into the future. With a portfolio of iconic, globally-loved brands that includes BuzzFeed, HuffPost, Tasty, and First We Feast (including Hot Ones), the company is the number one destination for audiences amongst the company’s competitive set, in terms of time spent.
The company is committed to making the Internet better: providing trusted, high-quality, brand-safe entertainment and news; making content on the Internet more inclusive, empathetic and creative; and inspiring the company’s audience to live better lives.
BuzzFeed curates the Internet, and acts as an ‘inspiration engine,’ driving both online and real-world action and transactions. The company’s strong audience signal and powerful content flywheel have enabled the company to build category-leading brands, a deep, two-way connection with the company’s audiences, and an engine for high-quality content at massive scale and low cost. As a result, each of the company’s brands has a large, loyal, highly engaged audience that is very attractive to advertisers and creators, and through the company’s rich first party data offering and contextual marketing solutions, the company is able to help both advertisers and creators effectively and efficiently reach their target audiences. In 2023, the company’s audiences consumed more than 300 million hours of content.
Brands
The company has built and assembled a portfolio of iconic, category-leading brands for Gen Z and Millennial audiences across entertainment, news, food, pop culture, and commerce.
The company’s flagship BuzzFeed brand has become a go-to authority for curating entertainment, pop culture, and the best of the Internet. With articles, lists, quizzes, videos, and original series — the company’s audience comes to BuzzFeed to learn what to watch, read, and buy now — and into the future.
HuffPost is a global media platform for news, politics, opinion, entertainment, features, and lifestyle content that continues to attract millions of loyal readers directly to its front page.
Tasty has grown into the largest, most engaged food community on the Internet, pioneering the overhead video format that is now ubiquitous across most major food brands, and is a leading platform for food creators. Eight in 10 audience members try a recipe after seeing it on Tasty.
First We Feast began with creating an award-winning website and has since established its credibility as a voice at the intersection of food and pop culture that has spawned proprietary IP like The Burger Show and Pizza Wars. The most prominent example of this is the hit celebrity interview series Hot Ones, with more than 25 billion minutes watched, multiple Emmy nominations and several consumer product extensions.
Complex Networks is a global youth entertainment company targeting Gen Z and Millennial audiences. The company sold Complex Networks in February 2024. The sale of Complex Networks represents a strategic inflection point for the company as it plans to focus on scalable, higher margin, technology-enabled revenue lines (e.g., AI).
Audience
The company’s content reflects the voice of the most diverse generation in history, and creates an ‘inspiration engine’ that helps millions explore new things, try unique experiences, and discover novel products. Across the company’s network of brands the company reaches millions of monthly viewers, who consumed more than 300 million hours of content and drove hundreds of millions of dollars in transactions in 2023. The company’s cross-platform distribution network gives the company the ability to connect with the Internet generations at a massive scale on whatever platform they are using to consume content. The company attracts and retains audiences as a function of its data-driven approach to content creation. As audiences engage with the company’s content, the company captures insights into their preferences and apply those learnings to new content development. This enables the company to attract larger, more engaged audiences and capture deeper, more reliable insights.
Technology Platform and Data-Driven Content Flywheel
Creating meaningful content requires data, technology, and scale, all of which are key competitive differentiators that BuzzFeed uses to reach the company’s audience wherever they are. The company’s data-driven approach to content creation is designed to benefit all stakeholders across the company’s ecosystem: audiences, creators, and advertisers alike.
BuzzFeed began as a lab in New York City, experimenting with content, formats, and distribution on the Internet. Over 15 years, the company has established a deep understanding of modern media and developed proprietary technology designed to rapidly scale and monetize digital content. Machine learning and analytics power everything from the company’s scaled tech stack of quiz makers built into a content management system to proprietary algorithms and custom tools for content creators and brand advertisers to headline optimization.
Supported by the company’s highly scalable and repeatable technology platform, the company’s data-driven content flywheel informs its most important decisions. The company’s content and brands are designed for modern-day consumption patterns, providing engagement behavior data and learnings across the BuzzFeed network. With this distribution strategy driving scale, efficiency, and adaptability, the company captures the interests of its audience, inform the company’s content creators and journalists, and help advertisers reach their target audiences, with a commitment to brand-safety.
The company’s proprietary technology stack is powered by AI and machine learning, and trained on BuzzFeed proprietary data to optimize publishing across the company’s owned and operated and third-party platforms. This enables the company to attract larger, more engaged audiences and capture deeper, more reliable insights — delivering high-quality content at massive scale and low cost. In doing so, the company is able to capture rich first party data and third-party platform insights that the company’s advertising partners can leverage to more effectively reach their target audiences.
The company’s differentiated model for content creation and distribution is designed to serve all stakeholders in the company’s ecosystem.
These proprietary tools and technologies ensure the company is serving its audiences compelling, culturally relevant content.
The company’s content creators and journalists also benefit greatly, as internal dashboards and metrics provide heightened visibility on audience interaction, allowing them to focus on content and formats that maximize engagement and revenue.
Similarly, advertisers rely on the company’s audience insights and first-party data tools to optimize their ad campaigns.
The company’s data-driven approach to content creation also offers advertisers an alternative to the risk of advertising alongside user-generated content on the largest social platforms.
Business Model
Powered by the company’s highly scalable data-driven content flywheel, BuzzFeed has grown into a large scale, global media company that distributes content across owned and operated, as well as third-party, platforms. In recent years the company has leveraged its media network to develop a comprehensive suite of digital advertising products and services and extend into complementary business lines, such as long-form content development and commerce.
The company generates revenue from advertising, content, and commerce and other.
Advertising revenues primarily consist of payments the company receives from advertisers, both programmatically and directly, for ads distributed against the company’s editorial and news content, including display, pre-roll and mid-roll video products, as well as homepage takeovers. The company distributes these ad products across its owned and operated properties, as well as third-party platforms. This revenue source is driven by the company’s industry-leading engagement, an overall shift to digital advertising, and the company’s scaled reach to multiple demographics. The company provides significant and differentiated value to advertisers by consistently delivering best-in-class audience engagement, with the most Time Spent among audiences as compared to other digital media companies in the company’s competitive set.
Content revenues primarily consist of payments received from clients for custom assets, including both long-form and short-form content, from branded quizzes to Instagram takeovers to branded content videos. These revenues also include feature films as well as content licensing. The company’s content production approach increasingly allows for turn-key, lightweight options that are scalable and repeatable and resonate with advertisers. The company’s content revenue is driven by continued investment in its content team, a strong data-informed understanding of the company’s audience, demand for trusted, brand-safe digital content, and the company’s brand integrity.
Commerce and other revenues primarily consist of affiliate commissions earned on transactions initiated from the company’s editorial shopping content, as well as revenues from product licensing. The company’s editorial shopping content drives hundreds of millions of dollars in attributable transactions each year. Moving forward, the company plans to continue to onboard new marketplaces beyond consumer retail, expanding into new shopping categories to drive additional growth. With strong brand recognition and audience trust, BuzzFeed is well positioned to capitalize on the continued shift to online purchases.
Strategy
The company’s strategies are to grow and deepen audience engagement; empower the company’s content creator teams; expand strategic partnerships; and drive sustainable, profitable growth.
Competition
The company’s entertainment competitors include, but are not limited to, People and Entertainment Weekly. The company’s food brand competitors include, but are not limited to, New York Times Cooking and Food Network.
Customers
BuzzFeed offers a strong value proposition to customers and business partners looking to reach Millennial and Gen Z audiences at scale, in order to generate awareness and drive discovery, inspiration, and ultimately transactions involving their products and services. Customers rely on the company’s high-quality, engaging and brand-safe content, creativity, and audience insights to accomplish these objectives. The company’s customer base consists of the U.S.-based and global corporations, including several Fortune 500 companies, across a variety of industries including, among others, media and entertainment, consumer packaged goods, and retail, financial services, insurance, and technology, who utilize one or more of the company’s offerings in advertising, content, and commerce and other.
The company provides its advertising customers with a broad array of offerings including display, programmatic, and video advertising inventory to target users on the company’s owned and operated sites, applications, and third-party platforms. The company’s content customers include third-parties seeking to promote their businesses, products and services with the company’s content (for example, the company can create customized promotional content for a third-party’s film release). The company’s commerce customers are e-commerce operators who partner with the company through affiliate programs, or retailers with whom the company enters into licensing and merchandising agreements. The company maintains a diverse customer base and does not have a significant concentration of revenue around any particular customers, with the company’s top 10 direct customers making up approximately 13% of total revenue for the year ended December 31, 2023. In addition to these top 10 direct customers, the company derives a significant portion of its revenue from companies such as Google, Facebook, and Amazon through their various advertising and affiliate exchanges.
Intellectual Property
The company owns numerous domestic and foreign trademarks and other proprietary rights that are important to the company’s business and protect those rights in the company’s brands, including but not limited to, BuzzFeed, HuffPost, Tasty, and First We Feast. The company also maintains rights to the domain names www.buzzfeed.com, www.huffpost.com, www.tasty.co, www.firstwefeast.com, among others.
As of December 31, 2023, excluding COMPLEX marks, the company held 123 registered trademarks in the U.S., including the BUZZFEED mark and the HUFFPOST mark, and also held 427 registered trademarks in foreign jurisdictions.
Regulatory Matters
Compliance with the California Consumer Privacy Act, as amended by the California Privacy Rights Act has caused BuzzFeed to incur compliance related costs and expenses.
The company is also subject to the Americans with Disabilities Act, which includes requirements with respect to website accessibility. Additionally, the company is subject to the CAN-SPAM Act, the Telephone Consumer Protection Act, and the Video Privacy Protection Act, each of which may place restrictions on how the company operates in a manner that adversely affects the company’s business.
Seasonality
The company’s business is subject to some seasonal influences. Historically, the company’s revenue is typically highest in the fourth quarter of the year (year ended December 2023) due to strong advertising spend and consumer spending during this quarter.
History
BuzzFeed, Inc. was founded in 2006.</t>
  </si>
  <si>
    <t>www.buzzfeed.com</t>
  </si>
  <si>
    <t>C&amp;A Modas S.A. (BOVESPA:CEAB3)</t>
  </si>
  <si>
    <t>C&amp;A Modas S.A. operates as a fashion retailer for women, men, and children in Brazil and internationally. It offers blouses, pants, dresses, skirts, coats, beach and intimate fashion products, T-shirts, Shirts, pants, jackets and coats, shorts, footwear, sandals, perfumes, makeup and skincare products, body and bath products, and accessories, as well as cell phones, smartphones, watches, decoration, pets, jewellery, and other products. The company sells its products through stores, as well as online. The company was founded in 1841 and is based in Barueri, Brazil.</t>
  </si>
  <si>
    <t>www.cea.com.br</t>
  </si>
  <si>
    <t>Apparel Retail; Shoe Stores; Online Apparel and Accessory Retail; Online Apparel Retail; Online Accessory Retail</t>
  </si>
  <si>
    <t>Barueri, São Paulo</t>
  </si>
  <si>
    <t>Brazil</t>
  </si>
  <si>
    <t>Cofra Investments S.à R.L.</t>
  </si>
  <si>
    <t>C. Mahendra Exports Limited (BSE:CMAHENDRA)</t>
  </si>
  <si>
    <t>Current or Pending Corporate Investments [Bennett, Coleman &amp; Co. Ltd]
Pending or Current Sponsor-Backed [Brand Capital]</t>
  </si>
  <si>
    <t>C Mahendra Exports Limited manufactures and sells gems and jewelries in India. It offers rough and polished diamonds, and gold medallions, as well as generates and sells electricity using wind source. The company, through its subsidiary, Ciemme Jewels Ltd., is also involved in designing, manufacturing, and retailing diamond studded jewelry and watches under the Ciemme brand name. C Mahendra Exports Limited also exports its products. The company was founded in 1974 and is based in Mumbai, India.</t>
  </si>
  <si>
    <t>www.cmahendra.com</t>
  </si>
  <si>
    <t>Apparel, Accessories and Luxury Goods; Jewelry, Timepieces and Gemstone Products; Jewelry; Fine Jewelry; Costume Jewelry; Timepieces; Watches; Gemstones; Precious Stones; Diamond Gemstones</t>
  </si>
  <si>
    <t>Caffeine, Inc.</t>
  </si>
  <si>
    <t>Current or Pending Corporate Investments [Cox Enterprises, Inc.;TFCF Corporation (NASDAQGM:TFCF.A) (NASDAQGM : TFCF.A);Fox Corporation (NASDAQGS:FOXA) (NASDAQGS : FOXA)]
Pending or Current Sponsor-Backed [Greylock Partners;Andreessen Horowitz LLC;BlueRun Ventures;Sanabil Investments;Raptor Holdco GP LLC;8VC;M Ventures;Thirty Five Ventures;MaC Venture Capital]
Prior Sponsor-Backed [Disney Accelerator]</t>
  </si>
  <si>
    <t>Caffeine, Inc. operates live social broadcasting and streaming platform for gaming and entertainment. Its platform enables users to broadcast esports, video gaming, entertainment, and other kinds of creative content and also allows them to watch, chat, share, and stream. The company was incorporated in 2016 and is based in Redwood City, California.</t>
  </si>
  <si>
    <t>www.caffeine.tv</t>
  </si>
  <si>
    <t>Redwood City, CA</t>
  </si>
  <si>
    <t>California Safety Agency, Inc</t>
  </si>
  <si>
    <t>Environmental and Facilities Services</t>
  </si>
  <si>
    <t>California Safety Agency is a full-service security company that provides customized security solutions to meet the unique security needs of thousands of clients. They offer a range of services including 24\7 dispatch, vehicle patrol, corporate security, parking enforcement, alarm response, camera monitoring, onsite security officers, vacation watch, dedicated vehicle, and bike officer services. Their uniformed security officers are trained to act as a criminal deterrent by adopting the principles of the C.O.P (community orientating program) methodology and are encouraged to be an approachable source of information to patrons, residents, and employees. The company's officers are highly-qualified and fully licensed by the California Department of Consumer Affairs’ Bureau of Security and Investigation Services and are trained in knowledge of homeland security requirements, as well as local and state laws. California Safety Agency works with local law enforcement agencies to maximize the protection that their clients receive.</t>
  </si>
  <si>
    <t>www.csapatrol.com</t>
  </si>
  <si>
    <t>Anaheim, CA</t>
  </si>
  <si>
    <t>Canary Marketing Inc.</t>
  </si>
  <si>
    <t>Canary Marketing Inc. provides branded merchandise and promotional product services. It offers services in the areas of creative development, project management, creative packaging, fulfillment, company stores, and reward programs. The company provides products in the areas of kitchen, food, tech, apparel, awards, bags and totes, caps and hats, clocks and watches, company outings, conference gifts, corporate gifts, desk and office, drinkware, eco friendly, electronics, executive gifts, food and candy, fun and games, gift sets, golf and sports, health and beauty, holiday, keychains, meeting supplies, notebooks, office supplies, pens and pencils, tools, tradeshow giveaways, and travel stuff online. Canary Marketing Inc. was founded in 2000 and is based in Danville, California.</t>
  </si>
  <si>
    <t>www.canarymarketing.com</t>
  </si>
  <si>
    <t>Advertising; Advertising Specialty Goods</t>
  </si>
  <si>
    <t>Danville, CA</t>
  </si>
  <si>
    <t>Canterbury Park Holding Corporation (NASDAQGM:CPHC)</t>
  </si>
  <si>
    <t>Pending or Current Sponsor-Backed [Black Diamond Capital Management, L.L.C.]</t>
  </si>
  <si>
    <t>Canterbury Park Holding Corporation, through its subsidiaries, engages in horse racing, casino, food and beverage, and real estate development businesses. The company operates year-round simulcasting of horse races, as well as wagering on live thoroughbred and quarter horse races on a seasonal basis. It offers unbanked card games, such as poker and table games. In addition, the company is involved in the operation of concession stands, restaurants and buffets, bars, and other food venues; café style restaurants and full-service bars within the Casino and simulcast area; lounge services along with a buffet restaurant; various concession style food and beverages during live racing; and catering and events services. Further, it engages in development opportunities, such as residential development, office, restaurants, hotel, entertainment, and retail operations. The company is also involved in the related services and activities, such as parking, advertising signage, publication sales, and other entertainment events and activities. Canterbury Park Holding Corporation was incorporated in 1994 and is based in Shakopee, Minnesota.</t>
  </si>
  <si>
    <t>Canterbury Park Holding Corporation is a company focused on various aspects of the horse racing and entertainment industry.
The company operates a racetrack and a casino, providing a unique blend of live horse racing, gaming, and entertainment options. Its primary business activities include hosting live horse racing events, offering simulcast wagering on races from other tracks, and providing a variety of gaming options through its casino operations. The company is committed to enhancing the overall experience for its customers by integrating various entertainment offerings, including dining and special events, throughout its facilities.
Business Segments
The company operates through several distinct business segments, primarily centered around horse racing and gaming. The main segments include:
Live Horse Racing: This segment encompasses the organization and hosting of live horse racing events at the company's racetrack. The company offers a full racing season, featuring thoroughbred and quarter horse races. The live racing events are complemented by various promotions and events designed to attract a diverse audience, including families and racing enthusiasts.
Simulcast Wagering: The company provides simulcast wagering services, allowing patrons to place bets on races from other racetracks across the country. This segment enhances the company's revenue streams by offering a broader range of betting options to its customers, thereby increasing overall engagement and participation in the racing experience.
Casino Operations: The company's casino operations provide a variety of gaming options, including slot machines and table games. This segment is designed to complement the horse racing activities, providing guests with additional entertainment choices. The casino is strategically integrated with the racetrack, allowing guests to seamlessly transition between racing and gaming experiences.
Food and Beverage Services: The company also operates various food and beverage outlets within its facilities, offering a range of dining options to enhance the overall customer experience. The company emphasizes quality service and diverse menu offerings to cater to the tastes of its patrons.
Event Hosting and Promotions: The company actively engages in hosting special events, promotions, and entertainment activities throughout the year. This segment includes concerts, festivals, and themed events that draw in large crowds and create additional revenue opportunities. The company’s marketing initiatives are geared towards promoting these events and maximizing attendance.
Real Estate Development: The company is involved in the ongoing development of the Canterbury Commons project, which aims to transform underutilized land surrounding the racetrack into a vibrant mixed-use community. This strategic initiative is expected to create long-term value for the company and enhance the overall appeal of the racetrack as a destination.
Business Strategy
The company’s business strategy revolves around enhancing customer engagement and diversifying revenue streams through a multi-faceted approach. The company aims to create a seamless and enjoyable experience for its patrons by integrating live horse racing, gaming, and entertainment options within its facilities.
A key component of the company’s strategy is the continued development of the Canterbury Commons project, which represents a significant opportunity for growth. By transforming underutilized land into a mixed-use community, the company seeks to attract new visitors and create a vibrant environment that complements its existing operations. The company is focused on identifying and pursuing joint ventures that align with its vision for the Canterbury Commons project, ensuring that the development meets the needs of the community and enhances the overall experience for guests.
The company places a strong emphasis on marketing and promotional activities to drive attendance at live racing events and increase participation in its gaming operations. By leveraging social media, targeted advertising, and community partnerships, the company aims to raise awareness of its offerings and attract a diverse audience. The company also seeks to enhance its brand presence through strategic sponsorships and collaborations with local organizations.
Additionally, the company is committed to maintaining high standards of customer service and responsible gaming practices. By fostering a welcoming and family-friendly environment, the company aims to build lasting relationships with its patrons and encourage repeat visits. The company’s focus on community engagement and support further reinforces its commitment to being a responsible corporate citizen.
Products and Services
The company offers a wide range of products and services designed to enhance the overall experience for its customers. These offerings include:
Live Horse Racing: The company hosts a full racing season featuring thoroughbred and quarter horse races. Patrons can enjoy an exciting atmosphere while watching live races and participating in wagering activities.
Simulcast Wagering: Customers can place bets on races from other tracks, expanding the range of wagering options available to them. This service is designed to enhance the racing experience and increase engagement.
Casino Gaming: The company operates a casino featuring a variety of gaming options, including slot machines and table games. This segment provides additional entertainment choices for guests and complements the horse racing activities.
Food and Beverage Services: The company offers diverse dining options within its facilities, including casual dining, bars, and concession stands. High-quality food and beverage services are aimed at enhancing the customer experience.
Event Hosting: The company organizes and hosts various events throughout the year, including concerts, festivals, and themed promotions. These events are designed to attract large crowds and create memorable experiences for guests.
Merchandising: The company also offers branded merchandise related to its events and activities, allowing patrons to take home souvenirs from their visits.
Seasonality
The company’s operations are subject to seasonal fluctuations, particularly in relation to the horse racing calendar. The racing season typically peaks during the warmer months, attracting larger crowds and increased participation in wagering activities. The company strategically plans its marketing and promotional efforts to align with the racing season, ensuring maximum engagement during peak times.
Customers
The company serves a diverse customer base, including families, racing enthusiasts, and casual visitors. By offering a variety of entertainment options, the company aims to attract individuals from different demographics and backgrounds. The number of customers served varies throughout the racing season, with peak attendance during major events and promotions.
Sales and Marketing
The company employs a variety of marketing and distribution channels to promote its offerings. This includes traditional advertising methods, social media engagement, and community partnerships. The company’s marketing strategy focuses on creating awareness of its events and services, attracting new customers, and fostering loyalty among existing patrons.
History
Canterbury Park Holding Corporation was founded in 1994. The company was incorporated in 1994.</t>
  </si>
  <si>
    <t>www.canterburypark.com</t>
  </si>
  <si>
    <t>Casinos and Gaming; Casinos; Gaming Operations; Slot Machine Operators; Racetrack Betting and Gaming Operations</t>
  </si>
  <si>
    <t>Shakopee, MN</t>
  </si>
  <si>
    <t>Capri Holdings Limited (NYSE:CPRI)</t>
  </si>
  <si>
    <t>Pending or Current Sponsor-Backed [Ontario Teachers' Pension Plan Board;T. Rowe Price Group, Inc. (NASDAQGS:TROW) (NASDAQGS : TROW);Invesco Advisers, Inc.]
Prior Sponsor-Backed [Sportswear Holdings Ltd]</t>
  </si>
  <si>
    <t>Capri Holdings Limited designs, markets, distributes, and retails branded women’s and men’s apparel, footwear, and accessories in the United States, Canada, Latin America, Europe, the Middle East, Africa, Asia, and the Oceania. It operates through three segments: Versace, Jimmy Choo, and Michael Kors. The company offers ready-to-wear, eyewear, watches, jewelry, fragrances, home furnishings, handbags, small leather goods, scarves and belts, and shoes and related accessories through a distribution network, including boutiques, and department and specialty stores, as well as through e-commerce sites. It also undertakes licensing agreements relating to manufacture and sale of watches, jewelry, eyewear, and fragrances. The company was formerly known as Michael Kors Holdings Limited and changed its name to Capri Holdings Limited in December 2018. Capri Holdings Limited was founded in 1981 and is headquartered in London, the United Kingdom.</t>
  </si>
  <si>
    <t>Capri Holdings Limited, through its subsidiaries, operates as a designer, marketer, distributor, and retailer of branded women's and men's accessories, apparel and footwear bearing the Versace, Jimmy Choo and Michael Kors tradenames and related trademarks and logos.
The company is a global fashion luxury group consisting of iconic, founder-led brands Versace, Jimmy Choo and Michael Kors. The company's commitment to glamorous style and craftsmanship is at the heart of each of its luxury brands. It has built its reputation on designing exceptional, innovative products that cover the full spectrum of fashion luxury categories.
Brands
Versace
The company's Versace brand has long been recognized as one of the world's leading international fashion design houses and is synonymous with Italian glamour and style. Versace is known for its iconic and unmistakable style and unparalleled craftsmanship. Over the past several decades, the House of Versace has grown globally from its roots in haute couture, expanding into the design, manufacturing, distribution and retailing of ready-to-wear, accessories, footwear, eyewear, watches, jewelry, fragrance, and home furnishings. Versace distributes its products through a worldwide distribution network, which includes boutiques in some of the world's most fashionable cities, its e-commerce sites, as well as through the most prestigious department and specialty stores worldwide.
Jimmy Choo
The company's Jimmy Choo brand offers a distinctive, glamorous, and fashion-forward product range, enabling it to develop into a leading global luxury accessories brand, whose core product offering is women's luxury shoes, complemented by accessories, including handbags, small leather goods, jewelry, scarves, and belts, as well as men's luxury shoes and accessories. In addition, certain categories, including fragrance and eyewear, are produced under licensing agreements. Jimmy Choo products are unique, instinctively seductive, and chic. The brand offers classic and timeless luxury products, alongside innovative collections that are intended to set and lead fashion trends. Jimmy Choo is represented through its global store network, its e-commerce sites, as well as through the most prestigious department and specialty stores worldwide.
Michael Kors
The company's Michael Kors brand is a world-renowned designer, whose vision has taken the company from its beginnings as an American luxury sportswear house to a global accessories, ready-to-wear and footwear company with a global distribution network that has presence in over 100 countries through company-operated retail stores and e-commerce sites, leading department stores, specialty stores, and select licensing partners. Michael Kors is a highly recognized luxury fashion brand in the Americas and Europe with growing brand awareness in other international markets. Michael Kors features distinctive designs, materials and craftsmanship that combines stylish elegance and a sporty attitude. Michael Kors offers three primary collections: the Michael Kors Collection line, the MICHAEL Michael Kors line, and the Michael Kors Mens line. The Michael Kors Collection establishes the aesthetic authority of the entire brand and is carried by select retail stores, the company's e-commerce sites, as well as in the finest luxury department stores in the world. MICHAEL Michael Kors has a strong focus on accessories, in addition to offering ready-to-wear and footwear. The company has also been developing its men's business in recognition of the significant opportunity afforded by the Michael Kors brand's established fashion authority and the expanding men's market. Taken together, the company's Michael Kors collections target a broad customer base while retaining its premium luxury image.
Segments
The company operates through three segments: Versace, Jimmy Choo, and Michael Kors.
Versace
This segment includes worldwide sales of Versace products through retail stores (including concessions) and e-commerce sites, through wholesale doors (including multi-brand stores), as well as through product and geographic licensing arrangements.
Jimmy Choo
This segment includes worldwide sales of Jimmy Choo products through retail stores (including concessions) and e-commerce sites, through wholesale doors (including multi-brand stores), as well as through product and geographic licensing arrangements.
Michael Kors
This segment includes worldwide sales of Michael Kors products through retail stores (including concessions) and e-commerce sites, through wholesale doors, as well as through product and geographic licensing arrangements.
Geographic Information
The company sells its Versace, Jimmy Choo and Michael Kors products through retail and wholesale channels in three principal geographic markets: the Americas (United States, Canada, and Latin America), EMEA (Europe, the Middle East, and Africa) and Asia (Asia and Oceania). The company also has wholesale arrangements pursuant to which it sells products to geographic licensees. In addition, the company has licensing agreements through which it licenses to third-parties the use of its Versace, Jimmy Choo, and Michael Kors brand names and trademarks, certain production rights and sales and/or distribution rights with respect to its brands.
Business Strategy
The key elements of the company's strategy are to leverage group expertise and capabilities; continue to increase its presence in Asia; continue to execute its strategies to grow Versace; continue to execute on its strategies to grow Jimmy Choo; continue to leverage the strength of Michael Kors, which remains the foundation for its fashion luxury group; and execute on its corporate social responsibility strategy.
Collections and Products
Versace
Versace is one of the leading international fashion design houses, representing the brand's creative vision through a wide range of products. From haute-couture to ready-to-wear, footwear, accessories and home decor, Versace delivers a unique lifestyle that welcomes customers in its elegant yet glamorous universe. Generally, Versace's haute couture retails up to $250,000, ready-to-wear retails from $200 to $15,000, accessories retail from $100 to $4,000 and footwear retail from $350 to $3,000.
Certain product categories, such as Versace Jeans Couture, eyewear, fragrances, jewelry, watches, and home furnishings, are produced under product licensing agreements. Swinger SA is the exclusive licensee for Versace Jeans Couture, Luxottica is the exclusive licensee for Versace eyewear, EuroItalia is the exclusive licensee for Versace fragrances, Vertime is the exclusive licensee for Versace watches and Poltrona Frau is the exclusive licensee for Versace home furnishings. Generally, Versace Jeans Couture retail from $75 to $1,300, Versace eyewear retails from $280 to $700, Versace fragrances retail from $50 to $330, Versace watches retail from $490 to $9,000 and Versace home furnishings, which include a variety of products, generally retail from $850 to $100,000.
Jimmy Choo
Jimmy Choo is a leading global luxury accessories brand offering a distinctive, glamorous, and fashion-forward product range, whose core product offering is women's luxury shoes, complemented by accessories, including handbags, small leather goods, jewelry, scarves, and belts, as well as a men's luxury shoes and accessories business. Generally, Jimmy Choo women's and men's luxury shoes retail from $400 to $6,000 and accessories retail from $200 to $6,000.
Certain product categories, including Jimmy Choo fragrance and eyewear, are produced under product licensing agreements. Interparfums SA is the exclusive licensee for Jimmy Choo fragrances and beauty and EssilorLuxottica SA is the exclusive licensee for Jimmy Choo eyewear. Generally, Jimmy Choo fragrances and beauty retail from $50 to $220 and Jimmy Choo eyewear retails from $300 to $600.
Michael Kors
Michael Kors has three primary collections that offer accessories, footwear, and apparel: Michael Kors Collection, MICHAEL Michael Kors and Michael Kors Mens. The three primary collections and licensed products are offered through the company's own Michael Kors retail stores and e-commerce businesses, in department stores around the world and by its exclusive licensees to wholesale customers, in addition to select retailers. The Michael Kors Collection is a sophisticated designer collection for women based on a philosophy of essential luxury and pragmatic glamour and includes accessories, primarily handbags and small leather goods, ready-to-wear and footwear. Generally, the Michael Kors Collection women's handbags and small leather goods retail from $900 to $4,000, footwear retails from $400 to $1,800 and ready-to-wear retails from $400 to $10,000. The MICHAEL Michael Kors collection offers women's accessories, primarily handbags and small leather goods, as well as footwear and apparel and is carried in all of the Michael Kors lifestyle stores and leading department stores around the world. MICHAEL Michael Kors offers handbags designed to meet the fashion and functional requirements of the company's broad and diverse consumer base. Generally, MICHAEL Michael Kors handbags retail from $200 to $750, small leather goods retail from$50 to $250, footwear retails from $50 to $300 and apparel retails from $75 to $700. Michael Kors Mens is an innovative collection of men's ready-to-wear, accessories and footwear with a modern American style. Michael Kors Mens apparel generally retails from $50 to $1,000, men's accessories generally retail from $50 to $800 and men's footwear generally retails from $150 to $400.
Certain product categories, including watches, jewelry, eyewear, and fragrance, are produced under product licensing agreements. Fossil is the company's exclusive licensee for Michael Kors watches and jewelry. Luxottica is the company's exclusive licensee for Michael Kors distinctive eyewear inspired by its collections. The company transitioned its fragrance business to EuroItalia during Fiscal 2023. Generally, Michael Kors watches retail from $200 to $600, Michael Kors jewelry retails from $50 to $500, Michael Kors eyewear retails from $100 to $350 and Michael Kors fragrance and related products generally retail from $30 to $150.
Advertising and Marketing
The company's marketing and advertising programs are designed to build brand awareness for each of its luxury houses, as well as highlight its product offerings. The company uses a 360-degree marketing strategy for each of its brands to deliver a consistent message across each brand's advertising communications, social media, celebrity dressing, special events and direct marketing activities at a national, regional, and local level. The company's campaigns are increasingly being executed through digital and social media platforms to drive further engagement with younger consumers.
The company's brands introduce their new collections with fashion shows and other fashion events. These fashion events, in addition to celebrity red carpet dressing moments, generate extensive domestic and international media and social media coverage. The Versace and Michael Kors semi-annual runway shows and Jimmy Choo celebrity placements generate extensive media coverage. Jimmy Choo is also the leading brand in editorial coverage for women's luxury shoes globally.
The company's renowned brand founders, as well as its high-profile brand ambassadors and well-known social media influencers across its marketing programs help expand brand awareness and drive cultural relevance.
The company engages in a wide range of integrated marketing programs across various marketing channels, including but not limited to email marketing, print advertising, outdoor advertising, digital marketing, social media, public relations outreach, visual merchandising and partnership marketing, in an effort to engage its existing and potential customer base and ultimately stimulate sales in a consumer-preferred shopping venue.
The company's e-commerce businesses provide it with an opportunity to increase the size of its customer database and to communicate with its consumers to increase online and physical store sales, as well as to continue to build global brand awareness for its brands. The company is continuously improving the functionalities and features on its e-commerce sites to create innovative ways to keep its brands at the forefront of consumers' minds by offering a broad selection of products, including accessories, apparel and footwear. Since e-commerce growth is critical to its overall growth strategy, the company plans to accelerate Versace's and Jimmy Choo's e-commerce and omni-channel development and it is also in the process of re-platforming its brands' e-commerce sites to expand its global capabilities.
Distribution
Versace owns a central warehouse in Novara, Italy, managed by a third-party, which acts as a global hub for Versace's primary operations. Versace also has a leased warehouse near Novara operated by the same third-party, which serves as a distribution point for other Versace lines. From these warehouses, products are shipped to regional warehouses that are operated by third-parties in the United States, Hong Kong, South Korea, Mainland China, and Japan, and supports the Versace retail and e-commerce businesses. E-commerce distribution for the United States market is conducted through third-party providers in New Jersey. Versace's wholesale business is mainly serviced from three central warehouses located in Italy and the United States.
Jimmy Choo's primary distribution facility is the company's company-owned and operated distribution facility in the Netherlands. From there, products are shipped to regional warehouses in the United States, Canada, Mainland China, Hong Kong, South Korea, Japan, and United Arab Emirates, largely supporting the Jimmy Choo retail and e-commerce businesses. Shipments to wholesale customers globally are made from the Netherlands and the United States, with some further local fulfillment. All of the distribution facilities utilized by Jimmy Choo are operated by third-parties and are shared with other unaffiliated businesses with the exception of the company's distribution facility in the Netherlands. This flexible method reinforces the speed and efficiency of the supply chain and allows the business to deliver Jimmy Choo product and collections to market rapidly and in line with the industry's fashion calendar.
Michael Kors' primary distribution facility in the United States is a leased facility in Whittier, California, which is directly operated and services the company's Michael Kors retail stores, e-commerce site and wholesale operations in the United States. The company also engages in omni-channel order fulfillment by filling online orders through its Michael Kors retail stores and through its click-and-collect service offerings. The company's primary Michael Kors distribution facility in Europe is its company-owned and operated distribution facility in the Netherlands, which supports its European operations for its Michael Kors brand, including its European e-commerce sites. The company also has a regional Michael Kors distribution center in Canada, which is leased, as well as regional Michael Kors distribution centers in the United States, Mainland China, Hong Kong, Japan, South Korea, and Taiwan, which are operated by third-parties.
Intellectual Property
The company owns VERSACE, JIMMY CHOO, and MICHAEL KORS trademarks, as well as other material trademarks, copyrights, design and patent rights related to the production, marketing and distribution of the company's products, both in the United States and in other countries in which its products are principally sold.
The company aggressively polices its intellectual property and pursues infringers both domestically and internationally. In addition, it pursues counterfeiters in the United States, Europe, the Middle East, Asia, and elsewhere in the world in both online and offline channels, working with a network of customs authorities, law enforcement, legal representatives, and brand specialists around the world, as well as involvement with industry associations and anti-counterfeiting organizations.
Seasonality
The company experiences certain effects of seasonality with respect to its business. It generally experiences greater sales during its third fiscal quarter, primarily driven by holiday season sales, and the lowest sales during its first fiscal quarter (year ended March 30, 2024).
History
The company was founded in 1981. It was incorporated in the British Virgin Islands in 2002. The company was formerly known as Michael Kors Holdings Limited and changed its name to Capri Holdings Limited in 2018.</t>
  </si>
  <si>
    <t>www.capriholdings.com</t>
  </si>
  <si>
    <t>Apparel, Accessories and Luxury Goods; Apparel; Men's Apparel; Women's, Misses', and Juniors' Apparel; Accessories; Scarves; Luggage and Handbags; Purses, Handbags and Bags; Jewelry, Timepieces and Gemstone Products; Jewelry</t>
  </si>
  <si>
    <t>Captivision Inc. (NASDAQGM:CAPT)</t>
  </si>
  <si>
    <t>Building Products</t>
  </si>
  <si>
    <t>Current or Pending Corporate Investments [Paul Hastings LLP;Samsung Securities Co.,Ltd. (KOSE:A016360) (KOSE : A016360);Gateway Group, Inc.;Cohen &amp; Company Capital Markets, LLC;J.V.B. Financial Group, LLC;Houlihan Capital, LLC;Jaguar Growth Partners Group, LLC;M. Shanken Communications, Inc.;Jall Realty, Llc;Bio X Co., Ltd.;CRESSEM Co., Ltd.;Outside The Box Capital Solutions Limited;M. B Asset Management Ltd.;Broadwater Capital Ltd.;Hudson Hill Partners LLC;Jaguar Global Growth Partners I, LLC;Finvasco Capital Management LLC;JGG SPAC Holdings LLC;Outside The Box Capital Inc]
Pending or Current Sponsor-Backed [Jaguar Growth Partners LLC;Ulmus Investment;BioXClan]</t>
  </si>
  <si>
    <t>Captivision Inc., together with its subsidiaries, develops, manufactures, installs, and sells G-Glass, an architectural media glass in the Asia Pacific, Europe, the Middle East, Africa, and North America. Its glass combines IT building material and architectural glass into one standalone product. G-Glass has various applications, including digital out of home media, entertainment, and marketing, as well as for architectural façades, bridge railings, handrails, G-Tainers, G-Walls, showrooms, and bus shelters. The company serves automotive brands, commercial retailers, hospitals, sporting institutions, music industry, film production companies, transportation hubs, and telecommunications companies. Captivision Inc. was founded in 2005 and is headquartered in Pyeongtaek-si, South Korea.</t>
  </si>
  <si>
    <t>Captivision Inc. is a developer and manufacturer of an architectural media glass product called G-Glass.
G-Glass is an IT-enabled construction material capable of transforming buildings into digital media devices. Captivision Korea Inc.’s (Captivision Korea) G-Glass technology combines architectural glass with customizable, large-scale light-emitting diode (LED) digital media display capabilities, delivering architectural durability, near full transparency and sophisticated media capabilities. Utilized in diverse applications from handrails to complete glass building façades, G-Glass delivers a paradigm shift in the Digital Out of Home (DOOH) media market, providing entirely new revenue models for vertical real estate. The company has over 490 architectural installations worldwide.
Through Captivision Korea, the company is a vertically integrated manufacturer controlling almost every aspect of product manufacturing and assembly, including assembling the media glass laminates, manufacturing the aluminum frame, developing the electronics, operating the software, and delivering and installing the product. The company’s ability to exert control over the various stages of design, manufacturing, and development of its products enables it to deliver products and services to its customers, who include prestigious automotive brands, commercial retailers, hospitals, major sporting institutions, members of the music industry, film production companies, transportation hubs, and telecommunications companies.
The company’s G-Glass technology have translated into an increasing international presence. The company is a global company with headquarters in South Korea and offices in the United States, the United Kingdom, Japan, and China (including Hong Kong Special Administrative Region (Hong Kong)).
Sophisticated Media Capability
G-Glass has the same capabilities as computer monitor. However, due to the sheer size and scale of a typical architectural façade that houses G-Glass, appropriate content and applications need to be chosen that work in that particular setting.
The company’s G-Glass technology is able to generate revenue from several different applications, such as:
Content Services: Advertising currently provides most of the content played on large external media screens, but so much more is possible. Outdoor cinema, dynamic art displays, building or city information, and public service content are just a few of the use cases in which G-Glass can be implemented to generate revenue.
Interactive Services: This could be as simple as changing colors of a building as people walk in front of it or could be more complex such as imitating a pool of water and as people walk in front of the building it drops water into the pool. G-Glass’ capabilities also include architectural gaming, allowing people to play with each other on the side of a building, creating groups that gravitate around to observe these games.
Broadcasting Services: If appropriate broadcast rights are negotiated, a building could be used to broadcast a football game or other sporting event. The building itself would provide a giant screen for people to watch the action together. Similarly, institutions such as art galleries, theatres, or museums could broadcast activities inside the institution on the outside of the building, extending their reach into the community.
Messaging Services: Building façades could be used for a public address in the event of an emergency integrating with citywide notification systems. They can also be used for more localized messaging, such as reporting on local traffic conditions or the occupancy status of local car parks.
Apps: There is a potential for architectural apps that could broadcast content through a G-Glass display. There are the obvious ones like a clock, the weather forecast and air quality information but many others are possible, such as a smartphone app that generates a personalized message, a picture or other content when you walk past the building. Buildings could be creative, allowing for paid wedding proposals or a bidding system for different types of content to appear on the building.
Vertical Integration
All of the company’s products are currently manufactured in its facility covering over 43,000 square feet, located in Pyeongtaek, South Korea, which has a production capacity of over 700,000 square feet of G-Glass per year, which represents total output capacity of an estimated $220 million of product revenue per year. Current estimated revenue accounts for only about 12% of total output capacity, by revenue, of its South Korean manufacturing facility.
Certifications
The company has a set of international certifications that cover its media glass, including glass safety, glass construction, fire safety, and electronics certifications across the European, North American, and South Korean markets. These include Conformité Européenne (CE), Europäische Norm (EN), China Compulsory Certificate, and Korea Certification (KC) certifications and this breadth allows it to deliver product into international market.
Growth Strategies
Converting Current Pipeline
The company currently has identified a significant amount of opportunities where the company is conducting ongoing discussions with property owners, developers, architects and other potential customers. Of these opportunities, approximately 64 projects are in the proposal phase. Converting these pipelines into “closed deals” diligently and efficiently in the future will drive its initial growth over the next few years.
Developing Media and Services
The company’s media glass products form a firm foundation for strong growth over the next decade. The company plans to continue to concentrate on developing media services and applications that can be used at architectural scale to transform urban environments.
Innovation
Innovation and diversification of the company’s product portfolio is a key component of its strategy. In addition to improvements in quality, pixel density and brightness, and technical performance, the company is working to deliver new systems, including, for example, for the events market, road safety and sustainable media display. In particular, the company is currently working on the integration of photovoltaic systems with its media glass with the intent of delivering media façades that are carbon neutral.
Additional Verticals and Applications
As the company continues to innovate on its product and expand internationally, the company sees potential for new applications and uses for its G-Glass, including the utilization of third-party LED products. Historically, the company has developed its strongest demand in large commercial and governmental construction projects in the APAC and EMEA regions.
Further Penetration of International Markets
Based on the company’s experience, $15 million of marketing spend would be expected to result in approximately $100 million of revenue.
Historically, most of the company growth has been in South Korea, but, over the last two years, the United States and the United Kingdom offices have also installed scaled projects and have robust growth trajectories. In its Los Angeles location, its media glass technology is utilized by the film and music industry and it has been able to count some of the largest names in media production, such as Netflix as recent customers. Further, the company’s Los Angeles office is also seeing growth in its pipeline towards the additional verticals and applications, as evidenced by a recently completed temporary installation at a Coachella Music Festival event with Hulu, as well as continued demand for larger and mid-size installations with commercial and construction customers. The company’s United Kingdom office recently completed a 43,000 square foot façade installation at View Hospital in Doha, Qatar, its largest installation.
Generating and Converting Global Pipeline
The company uses a multi-channel marketing approach that concentrates on informing all potential stakeholders for large and medium sized construction projects about its products. This includes giving Continuing Professional Development (CPD) seminars to architects, contacting developers directly via personal contacts or direct marketing, briefing main contractors at trade shows the company attends, maintaining memberships with professional bodies in the construction and audio-visual markets, and an active social media presence. The company has a reseller network that it supports constructively with technical expertise, demonstration units and marketing materials.
Over the next two to three years, the company plan to focus on both larger scale opportunities, such as Inspire Casino Resort, the Magok Meeting, Incentives, Convention, and Exhibition (MICE) complex in South Korea and NEOM City in Saudi Arabia, as well as numerous smaller and mid-size projects. The company currently has a signed contract with Inspire Casino, the Magok MICE complex, and are in discussions for future projects regarding NEOM City and various other opportunities in the United States and the APAC region.
Product
In developing the company’s G-Glass technology, the company set out early to solve three fundamental flaws that the company has observed in many of the media façade products currently in the market:
Transparency: Blockage of line of sight or opacity of the product, which limited the utility of such products.
Durability: The bar and mesh products are primarily electronic products and do not have the durability necessary for long-term architectural usage leading to high maintenance costs.
Cost: All the systems available at the time were an addition to the building façade adding an extra level of complexity and cost.
The concept for the company’s product was very simple: create a media display system that has architectural durability and nearly complete transparency that can be used as the building envelope. The company wanted to remove the need for a secondary system. G-Glass has all of these characteristics and can be modified with specialist glass, glass coatings, double glazing, different glass thicknesses, and sizes. This is vital in the construction industry as most projects are highly bespoke.
The company’s installations range from smaller installations all the way up to a 43,000 square foot installation. The company offers a complete in-house solution, including G-Glass, framing, driver, controller, software, media content, installation, repair, and accessory parts. The company has developed over 30 proprietary raw materials used in its manufacturing, including unique resin and LEDs from global suppliers.
Product Structure
The company’s core media glass product, G-Glass, is laminated glass with embedded LEDs mounted inside the glass and driven by electronics hidden inside the mullion frames around the media glass panes. The composition of its media glass products is a base glass coated in a transparent conductive layer into which the company laser-etch circuitry.
LEDs are attached to this circuitry using a metallic adhesive. A cover glass is then placed over the base glass using separators to protect the LEDs. Flexible printed circuit boards (FPCBs) are connected to the etched circuitry at the edges of the base glass. The gap between the base and cover glass is filled with a proprietary resin. The frame of the glass contains the LED drivers and each of these drivers are connected to the media glass via the FPCBs.
Drivers are connected in series into frames and each unit of media glass has at least one data and one power connection. Data connections run to a high-definition multimedia interface (HDMI) controller unit that has multiple channels connected to different media glass panels. One or more HDMI controllers take a single HDMI input from a PC or laptop running either proprietary or third-party LED screen management software.
The product can be delivered in multiple panel-sizes up to nine feet tall by four and a half feet wide dependent on LED pitch. The LED pitch defines the distance between individual LEDs and determines the resolution of the media glass. The company currently delivers G-Glass with a pitch of 80 millimeters, 60 millimeters, 40 millimeters, 30 millimeters and 20 millimeters and can produce both color and monochrome versions of its media glass.
Architectural projects can require very idiosyncratic glass specifications which the company is able to conform to its G- Glass technology. For example, the company has delivered mirrored glass, low iron glass, heat treated or toughened glass, specialist no-reflective coatings, double glazing, various thicknesses of cover and base glass, and frit patterns.
Installation
Although from time to time the company plans and manage the installation of its products at its customers’ venues, it also relies heavily on a third-party façade engineering company for the installation of its products for certain projects. Typically, there is a separate provider for the steel or aluminum curtain wall system to which the company’s media glass panels attach.
There are currently three different types of architectural installation that are possible:
New build: The company’s media glass forms the external envelope of the building attaching to the curtain wall system, which in turn is affixed to the concrete floor slabs.
Internal: This tends to be a brown field solution where the customer is trying to add media functionality to an existing façade. In this instance, the media glass is affixed to the inside of an existing façade system.
External rain façade: Another brown field solution that can be utilized on almost any existing façade. This is typically a secondary skin built over the existing façade. It’s often used where the existing façade is either old or unattractive and the owners want to enhance the appearance of the structure to make it more modern.
Captivision Korea project engineers are typically onsite to help with any problems during installation and to verify that the installation meets the company’s expected standards.
Applications
The company’s G-Glass technology is flexible, and G-Glass can be used for many different applications ranging from large architectural deployments to temporary event installations. Examples of the types of deployments the company has delivered include the following:
Architectural façade: At over 43,000 square feet, the company’s View Hospital façade is its largest screen to date, but it is just the latest in a long list of architectural façade implementations. The company’s architectural façades are typically the largest and most lucrative of its deployments.
Bridge railing: The company has installed G-Glass on numerous bridge railings in South Korea. Prior to its G-Glass technology, bridges mainly used traditional lighting to enhance their aesthetic appearance at night. However, the company is now seeing increasing demand for storytelling-capable media.
Handrails: The company’s handrail product has become increasingly popular in South Korea since its release. Like the company’s bridge railing deployments, the company sees the success behind its handrail product is due to its storytelling capabilities, ability to enhance the aesthetics of architectural design and relatively low maintenance costs.
G-Tainer: One of the company’s event solutions, the G-Tainer, consists of a steel frame of the approximate size of a shipping container, which is used to mount its media glass. G-Tainers allow it to create multi-story, temporary structures.
G-Wall: Another one of the company’s event implementations, the G-Wall, is a steel or aluminum frame that allows it to mount one or more standard panels for both outdoor and indoor events.
Showroom application: The company’s G-Glass technology has been used to create showroom partitions for both BMW and Porsche showrooms.
Bus Shelter Applications: These have been implemented mostly in South Korea; they involve using the company’s media glass to either deliver wayfinding information or to display artistic imagery on the sides of bus shelters.
Patents
The company currently has over 20 patents registered across several different countries including South Korea, the United States, China, and Japan. Five of these are fundamental patents essential for G-Glass production. The company also has another four patents pending in South Korea. The company’s patents cover both its technology and its manufacturing process.
Materials and Suppliers
The company has worked with a range of suppliers to develop materials, such as the company’s UV activated laminate resin, which was specifically formulated for it through an experimental development process with its supplier. The suppliers of many of the company’s critical components are considered ‘best-in- class’ for their materials, such as Pilkington for the company’s glass or Osram and Nichia for its LEDs.
Research and Development
As of December 31, 2023, the company has invested over $0.7 million into research and development, as well as machinery and manufacturing capabilities.
Market Size, Marketing and Sales
Market Size and Market Strategy
The company is targeting the largest DOOH markets in Asia, the Americas, and EMEA through a regional sales and marketing efforts. The company’s efforts have shown it that each market costs roughly $2 million to penetrate, but the company estimates that each market will generate $10 million annually within five years. As part of the company’s international strategy, the company built overseas sales channels through several subsidiaries: G-SMATT America, G-SMATT Japan, G-SMATT Hong Kong, G-SMATT Europe, and G-SMATT Tech.
The company’s sales strategy also allows it to capitalize on advertising revenue. For each new installation, Captivision Korea will offer to split the upfront capital expenditures or installation costs with the customer and agree to maintain the installed G-Glass. In return, Captivision Korea will license the use of the G-Glass to third parties and retain 80% of the media and advertising revenue the installation generates.
Sales Cycle
The sales cycles of the company’s SLAM projects are an average of four to five years. The bid process of these large-scale projects takes approximately six months to one year, which is followed by a design and sales quotation phase of two to three years. The construction phase can then take anywhere from two to three years, including the installation of G-Glass at its customers’ venues. This timeline is subject to a variety of factors such as delays in construction schedules, reallocation of budgets, and project modifications.
The company’s smaller projects and rental applications, such as handrails, bus stops, bridges, G-Tainers, and media walls, have shorter sales cycles that typically range from three months to one year from the time of the initial order to the completion of the installation of its products.
Geographic Distribution
Since the company’s inception, the majority of its sales to date have been concentrated mainly in South Korea and surrounding Asian countries, including China and Japan. Sales in APAC is 73% of the company’s revenue in the year ended December 31, 2023. However, the company has now started to meaningfully break into the United States and Middle East markets.
History
Captivision Inc. was founded in 2005.</t>
  </si>
  <si>
    <t>www.captivision.com</t>
  </si>
  <si>
    <t>Pyeongtaek-si, Gyeonggi-do</t>
  </si>
  <si>
    <t>CARCO Group, Inc.</t>
  </si>
  <si>
    <t>Pending or Current Sponsor-Backed [CIP Fund Management LLC]</t>
  </si>
  <si>
    <t>CARCO Group, Inc. provides human resources solutions, investigative solutions and consulting, and vehicle inspections to large corporations and business entities. It offers human resource solutions, such as onboarding, I-9/E-Verify, healthcare compliance, employee tracker, and fingerprinting; employment, vendor, executive, international, and drug screening; and Driver iQ that provides driver employment history and background screening solutions, such as motor vehicle driver records, CDLIS, drug and alcohol test results, criminal history, sex offender registry, social security trace, PSP access, military verification, education verification, electronic I-9, and terrorist/government watch list. The company also provides investigative solutions and consulting, such as due diligence, litigation support, intellectual property investigations, and risk mitigation; and vehicle inspections, including pre-insurance inspection, insurance agents, inspection site resources, inspection center locator, and vehicle history report. It offers services in Africa, Asia, Europe, the Middle East, Oceania/Pacific Islands, and North and South America. CARCO Group, Inc. was founded in 1977 and is based in Holtsville, New York.</t>
  </si>
  <si>
    <t>www.carcogroup.com</t>
  </si>
  <si>
    <t>Holtsville, NY</t>
  </si>
  <si>
    <t>CAROLEE LLC</t>
  </si>
  <si>
    <t>CAROLEE LLC designs, manufactures, and distributes jewelry and accessories for women. The company provides pearls, necklaces, bracelets, earrings, watches, rings, charms, pins, and bridal jewelry. It markets and sells its products through department and specialty stores in the United States, Canada, Australia, the United Kingdom, Mexico, Singapore, the Philippines, Hungary, Germany, and internationally; and online. The company was founded in 1972 and is headquartered in Stamford, Connecticut. As of July 16, 2001, CAROLEE LLC operates as a subsidiary of Brooks Brothers Group, Inc.</t>
  </si>
  <si>
    <t>www.carolee.com</t>
  </si>
  <si>
    <t>Apparel, Accessories and Luxury Goods; Jewelry, Timepieces and Gemstone Products; Jewelry</t>
  </si>
  <si>
    <t>Stamford, CT</t>
  </si>
  <si>
    <t>Casio Computer Co.,Ltd. (TSE:6952)</t>
  </si>
  <si>
    <t>Current or Pending Corporate Investments [Nippon Life Insurance Company;The Master Trust Bank of Japan, Ltd.;Trust &amp; Custody Services Bank, Ltd.;SMBC Nikko Capital Markets Limited;Casio Micronics Co., Ltd. (JASDAQ:6760) (JASDAQ : 6760)]
Never Sponsor-Backed</t>
  </si>
  <si>
    <t>Casio Computer Co.,Ltd. develops, produces, and sells consumer, system equipment, and other products. The company operates in Timepieces, Consumer, System Equipment, and Other segments. It offers timepieces, electronic dictionaries, calculators, label printers, electronic musical instruments, handheld terminals, cash registers, management support systems, data projectors, formed parts, and molds products. The company was incorporated in 1946 and is headquartered in Tokyo, Japan.</t>
  </si>
  <si>
    <t>Casio Computer Co., Ltd. engages in the manufacture and sale of electronics products and components in Japan, North America, Europe, and Asia.
Segments
The company operates in two segments, including Electronics, and Electronic Components and Others.
ELECTRONICS
The Electronics Segment comprises consumer products, timepieces, mobile network solutions (MNS), and system Equipment.
Consumer
The company’s product lineup ranges from digital cameras and electronic dictionaries, to a range of calculators for business and educational uses, label printers, as well as electronic musical instruments. Its primary products include electronic calculators, electronic dictionaries, label printers, digital cameras, and electronic musical instruments.
Timepieces
In Timepieces Category, the company has various brands, such as G-Shock and Baby-G, as well as Oceanus, a series of full metal solar-powered radio-controlled watches. Its primary products include digital watches, analog watches, and clocks.
Mobile Network Solutions (MNS)
The company, in addition to cell phones, offers handy terminals and other mobile terminals. Its primary products include cellular phones and handy terminals.
System Equipment
The System Equipment Category supports a range of functions for corporate clients in various industries by providing them with the optimal combinations of hardware and application software, such as ADPS Strategic Integrated Personnel System, which supports its corporate clients’ personnel strategies. Its primary products include electronic cash registers (including POS), office computers, color page printers, and data projectors.
ELECTRONIC COMPONENTS AND OTHERS
Electronic Components
The company’s Electronic Components Category involves in the production of the small-sized STN and TFT LCDs. While its subsidiary, Casio Micronics Co., Ltd. undertakes bump processing and COF (chip-on-film) operations for post processing of LCD driver LSIs.
Others
The company’s other products include molds and factory automation products.
Significant Events
In July 2007, the company and NTT DoCoMo, Inc. jointly established CXD NEXT Co., Ltd., which offers support services for retail outlets equipped with Casio-made NetRegi (electronic cash registers with virtual private network (VPN) capability and reader/writer compatibility for mobile settlement services).
On September 16, 2009, NEC Corp. has announced an agreement with Casio Computer Co. Ltd. and Hitachi Ltd. to integrate their mobile terminal businesses in April 2010 through the establishment of a joint venture company.
History
Casio Computer Co., Ltd. was founded in 1957.</t>
  </si>
  <si>
    <t>world.casio.com</t>
  </si>
  <si>
    <t>Consumer Electronics Producers; Digital Cameras</t>
  </si>
  <si>
    <t>Cat5 Commerce, LLC</t>
  </si>
  <si>
    <t>Cat5 Commerce, LLC, an online retailer, develops and operates ecommerce destinations. It offers pants, shorts, tops, outerwear, headwear, base layers, and flight suits; and boots, oxfords, insoles, socks, and accessories for army, navy, air force, marines, coast guard, and law enforcement sectors. The company also provides hardware, such as accessories, armors, bags, belts, cases, chest rigs, entry tools, flashlights, gun accessories, holsters, hydration products, knives, packs, pouches, protective gear, patches and insignias, thigh rigs, vests, and watches. Cat5 Commerce was founded in 2004 and is based in Chesterfield, Missouri.</t>
  </si>
  <si>
    <t>www.cat5.com</t>
  </si>
  <si>
    <t>Apparel Retail; Online Apparel and Accessory Retail; Online Apparel Retail; Online Accessory Retail; Online Luggage and Leather Goods Retail; Online Shoe Retail</t>
  </si>
  <si>
    <t>Chesterfield, MO</t>
  </si>
  <si>
    <t>Celcom Group Ltd. (JSE:CEL)</t>
  </si>
  <si>
    <t>Celcom Group Ltd., through its subsidiaries, engages in the businesses of mobile accessories distribution, virtual payment solutions, alternative energy solutions, and racing products retail. It resells Bluetooth, data, power, protection, sound, protection, and other products; LED lighting products; power protection products; solar power generation products; power storage products, such as inverters and batteries; and wind energy generation products. The company also provides caps, clothing products, home and office products, watches, sports and gaming products, and sun glasses. Its virtual payment solutions include payment solutions, such as bill and traffic fine payment solutions; prepaid airtime solutions and other services; SMS, airtime recharges, airtime bulk printing, and USSD services; and other solutions, such as warehouse solutions of prepaid products, transaction solutions, starter pack management solutions, USSD platform services, marketing management platforms, and customized hosting solutions. Celcom Group Ltd. was founded in 1994 and is based in Midrand, South Africa.</t>
  </si>
  <si>
    <t>www.celcomgroup.co.za</t>
  </si>
  <si>
    <t>Other Distributors; Durable Goods Distribution; Consumer Electronics Distribution</t>
  </si>
  <si>
    <t>Midrand, Gauteng</t>
  </si>
  <si>
    <t>South Africa</t>
  </si>
  <si>
    <t>Cell Point (India) Limited (NSEI:CELLPOINT)</t>
  </si>
  <si>
    <t>Cell Point (India) Limited engages in the retail of smart phones, smart watches, tablets, mobile accessories, and mobile related products and accessories. It also retails consumer durable electronics products, such as smart televisions (TVs), LED and LCD TVs, air conditioners, and other home appliances. The company sells products through its retail store chain in Andhra Pradesh, as well as online. The company was founded in 2001 and is based in Visakhapatnam, India.</t>
  </si>
  <si>
    <t>www.cellpoint.biz</t>
  </si>
  <si>
    <t>Visakhapatnam, Andhra Pradesh</t>
  </si>
  <si>
    <t>Cellecor Gadgets Limited (NSEI:CELLECOR)</t>
  </si>
  <si>
    <t>Pending or Current Sponsor-Backed [Multitude Growth Funds Limited]</t>
  </si>
  <si>
    <t>Cellecor Gadgets Limited engages in the procurement, branding, and distribution of televisions, mobile phones, smart wearables, mobile accessories, smart watches, and neckbands under the Cellecor brand in India. It also offers sound systems and sound bars, wireless earbuds, power banks, data cables, USB chargers, quick chargers, mixer grinder, air conditioner, washing machines, trimmers, CCTV cameras, and other consumer products online and offline. The company was formerly known as Unitel Info Limited and changed its name to Cellecor Gadgets Limited in May 2023. Cellecor Gadgets Limited was founded in 2010 and is based in Delhi, India.</t>
  </si>
  <si>
    <t>www.cellecor.com</t>
  </si>
  <si>
    <t>Technology Hardware, Storage and Peripherals; Wireless Telephone Equipment Manufacturer; Mobile Telephones Manufacturer</t>
  </si>
  <si>
    <t>Delhi</t>
  </si>
  <si>
    <t>Centric Brands Inc. (DB:IVOA)</t>
  </si>
  <si>
    <t>Pending or Current Sponsor-Backed [Blackstone Alternative Credit Advisors LP;Blackstone Tactical Opportunities Advisors L.L.C.]
Prior Sponsor-Backed [Tengram Capital Partners, L.P.;Beechwood Capital;Knight's Bridge Capital Partners Inc.]</t>
  </si>
  <si>
    <t>Centric Brands Inc. engages in retailing of apparel and accessories and digital commerce, marketing, and brand building. The company markets and sells kids, men's, and women’s apparel, accessories, beauty, and entertainment products. Its owned brands include Hudson, a designer and marketer of women’s and men’s branded denim and apparel; Robert Graham, an eclectic apparel and accessories brand; and SWIMS, a Scandinavian lifestyle brand for a range of footwear, apparel, and accessories. The company sells its products through its owned retail stores, e-commerce websites, retail partners’ websites, and partner shop-in-shops, as well as to department, specialty, and mass merchant retail stores. Centric Brands Inc. was formerly known as Differential Brands Group Inc. and changed its name to Centric Brands Inc. in October 2018. The company was incorporated in 1987 and is based in New York, New York with additional locations across the globe.</t>
  </si>
  <si>
    <t>Centric Brands Inc. designs, produces, merchandises, manages, and markets kidswear, accessories, and men’s and women’s apparel under owned, licensed and private label brands and distribute products across various retail and digital channels in North America and in international markets.
Segments
The company operates through Kids, Accessories, and Men’s &amp; Women’s Apparel segments.
Kids
This segment includes the sale of products to full-price retail stores, off-price or outlet department stores, boutiques, trade shows and e-commerce sales. Kids products are sold to approximately 700 customers and include approximately 350 licensed brands. Key licensed brands, include Calvin Klein, Under Amour, Tommy Hilfiger, Nautica and Disney.
The company’s major customers include retailers, such as Walmart.com (Walmart), Kohl’s, Target, Burlington, Macy’s.com (Macy’s), and TJX Companies. It designs, produces and sells goods to Walmart as a private label business under the George and Faded Glory names. Domestically, the company sells Kids products through its own showrooms. At the showrooms, retailers review the collections offered and place orders. The showroom representatives provide the company with purchase orders from the retailers and other customers they call upon.
Accessories
This segment includes the sale of products to full-price retail stores, off-price or outlet department stores, boutiques and e-commerce sales. Accessories products are sold to approximately 600 customers and includes 85 licensed, owned and private label brands. Key licensed brands, include Calvin Klein, Frye, Fila, Michael Kors, Kate Spade and AllSaints.
The company’s major customers include retailers, such as Walmart, Kohl’s, Macys, Dillard's and Nordstrom Companies. Domestically, it sells Accessories products through its own showrooms. At the showrooms, retailers review the collections offered and place orders. The company sells its accessories products to customers in the United States, and Canada.
Men’s &amp; Women’s Apparel
This segment includes sales to major nationwide department stores, specialty retailers, e-commerce, boutiques and select off-price retailers of the company’s owned brands; the sale of licensed branded products bearing the brand names of BCBG, Herve Leger, Buffalo, Joe’s Jeans, bebe (collectively referred to herein as ‘Core Licensed Brands’) to major nationwide department stores, specialty retailers, e-commerce stores, boutiques and select off-price retailers; full-price and outlet retail store sales owned and operated by the company bearing the brands of Robert Graham, SWIMS (SWIMS AS), BCBG, bebe, and Joe’s Jeans; e-commerce sales through its own and its retail partners’ e-commerce sites; and royalty revenue generated through the licensing of its Robert Graham and Hudson brands to third parties for the right to use its various trademarks in connection with the manufacture and sale of designated products in specified geographical areas for specified periods.
Royalty revenues are generated through the licensing of the company’s Robert Graham and Hudson brands to third parties for the right to use its various trademarks in connection with the manufacture and sale of designated products for various product categories and geographical areas, such as men’s shoes, belts, small leather goods, dress shirts, neckwear, tailored clothing, headwear, eyewear, jewelry, hosiery, underwear, loungewear, kids, and fragrances, and for distribution of its products in Canada and Europe. The company’s products are sold to approximately 1,000 retail customers in North America and worldwide, including its own retail stores and e-commerce Websites. As of December 31, 2018, the company operated a total of 89 retail stores and 369 partner shop-in-shops.
Brands and Products
The company’s products are focused on kids’ products, accessories products, and men’s and women’s apparel. It licenses, manages and operates a portfolio of complementary consumer brands where it acts as a licensee for certain trademarks owned by third parties and produces private label products for certain customers.
AllSaints
AllSaints is a British fashion retailer headquartered in London. AllSaints sells menswear, apparel, footwear and accessories through its department store locations, stand-alone retail stores and its Website. AllSaints launched its first handbag line in 2015. The company sells AllSaints accessories related products to various retailers, including major department stores, specialty stores, AllSaints retail and e-commerce stores in the United States and Canada.
BCBG
BCBG is named for the major French expression ‘Bon chic, bon genre’, the idea that an attitude is the basis of good style. BCBG has infused west coast attitude into its European aesthetic to craft designs that inspire women. BCBG products are sold in retail stores and department stores worldwide. The company sells women’s BCBG apparel and related accessories products in its BCBG retail stores, partner shop-in-shops, major department stores, specialty stores, e-commerce stores and its e-commerce Website at www.bcbg.com.
bebe
bebe is the go-to destination for chic, contemporary fashion. The company sells women’s bebe apparel and related accessories products in its own bebe retail store, specialty stores, and through www.bebe.com.
Buffalo David Bitton (Buffalo)
Buffalo Buffalo is a major brand offering multiple denim styles and a fashion collection. Buffalo is a lifestyle brand that translates across international boundaries. Buffalo spans across 18 countries and approximately 3,000 locations. The company sells Buffalo men’s and women’s apparel to key accounts throughout the United States and Canada, including major department stores, specialty stores, and e-commerce stores in the United States and Canada.
Calvin Klein
Calvin Klein is an American luxury fashion, which specializes in apparel, lifestyle accessories, home furnishings, perfumery, jewelry, watches and ready-to-wear. Calving Klein has major market share in retail and commercial lines, as well as haute couture garments. The company sells Calvin Klein kids products and Calvin Klein men’s and women’s accessories related products to various retailers, including major department stores, specialty stores, and e-commerce stores in the United States and Canada.
Cole Haan
Cole Haan is a major footwear label and has collaborations with designers, athletes, and tastemakers, expanding its product offering to include belts, hosiery, handbags, gloves, scarves, hats, outerwear, and sunglasses. The company sells Cole Haan accessories related products in retail stores and department stores in the United States and Canada, including Cole Haan retail stores and e-commerce stores.
Fila
Fila is a sportswear manufacturing company. Fila products are internationally recognized by athletes and the fashion conscious. Fila uses major fabrics designed to radiate the sophistication of Italian craftsmanship, while allowing flexibility and performance. The company sells Fila accessories related products in the retail stores and department stores throughout the United States and Canada.
FRYE
The Frye brand is a footwear brand. The company sells Frye accessories related products to various retailers, including major department stores, specialty stores, Frye retail stores and e-commerce stores in the United States and Canada.
Herve Leger
The company sells women’s Herve Leger apparel in its own Herve Leger retail stores, partner shop-in-shops, major department stores, specialty stores, e-commerce stores and its e-commerce Website at www.herveleger.com.
Joe’s
The company sells Joe’s men’s and women’s apparel in its Joe’s retail stores, major department stores, specialty stores, e-commerce stores and its e-commerce Website at www.joesjeans.com.
Kate Spade
Kate Spade is an American luxury fashion design house. Kate Spade products are sold in retail stores and department stores worldwide. The company sells Kate Spade accessories related products to various retailers, including major department stores, specialty stores, Kate Spade retail stores and e-commerce stores in the United States and Canada.
Lucky Brand
Lucky Brand is an American denim company. Lucky Brand is also known for a range of other products, including activewear, outerwear, T-shirts, and professional attire. The company sells Lucky Brand kids’ products and accessories related products throughout the United States and Canada to major department store chains, including Bloomingdale’s, Macy’s, Lord &amp; Taylor, Nordstrom, Belk and Dillard’s, as well as small specialty chains, such as Buckle.
Michael Kors
Michael Kors is a major designer of luxury accessories and ready-to-wear. The company’s products include accessories, footwear, watches, jewelry, men’s and women’s ready-to-wear, eyewear and a line of fragrance products. It sells Michael Kors accessories to approximately 550 stores and 1,500 in-store boutiques in various countries, including major department stores, specialty stores, Michael Kors retail stores and e-commerce stores in the United States and Canada.
Marvel
Marvel Entertainment, LLC, a wholly-owned subsidiary of The Walt Disney Company, is a major character-based entertainment company, built on a library of approximately 8,000 characters featured in various media platforms. Marvel's various major characters include Spider-Man, Avengers, Captain Marvel and Iron Man. The company sells Marvel kids related products to various retailers, including major department stores, specialty stores, and through e-commerce Websites in the United States and Canada.
Nautica
Nautica is a major American apparel brand featuring men’s, women’s, kids apparel, and accessories, as well as home, watches, and fragrances. Nautica is a major American brand with approximately 35 categories available in approximately 65 countries. Nautica operates 72 Nautica stores in the United States and 291 International stores, and approximately 1,400 Nautica branded shop-in-shops worldwide. The company sells Nautica kids' products and accessories related products to various retailers, including major department and specialty stores throughout the United States and Canada.
Nickelodeon
Nickelodeon primarily operates in the kids and family entertainment, featuring major original and licensed series for kids across animation, live-action and preschool genres. Shows aired on Nickelodeon include SpongeBob SquarePants, Rugrats, All That, and Kenan &amp; Kel. The company sells Nickelodeon kids related products to various retailers, including major department stores, specialty stores, and e-commerce stores in the United States and Canada.
Spyder
Spyder is a major technical and fashionable brand in the winter sports market. The company sell Spyder kids' products and accessories to retail stores and department stores throughout the United States and Canada.
Timberland
Timberland offers outdoor, adventure-inspired lifestyle footwear, apparel and accessories that combine performance benefits and styling for men, women and children. The company sells Timberland kids product and accessories related products throughout the United States and Canada to department and specialty stores, and Timberland retail stores.
Tommy Hilfiger
Tommy Hilfiger is a major American clothing brand, which includes apparel, footwear, accessories, fragrances and home furnishings. It is sold in department stores and approximately 1,400 freestanding retail stores in 90 countries. The company sells Tommy Hilfiger kids related products to various retailers, including major department stores, specialty stores, and e-commerce stores in the United States and Canada.
Under Armour
Under Armour specializes in athletic apparel and protective gear. Under Armour’s apparel is engineered in various designs and styles for wear in various climates to provide a performance alternative to traditional products. Under Armour products are sold worldwide and are worn by athletes at various levels on playing fields worldwide, as well as by consumers with active lifestyles. It sells Under Armour kids related products to various retailers, including major department stores, specialty stores, and e-commerce stores in the United States and Canada.
The Walt Disney Company
The Walt Disney Company brings its stories and characters to life for families and fans of various ages through major products and experiences. The Walt Disney Company introduces new characters and stories alongside inspired retellings of classic tales. Walt Disney characters include icons, such as Mickey Mouse, Minnie Mouse, Daffy Duck and Goofy. The company sells Walt Disney kids related products to various retailers, including major department stores, specialty stores, and e-commerce stores throughout the United States and Canada.
Hudson
Hudson is a major a designer and marketer of men's and women's premium branded denim apparel. The company sells its products to various retailers, which include major department stores, specialty stores, e-commerce stores in the United States, Canada and Europe and its e-commerce Website at www.hudsonjeans.com. Its product line includes men's, women's and children's denim jeans, bottoms, tops, jackets and other related apparel.
Robert Graham
Robert Graham principal business activity is the design, development, sales and licensing of lifestyle apparel products and accessories that bear the brand name Robert Graham and Robert Graham Modern Americana. Robert Graham offers a lifestyle collection that includes knits, polos, sport shirts, T-shirts, sweaters, sport coats, outerwear, jeans, bottoms, shorts, swimwear and accessories. It sells its products through its own retail stores, to various retailers, which include major department stores, specialty stores, and e-commerce stores in the United States, Canada and Europe and its e-commerce Website at www.robertgraham.us.
SWIMS
SWIMS’ principal business activity is the design, development, sales and licensing of footwear and apparel products and accessories that bear the brand name SWIMS. SWIMS is a Scandinavian lifestyle brand that offers a range of water-friendly footwear for men. SWIMS product line includes men's and women's footwear, swimwear, outerwear, ready-to-wear, and accessories. It sells its products through its own retail stores, to various retailers, which include major department stores, specialty stores, and e-commerce stores in the United States, Canada and Europe and its e-commerce Website at www.swims.com.
Acquisition
In October 2018, the company acquired from Global Brands Group Holding Limited (GBG) and GBG USA Inc., a wholly-owned subsidiary of GBG, a major part of GBG’s North American business, including the wholesale, retail and e-commerce operations, including all of their North American kids business, all of their North American accessories business and a majority of their West Coast and Canadian fashion businesses (the ‘GBG Business’) (the ‘GBG Acquisition’). The GBG Business licenses brands, such as Calvin Klein, Under Armour, Tommy Hilfiger, BCBG, Joe’s, Buffalo David Bitton, Frye, Michael Kors, Kate Spade, All Saints and Cole Haan, and entertainment properties, including Disney, Marvel and Nickelodeon, among others.
Suppliers
The company utilizes Li &amp; Fung Group as a sourcing agent to source a portion of its products pursuant to the transition services agreement.
Sales and Distribution
Wholesale: The company’s wholesale operations include the sale of products licensed by it from third parties, as well as the sale of products under its Owned Brands and private label brands. Its products are sold through a cross section of major retailers, such as Walmart, Macy's, Target, Burlington, Kohl's, TJX Companies, Costco, Nordstrom, Dillard's, Ross, Target, JC Penney, and Amazon. It also sells its products over the Web through retail partners, such as Walmart, Macy's, and Nordstrom.com.
The company sells its products through its own showrooms. At its showrooms, retailers review the latest collections offered and place orders. The company also sells various products internationally through distributors in various countries that are managed by it or through licensed stores.
Direct to Consumer: The company sells its owned brands to consumers through 19 Robert Graham brand full-price retail stores and 12 outlet stores. It sells SWIMS products through one full-price retail store and two outlet stores. The company also sells its owned brand products through its online e-commerce sites at www.hudsonjeans.com, www.robertgraham.us and www.swims.com.
In connection with the GBG Acquisition, it also assumed 41 leases operated under its BCBG name, 12 leases operated under the Joe’s Jeans name, one lease operated under the Herve Leger name, and one lease operated under the bebe name. Also in connection with the GBG Acquisition, the company owns and operates various online e-commerce sites, such as www.bcbg.com, www.herveleger.com, www.buffalojeans.com, www.joesjeans.com, and www.bebe.com.
In addition, the company utilizes partner shop-in-shops for certain of its brands to improve brand recognition, to permit merchandising of its lines by department stores, and to differentiate the presentation of its products.
Customers
The company’s products are sold to consumers through its own retail stores, partner shop-in-shops and e-commerce Websites, as well as major department stores, specialty stores, mass market retailers, other e-commerce Websites primarily in the United States and Canada and select locations worldwide.
Seasonality
The company has historically experienced, and expects to continue to experience, seasonal fluctuations in its net sales. A major amount of its net sales are realized during the third and fourth fiscal quarters (year ended December 2018) when it ships orders taken during earlier months for the back-to-school and holiday seasons.
Regulations
The company’s import operations are subject to international trade agreements and regulations, such as the North American Free Trade Agreement and other bilateral textile agreements between the United States and various foreign countries, including China, Hong Kong, India, Indonesia, Italy, Jordan, Korea, Morocco, Peru, the Philippines, Portugal, Taiwan, Turkey and Vietnam.
History
The company was founded in 1987. It was formerly known as Differential Brands Group Inc. and changed its name to Centric Brands Inc. in October 2018. The company was incorporated in 1987.</t>
  </si>
  <si>
    <t>centricbrands.com</t>
  </si>
  <si>
    <t>Other Distributors; Durable Goods Distribution; Apparel and Textile Distribution; Footwear Distribution; Jewelry, Timepieces and Gemstone Product Distribution</t>
  </si>
  <si>
    <t>Charter Communications, Inc. (NASDAQGS:CHTR)</t>
  </si>
  <si>
    <t>Current or Pending Corporate Investments [Handlery Hotels, Inc.;Liberty Media Corporation;Keskinäinen Työeläkevakuutusyhtiö Elo;Liberty Broadband Corporation (NASDAQGS:LBRD.K) (NASDAQGS : LBRD.K);John B &amp; Linda C Mason Comm Prop (S);Samajak LP]
Pending or Current Sponsor-Backed [New York State Common Retirement Fund;California State Teachers' Retirement System;TCI Fund Management Limited;Calvert Research and Management;IBEW Pension Fund;SEIU Pension Plans Master Trust]
Prior Corporate Investments [GCI Liberty, Inc. (NASDAQGS:GLIB.A) (NASDAQGS : GLIB.A);Liberty Ventures (Business Unit)]
Prior Sponsor-Backed [Sandler Capital Management;Amalgamated Gadget, L.P.;BancBoston Capital, Inc.;Kelso &amp; Company, L.P.;Cercano Management;Portfolio Advisors LLC;Cequel III, LLC;Blackstone Inc. (NYSE:BX) (NYSE : BX);Catalyst Investors, L.L.C.;Apollo Global Management, Inc. (NYSE:APO) (NYSE : APO);Charterhouse Strategic Partners LLC;Chatham Capital Partners, Inc.;TD Capital;Crestview Advisors, L.L.C.;Cordova Ventures]</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</si>
  <si>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internet products; in-home WiFi, which provides customers with high performance wireless routers and managed WiFi services to enhance their wireless internet experience; and out-of-home WiFi and Spectrum WiFi services. It also offers wireline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Audience App to create data-driven linear TV campaigns for local advertisers; and video programming, static IP and business WiFi, voice, and e-mail and security services, as well as sells local advertising across various platforms for networks, such as TBS, CNN, and ESPN; and advertising inventory to local sports and news channels. Further, it offers communications products and managed service solutions; data connectivity services to mobile and wireline carriers on a wholesale basis; and Spectrum community solutions that delivers broadband connectivity solutions to apartments, single-family gated communities, off-campus student housing, senior residences, and RV parks and marinas, as well as owns and operates regional sports networks and news channels. The company was founded in 1993 and is headquartered in Stamford, Connecticut.</t>
  </si>
  <si>
    <t>Charter Communications, Inc. is a leading broadband connectivity company and cable operator with services available to an estimated 57 million homes and businesses in 41 states through its Spectrum brand. Over an advanced communications network, the company offer a full range of state-of-the-art residential and business services, including Spectrum Internet, TV, Mobile, and Voice.
For small and medium-sized companies, Spectrum Business delivers the same suite of broadband products and services coupled with special features and applications to enhance productivity, while for larger businesses and government entities, Spectrum Enterprise provides highly customized, fiber-based solutions. Spectrum Reach delivers tailored advertising and production for the modern media landscape. The company also distribute award-winning news coverage and sports programming to its customers through Spectrum Networks.
The company’s strategy is focused on utilizing its high bandwidth connectivity network to deliver high-quality, competitively priced products, with outstanding service, allowing it to increase both the number of customers it serves over its network and the number of products it sells to each customer. This combination also reduces the number of service transactions the company perform per relationship, yielding higher customer satisfaction and lower customer churn.
The company continues to evolve its connectivity network to offer symmetrical and multi-gigabit Internet speeds across its entire footprint and have launched symmetrical Internet service in eight markets and 2x1 Gbps service in two markets. Advanced WiFi, a managed WiFi service that provides customers an optimized home network while providing greater control of connected devices with enhanced security and privacy, is available to all Internet customers. Spectrum Mobile is available to all new and existing Internet customers and offers plans that include 5G access, do not require contracts and include taxes and fees in the price. The company continues to innovate its video product and recently transformed all of its affiliation agreements with major programmers. These new agreements give the company greater overall packaging flexibility and the ability to include the ad-supported versions of key programmer streaming applications within its video packages along with the ability to upgrade to ad-free versions and to sell those applications to customers a la carte for a seamless entertainment experience. Together with the company’s Xumo Stream Boxes (Xumo), to deliver utility and value for its customers.
The company’s network and product evolution plan continue to progress, with a clear path to delivering symmetrical and multi-gig speeds to its customers across its footprint, meeting the needs of today, and anticipating the growing demand for faster speeds for years to come. The company continues to expand the capacity of its hybrid fiber coaxial network using a number of technologies, including spectrum expansion, initially to 1.2 GHz and then to 1.8 GHz, changing the bandwidth allocation to a ‘high split’ to increase upstream speeds, Distributed Access Architecture (DAA), and DOCSIS 4.0 technology. Through this process, which the company expect to complete in 2027, it will transform its network to enable multi-gigabit data speeds to customers. Those faster speeds will be offered in conjunction with its Spectrum Mobile product and Advanced WiFi, providing customers seamless and convenient, ultra-fast converged connectivity in attractively priced packages.
The company also expect to participate in additional federal, state, and municipal grant programs over the coming years, including the Broadband Equity, Access and Deployment (BEAD) program, if regulatory conditions are conducive to private investment. The company’s rural investments will allow it to offer a suite of broadband connectivity services, including fixed Internet, WiFi, and mobile to unserved areas in states where it operates.
During the year ended December 31, 2024, the company lost 508,000 Internet customers while adding 2,117,000 mobile lines. The company’s Internet customer growth was challenged by the end of the FCC’s ACP, lower customer move rates and the competitive environment. While its retention programs for the customers impacted by the end of ACP subsidies have been successful in retaining the vast majority of ACP customers, the end of the ACP subsidy program has been disruptive to its business and resulted in customer losses during the year. In September, Spectrum launched a new brand platform, Life Unlimited, which emphasizes the power of Spectrum’s advanced network and cutting-edge connectivity products and services along with a new and simplified pricing and packaging strategy that better utilizes its seamless connectivity and entertainment products to offer lower promotional and persistent bundled pricing to drive growth. Additionally, Spectrum announced new customer commitments focused on reliable connectivity, transparency, exceptional service and a focus on always improving.
Products and Services
The company offer its customers subscription-based Internet, video, mobile and voice services, with prices and related charges based on the types of service selected, whether the services are sold as a ‘bundle’ or on an individual basis, and based on the equipment necessary to receive its services. Bundled services, including some combination of the company’s Internet, video, mobile and/or voice products are available to substantially all of its passings.
Residential Services
Connectivity Services
The company provide its customers with a suite of broadband connectivity services, including fixed Internet, WiFi, and mobile, which when bundled together provides its customers with a differentiated converged connectivity experience while saving consumers money.
The company offer Spectrum Internet products with speeds up to 1 Gbps across its entire footprint. Spectrum Internet bundled with its in-home Advanced WiFi allows multiple people within a single household to stream high definition (HD) video content while simultaneously using its Internet service for other purposes, including two-way video conferencing, gaming and virtual reality, among other things.
The company’s in-home WiFi product provides its Internet customers with high performance wireless routers and a managed WiFi service to maximize their wireless Internet experience. The company offer Advanced WiFi service across all of its footprint along with WiFi 6E routers capable of delivering speeds over 2 Gbps. In 2024, the company began offering WiFi 7 routers capable of delivering speeds over 10 Gbps. With Advanced WiFi, customers enjoy a cloud-optimized WiFi connection and have the ability to view and control their WiFi network through the company’s Spectrum app (My Spectrum App). The service enables parental control schedules and Spectrum Security Shield, which is automatically enabled and protects all devices in the home using network-based security. Customers also have the option to add Spectrum WiFi pods to Advanced WiFi. WiFi pods are small, discreet access points that plug into electrical outlets in the home, providing broader and more consistent WiFi coverage.
The company also offer the capabilities of the Advanced WiFi service to MDUs as Advanced Community WiFi (ACW). With ACW, tenants receive the same visibility and control over their apartment’s WiFi networks through the My Spectrum App, while building managers are able to see and manage the entire building’s network through a purpose-built property service portal. In 2024, the company began offering to MDUs and bulk single-family communities Spectrum Ready, which allows customers to set up Spectrum Internet with Advanced WiFi and video services in their home without ordering equipment or scheduling installation through permanent WiFi routers already installed in the property. New residents simply scan a QR code and confirm services through a new or existing Spectrum account.
The company’s Spectrum Mobile service is offered to customers subscribing to its Internet service and uses the customers’ private WiFi, its Spectrum Mobile network (comprised of out-of-home WiFi access points across its footprint combined with out-of-home WiFi access points from other networks with which it partner), as well as leveraging the cellular network of Verizon Communications Inc. (Verizon). The company leverage the Verizon cellular network to provide nationwide coverage, including unlimited calls, text and data using Verizon’s fourth generation and fifth generation (5G) service, including their 5G ultra-wide band services. Spectrum Mobile also uses Verizon’s international roaming partner network to ensure customers have coverage around the globe. Customers can use their Spectrum Mobile device to connect to their Spectrum WiFi, which increases speeds and provides a superior experience while in the home and on-the-go via the Spectrum Mobile network. In addition, the company continue to focus on improving the customer experience and integrating its mobile and fixed Internet products with enhancements, such as Spectrum Mobile Speed Boost (Speed Boost). Customers are eligible for Speed Boost if they have both Spectrum Mobile and Spectrum Internet, a DOCSIS 3.1 modem and an Advanced WiFi router. When connected on their Spectrum Mobile device through Advanced WiFi service, customers are now experiencing the fastest overall speeds up to 1 Gbps.
The company provides wireline voice communications services using voice over Internet protocol (VoIP) technology to transmit digital voice signals over its network. The company’s voice services include unlimited local and long distance calling to the United States, Canada, Mexico and Puerto Rico, voicemail, call waiting, caller ID, call forwarding and other features and offers international calling either by the minute, or through packages of minutes per month. The company also offer Call Guard, an advanced caller ID and robocall blocking solution, for its residential and SMB voice customers. Call Guard reduces customer frustration and improves security by blocking malicious calls while ensuring its customers continue to receive the legitimate automated calls they need from schools or healthcare providers.
Video Services
The company provide its customers with a choice of video programming services on a variety of platforms, including through a digital Spectrum Receiver or an Internet Protocol (IP) device. Video customers have access to a variety of programming packages with approximately 375 channels available in home and out of home allowing its customers to access the programming they want, when they want it, on any device. In 2024, the company began offering certain seamless entertainment applications, including, among others, Max, Disney+, ESPN+, Paramount+, ViX Premium and Tennis Channel Plus to customers in certain packages and reached agreements with several other programmers that will add Discovery+, Peacock, AMC+ and BET+ in certain packages in 2025. The company now have completed deals with every major programmer to deliver better flexibility and greater value to its customers by, including seamless entertainment applications with its Spectrum TV services at no additional cost.
The company’s video service also includes access to an interactive programming guide with parental controls, video on demand (VOD) and pay-per-view services. VOD service allows customers to select from approximately 100,000 titles at any time. VOD programming options may be accessed at no additional cost if the content is associated with a customer’s linear subscription, or for a fee on a transactional basis. VOD services are also offered on a subscription basis, included in a digital tier premium channel subscription, or for a monthly fee. Pay-per-view channels allow customers with a set-top box to pay on a per-event basis to view a single showing of a one-time special sporting event, music concert, or similar event on a commercial-free basis. The company also offers digital video recorder (DVR) service that enables customers to digitally record programming and to pause and rewind live programming on set-top boxes. The company’s cloud DVR service allows customers to schedule, record and watch their favorite programming anytime from the Spectrum TV app, as well as SpectrumTV.com.
The company continue to deploy its Xumo stream boxes to new video customers. Xumo combines a live TV experience with access to hundreds of content applications and features unified search and discovery along with a curated content offering based on the customer's interests and subscriptions. Combined with the company’s Spectrum TV app, Xumo is now its preferred go-to-market platform for new video sales.
Customers are increasingly accessing their subscription video content through the company’s highly rated Spectrum TV app via mobile devices and connected IP devices, such as Xumo, Apple TV, Roku and Samsung TV. Access to the Spectrum TV app is included in all Spectrum TV video plans. The Spectrum TV app allows users to stream content across a growing number of platforms, as well as access their full TV lineup and watch on demand content. It also supports DVR functionality through the company’s cloud DVR offering.
Commercial Services
The company offers scalable broadband communications solutions for businesses and carrier organizations of all sizes, selling Internet access, data networking, fiber connectivity to cellular towers and office buildings, video entertainment services and business telephone services.
Small and Medium Business (SMB)
Spectrum Business offers Internet, video, mobile and voice services to SMBs over the company’s hybrid fiber coaxial network. The company also offer Advanced WiFi service to SMBs, which leverages the residential platform features, including Security Shield, with features specific to small and medium-size business, such as a guest service set identifier (SSID). Spectrum Business includes a full range of video programming and offers Internet speeds up to 1 Gbps across the company’s entire footprint. Spectrum Business also includes a set of business services, including static IP and business WiFi, e-mail and security, and voice services through either a traditional voice offering or hosted voice solution. Spectrum Business Connect is an SMB communications solution that includes Spectrum Internet, voice and complementary mobility features allowing the company’s customers’ remote and office employees to stay more easily connected regardless of their location. The company also offer Wireless Internet Backup to its SMB customers which is designed to enhance and protect Internet service for SMBs in the event of a network disruption.
Enterprise
Spectrum Enterprise offers tailored connectivity, communications and managed service solutions over a high-capacity last-mile network with speeds up to 100 Gbps to larger businesses and government entities (local, state and federal), in addition to wholesale services to mobile and wireline carriers. The Spectrum Enterprise product portfolio includes connectivity services, such as Internet Access (fiber, coax and wireless delivered); Wide Area Network (WAN) services (Ethernet, Software Defined (SD)-WAN and cloud connectivity) that privately and securely connect geographically dispersed customer locations and cloud service providers; and Managed Service solutions which address a wide range of enterprise networking (e.g. routing, Local Area Network (LAN), WiFi) and security (e.g. firewall, Distributed Denial of Service (DDoS) protection) challenges. To meet the communications needs of these more sophisticated customers, Spectrum Enterprise also offers an array of voice trunking services and unified messaging, communications and collaboration products. The company offers Unified Communications services integrated with its connectivity and managed services to give customers more choices for enhancing their digital experience across locations and devices. In addition, Spectrum Enterprise offers a wide range of video solutions targeting unique needs of customers across multiple industries with a specific focus on hospitality, healthcare, government and education. Spectrum Enterprise serves businesses nationally by combining its large serviceable footprint with a robust portfolio of fiber lit buildings and a significant wholesale partner network.
Advertising Services
The company’s advertising sales division, Spectrum Reach, offers local, regional and national businesses the opportunity to advertise in individual and multiple service areas on cable television networks, various streaming services and numerous advanced advertising platforms. The company receive revenues from the sale of local advertising across various platforms for networks, such as TBS, CNN and ESPN. The company insert local advertising on up to 100 channels in over 90 markets and on multiple streaming services/free advertising-supported streaming television (FAST) channels, including Amazon, Xumo and others. The company’s large footprint provides opportunities for advertising customers to address broader regional audiences from a single provider and thus reach more customers with a single transaction. The company’s size also provides scale to invest in new technology to create more targeted and addressable advertising capabilities.
Available advertising time is generally sold by the company’s advertising sales force. In some service areas, the company has formed advertising interconnects or entered into representation agreements with other video distributors, including, among others, Verizon, DirecTV and Comcast, under which it sells advertising on behalf of those operators. In other service areas, the company enter into representation agreements under which another operator in the area will sell advertising on its behalf. These arrangements enable the company and its partners to represent and deliver commercials on their inventory across wider geographic areas, replicating the reach of local broadcast television stations to the extent possible. In addition, the company enter into interconnect agreements from time to time with other cable operators, which, on behalf of a number of video operators, sell advertising time to national and regional advertisers in individual or multiple service areas.
Additionally, the company sell the advertising inventory of its owned and operated local sports and news channels, of its regional sports networks that carry Los Angeles Lakers’ basketball games and other sports programming and of SportsNet LA, a regional sports network that carries Los Angeles Dodgers’ baseball games and other sports programming.
In conjunction with other multichannel video programming distributors (MVPDs), Spectrum Reach enables multi-channel cable networks (e.g. AMC, Univision) to deploy household addressability on their own inventory in the company’s footprint, charging them an enablement fee. The company’s fully deployed Audience App, which uses its proprietary set-top box viewership data (all anonymized and aggregated), allows it to create data-driven linear TV campaigns for local advertisers. Spectrum Reach also offers a programmatic sales platform allowing advertising agencies and advertisers to buy inventory in a fully automated way. Streaming TV, which is largely comprised of Spectrum TV app impressions, as well as those from numerous over-the-top streaming content providers, is part of the company’s suite of advanced advertising products available to the marketplace. Additionally, Spectrum Reach purchases third-party inventory in the company’s markets when needed. Spectrum Reach is also now employing multi-screen deterministic attribution services for television and streaming services that lets advertisers know the effectiveness of their advertising on Spectrum Reach’s platform.
Other Services
Regional Sports Networks
The company has an agreement with the Los Angeles Lakers for rights to distribute all locally available Los Angeles Lakers’ games through 2033. The company broadcast those games on its regional sports network, Spectrum SportsNet. American Media Productions, LLC (American Media Productions), an unaffiliated third party, owns SportsNet LA, a regional sports network carrying the Los Angeles Dodgers’ baseball games and other sports programming. In accordance with agreements with American Media Productions, the company acts as the network’s exclusive affiliate and advertising sales representative and have certain branding and programming rights with respect to the network. In addition, the company provides certain production and technical services to American Media Productions. The affiliate, advertising, production and programming agreements continue through 2038. The company owns 26.8% of Sterling Entertainment Enterprises, LLC (doing business as SportsNet New York), a New York City-based regional sports network that carries New York Mets’ baseball games, as well as other regional sports programming.
News Channels
The company owns and manages over 30 local news channels, including Spectrum News NY1 and Spectrum News SoCal, 24-hour news channels focused on New York City and Los Angeles, respectively. The company’s local news channels connect the diverse communities and neighborhoods it serves providing 24/7 news, weather and community content focused on hyperlocal stories that address the deeper needs and interests of its customers. Customers can also read, watch and listen to news stories by the company’s Spectrum News journalists and local partner publications on their mobile device on its Spectrum News application and certain smart TVs and streaming devices.
Community Solutions
Spectrum Community Solutions (SCS) delivers broadband connectivity solutions to apartments, single-family gated communities, off-campus student housing, senior residences and RV parks and marinas. Services offered by SCS include Internet speeds up to 2 Gbps, property-wide managed WiFi coverage, Spectrum Ready service and traditional and streaming video packages, as well as customized fiber and coaxial solutions for new construction and established communities. SCS also manages the company’s relationships with third-party resellers of Spectrum services to MDUs. In addition, SCS is responsible for the company’s non-bulk MDU salesforce covering sales within existing, serviceable MDU properties. The company’s SCS bulk customers are serviced by dedicated call centers.
Network Technology
The company’s network includes three key components: a national backbone, regional/metro networks and a ‘last-mile’ network. Both the company’s national backbone and regional/metro network components utilize a redundant IP ring/mesh fiber architecture. The national backbone component provides connectivity from regional demarcation points to nationally centralized content, connectivity and services. The regional/metro network components provide connectivity between the regional demarcation points and headends within a specific geographic area and enable the delivery of content and services between these network components.
The company’s last-mile network utilizes a hybrid fiber coaxial cable (HFC) architecture, which combines the use of fiber optic cable with coaxial cable. In most systems, the company deliver its signals via fiber optic cable from the headend to a group of nodes, and use coaxial cable to deliver the signal from individual nodes to the homes served by that node. The company designs standard allows spare fiber strands to each node to be utilized for additional residential traffic capacity, and enterprise customer needs as they arise. For the company’s Spectrum Enterprise customers, fiber optic cable is extended to the customer’s site. For most new buildouts, including for the company’s rural construction initiative, and MDU sites, it utilize a fiber deployment. This hybrid network design provides high capacity and signal quality with a cost-efficient path to increased speeds.
The company’s systems currently provide a two-way all-digital platform, leveraging DOCSIS 3.1 technology and bandwidth of 750 megahertz or greater, to virtually all of its passings. This bandwidth-rich network enables it to offer a large selection of HD channels and Spectrum Internet Gig across all of its footprint which enables it to provide fast, reliable and secure online connections, meeting current customer demands.
Through the company’s network evolution initiative, it is currently expanding its spectrum to 1.2 Ghz through a module upgrade in the hub, node and amplifier and using high splits and DAA to deliver multi-gig speed capabilities while using the current DOCSIS 3.1 customer premise equipment. When paired with the next generation of DOCSIS modem, DOCSIS 4.0, the company will be able to deliver even faster speeds. Next, the company will begin to deploy DOCSIS 4.0 technology in the network, and further increase its spectrum to 1.8 Ghz enabling even higher speed capabilities. This network evolution will also allow the company to extend fiber services to the home in a success based ‘Fiber on Demand’ manner.
The company plans to complement its wireline investments with planned WiFi upgrades for in-home routers. With nearly 500 million devices connected wirelessly to the company’s network in its customers' homes and businesses, it is unlocking its network investments for multi-gigabit speeds through the deployment of WiFi 7 routers that it launched in late 2024.
The company owns 210 Citizen Broadband Radio Service (CBRS) Priority Access Licenses (PALs). The company intends to use these licenses along with unlicensed CBRS spectrum to build its own 5G data-only mobile network on targeted 5G small cell sites leveraging its HFC network to provide power and data connectivity to the majority of the sites. These 5G small cells, combined with growing WiFi capabilities, increase speed and reliability along with improving its cost structure through offload of wireless data onto the company owned networks. The company continue to deploy 5G small cell sites in targeted areas of its footprint, as part of its broader multi-year 5G mobile network buildout, based on disciplined cost reduction targets.
Rural Construction Initiative
In 2024, the company continued its subsidized rural construction initiative in which it intends to expand its network to offer a suite of broadband connectivity services, including fixed Internet, WiFi and mobile to over 1.7 million passings in unserved areas in states where it operates. Newly served rural areas will also benefit from the company’s high-value Spectrum pricing and packaging structure, including its mobile and voice offerings, as well as its comprehensive selection of video products.
Competition
Internet Competition
The company’s residential Internet service faces competition across its footprint from fiber-to-the-home (FTTH), fixed wireless broadband, Internet delivered via satellite and DSL services. AT&amp;T Inc. (AT&amp;T), Frontier Communications Corporation (Frontier) and Verizon are its primary FTTH competitors. The company faces terrestrial broadband Internet (defined by the FCC as at least 100 Mbps) competition from three primary competitors, AT&amp;T, Frontier and Verizon.
Video Competition
The company’s residential video service faces growing competition across its footprint from a number of other sources, including companies that deliver linear network programming, movies and television shows on demand and other video content over broadband Internet connections to televisions, computers, tablets and mobile devices. These competitors include virtual virtual multichannel video programming distributors (vMVPDs), such as YouTube TV, Hulu Live, Sling TV, Philo and DirecTV Stream. Other online video business models and products have also developed, some offered by programmers, including subscription video on demand (SVOD) services, such as Netflix, Apple TV+, Amazon Prime and Hulu Plus; programmer streaming applications, such as Max, Disney+, Peacock and Paramount+; ad-supported free online video products, including YouTube and Pluto TV, some of which offer programming for free to consumers that it currently purchase for a fee; pay-per-view products, such as iTunes; and additional offerings from mobile providers, which continue to integrate and bundle video services and mobile products.
The company’s residential video service also faces competition from large telecommunications companies, primarily Verizon, which offer wireline video services in significant portions of its operating areas.
Mobile Competition
The company’s mobile service faces competition from national mobile network operators, including AT&amp;T, Verizon, and T-Mobile US, Inc. (T-Mobile).
Regional Competitors
In certain service areas, the company’s residential Internet, video and voice services compete with WOW, altafiber, Google Fiber and Astound Broadband.
Seasonality
The company’s business is subject to seasonal and cyclical variations. The company’s results are impacted by the seasonal nature of customers receiving its cable services in college and vacation service areas. The company’s revenue is subject to cyclical advertising patterns and changes in viewership levels. The company’s advertising revenue is generally higher in the second and fourth calendar quarters of each year (year ended December 31, 2024), due in part to increases in consumer advertising in the spring and in the period leading up to and including the holiday season.
Regulation and Legislation
The Communications Act and FCC regulations cover a variety of additional areas applicable to the company’s video services, including among other things: licensing of systems and facilities, including the grant of various spectrum licenses; equal employment opportunity obligations; customer service standards; technical standards; mandatory blackouts of certain network and syndicated programming; restrictions on political advertising; restrictions on advertising in children’s programming; ownership restrictions; posting of certain information on an Federal Communications Commission (FCC) public file website, including but not limited to political advertising records, equal employment opportunity practices, compliance with children’s programming requirements, policies for commercial leased access, system information, and channel carriage information, including disclosure of its ownership interests in channels it carries; emergency alert systems; inside wiring and contracts for MDU complexes; accessibility of content, including requirements governing video-description and closed-captioning; competitive availability of cable equipment; the provision of up to 15% of video channel capacity for commercial leased access by unaffiliated third parties; public, education and government entity access requirements; and disclosure of an aggregated monthly ‘all-in’ price on customer bills and advertising materials that include the price of video programming.
The FCC has never classified the VoIP wireline telephone services, the company offers as telecommunications services that are subject to traditional federal common carrier regulation, but instead has imposed some of these regulatory requirements on a case-by-case basis, such as requirements relating to 911 emergency services (E911), Communications Assistance for Law Enforcement Act (CALEA) (the statute governing law enforcement access to and surveillance of communications), Universal Service Fund contributions, customer privacy and Customer Proprietary Network Information (CPNI) protections, number portability, network and/or 911 outage reporting, rural call completion, disability access, regulatory fees, back-up power, robocall mitigation and discontinuance of service.
The company’s VoIP telephone services are subject to certain state and local regulatory fees, such as E911 fees and contributions to state universal service funds. Additionally, to comply with RDOF program requirements, the company has chosen in the Rural Development Opportunity Fund (RDOF) areas to offer Lifeline VoIP telephone services subject to traditional federal and state common carrier regulations.
History
Charter Communications, Inc. was founded in 1993.</t>
  </si>
  <si>
    <t>corporate.charter.com</t>
  </si>
  <si>
    <t>Chengdu Spaceon Electronics Co., Ltd. (SZSE:002935)</t>
  </si>
  <si>
    <t>Communications Equipment</t>
  </si>
  <si>
    <t>Chengdu Spaceon Electronics Co., Ltd. engages in the research and development, design, production, and sale of time-frequency and satellite application products in China and internationally. The company offers atomic clocks, crystal devices, frequency components and equipment, and time synchronization series products, which are mainly used in aerospace, satellite navigation, military and civilian communications, and national defense equipment projects. It also provides Beidou satellite application products comprising Beidou satellite watches that are used in business, leisure, fashion, outdoor, and sports, as well as national defense and military fields, such as command coordination and time unification. Chengdu Spaceon Electronics Co., Ltd. was founded in 2004 and is based in Chengdu, China.</t>
  </si>
  <si>
    <t>www.elecspn.com</t>
  </si>
  <si>
    <t>Communications Equipment; Satellite and Microwave Equipment</t>
  </si>
  <si>
    <t>Chengdu, Sichuan</t>
  </si>
  <si>
    <t>China High Precision Automation Group Limited (SEHK:591)</t>
  </si>
  <si>
    <t>Prior Sponsor-Backed [Orchid Asia Group Management, Ltd.]</t>
  </si>
  <si>
    <t>China High Precision Automation Group Limited, an investment holding company, manufactures and sells high precision industrial automation instrument and technology products in the People’s Republic of China and internationally. It operates through two segments, Automation Instrument and Technology Products, and Horological Instruments. The company is involved in the manufacturing and selling of intelligent display instruments, flow accumulate instruments, pressure transmitters, and logging control instruments, as well as multi-functional all-plastic quartz watch movements; and provision of consigned processing services. It also offers temperature transmitter; instrument valves and tube fittings; and flowmeter. China High Precision Automation Group Limited was founded in 1991 and is headquartered in Wan Chai, Hong Kong.</t>
  </si>
  <si>
    <t>China High Precision Automation Group Limited operates in the high precision industrial automation instrument and technology products industry primarily under the Wide Plus brand.
Business Segments
The company operates through three segments: Manufacturing of Industrial Automation Products; Investment and Development; and Community Engagement and Corporate Social Responsibility.
Manufacturing of Industrial Automation Products
This segment is dedicated to the design and production of high-precision instruments. The company utilizes advanced technology and methodologies in its manufacturing processes, catering to diverse industrial needs. The breadth of products includes various types of automation instruments and systems that enhance operational efficiency and precision in manufacturing environments. The manufacturing processes adhere to international quality standards, and the company continually seeks innovative ways to improve efficiency and product offerings.
Investment and Development
This segment involves assessing market needs, exploring emerging technologies, and strategically positioning investments to maximize returns and drive innovation. The company’s investment strategy is guided by thorough market analysis and a commitment to maintaining leadership in technology and quality management.
Community Engagement and Corporate Social Responsibility
This segment actively participates in initiatives that provide positive impacts to communities, particularly in areas where operations are located. By engaging in local events and supporting community development, the company strengthens its relationship with stakeholders and upholds its commitment to corporate social responsibility. This segment encompasses activities focused on health, education, and workforce skills, contributing to a more educated and capable community.
Business Strategy
The company pursues a multifaceted business strategy that focuses on enhancing its technological capabilities, expanding its product offerings, and solidifying its market presence. Central to this strategy is the continuous investment in research and development, which allows for the innovation of products that not only meet but exceed customer expectations. The company actively seeks to identify emerging trends within the industrial automation landscape to adapt and align its product offerings accordingly.
The company's marketing strategy emphasizes building strong customer relationships and understanding market conditions to remain competitive. It adopts a customer-centric approach where feedback is routinely collected and analyzed to enhance product lines. Collaboration with industry partners and stakeholders reinforces the commitment to offering cutting-edge solutions tailored to specific industry needs.
Products and Services
The company offers a comprehensive range of products and services primarily in the field of industrial automation. The company's product line includes various high-precision instruments and systems designed to enhance automation processes across numerous industries. It encompasses:
Automation Instruments: The company manufactures a variety of high-precision automation instruments such as sensors, controllers, and actuators, which are pivotal for optimizing performance in industrial settings.
Custom Automation Solutions: Tailored solutions are developed to meet specific client needs, ensuring optimal integration into existing systems and processes. This includes engineering services to refine and adapt products for specific applications.
Technical Support and Services: To complement its product offerings, the company provides comprehensive technical support, ensuring clients can maximize the potential of their automation solutions. This includes installation assistance, maintenance services, and troubleshooting.
Research and Development: The company is dedicated to innovation, continually investing in R&amp;D to develop new technologies and enhance the capabilities of existing products. This commitment to innovation underpins its competitive advantage in the marketplace.
Geographical Markets Served
The company operates primarily in the People’s Republic of China.
Customer
The company serves a broad array of customers across various industries. The customer segments range from small and medium enterprises to large industrial corporations.
Sales and Marketing
The company employs a multifaceted approach to sales and marketing that includes direct sales, digital marketing, and strategic partnerships. The company leverages online platforms to reach a wider audience while maintaining a dedicated sales team that works closely with existing clients.
Networking events and industry conferences serve as additional avenues for establishing connections with potential customers and partners, enhancing brand visibility and market presence. 
History
China High Precision Automation Group Limited was founded in 1991.</t>
  </si>
  <si>
    <t>www.chpag.cn</t>
  </si>
  <si>
    <t>Electronic Equipment and Instruments; Measuring, Analyzing, and Controlling Instruments</t>
  </si>
  <si>
    <t>China Huirong Financial Holdings Limited (SEHK:1290)</t>
  </si>
  <si>
    <t>Digital Lending</t>
  </si>
  <si>
    <t>Prior Sponsor-Backed [RRJ Capital]</t>
  </si>
  <si>
    <t>China Huirong Financial Holdings Limited, an investment holding company, provides financial services to small and medium enterprises (SMEs), and individuals in the People’s Republic of China. It operates through two segments, Inclusive Finance Business Division and Ecology Finance Business Division. The company offers real estate backed loans, such as personal or corporate financing services to customers; fast movable property backed financing services to individuals for purchasing artworks, gold, jewelry, vehicles, watches, luxury goods, etc.; micro-finance services; turnover loan funds; art investment; equity investment, special asset investment, and insurance brokerage; and supply chain, loan facilitation technology, factoring, insurance agency, financial leasing, special assets investment, and equity investment services. Further, it provides management and marketing consulting, pawnshop, technology development and consulting, supply chain management, and non-performing assets purchasing and disposal services. The company was founded in 1999 and is headquartered in Suzhou, the People’s Republic of China.</t>
  </si>
  <si>
    <t>China Huirong Financial Holdings Limited, an investment holding company, provides financial services to small and medium enterprises (SMEs), and individuals.
The company operates with a vision to offer diverse financial solutions tailored for small and medium-sized enterprises (SMEs) and individual clients, thus enhancing their financial capabilities and contributing to economic stimulation. 
Both segments contribute to the overarching goal of the company to streamline financial services, optimize asset management, and deliver exceptional returns to shareholders while fulfilling regulatory compliance and adhering to sustainable operational practices.
Business Segments
The business segments of the company are meticulously designed to exploit the vast potential within China's financial market, providing targeted services that cater to specific customer segments. Its business model is structured around two primary segments: the Inclusive Finance Business Division and the Ecology Finance Business Division.
Inclusive Finance Business Segment
This segment focuses on providing lending services under a mix of secured and unsecured loan products. This division is committed to enhancing the financial health of individuals and SMEs across China, tackling the challenges of limited access to traditional financing channels. By leveraging advanced credit evaluation techniques, the company ensures that financial assistance is granted based on meritocratic principles, promoting responsible lending practices. This segment is pivotal in meeting the financial needs of underbanked populations, facilitating their access to capital through innovative lending practices. The company emphasizes a customer-centric approach combined with efficient service delivery, establishing itself as a vital player in the financial landscape of China.
The segment identifies its target clients through meticulous market research and data analytics, focusing on those in need of financial assistance yet lacking the necessary collateral or credit history. The products offered under this division cater to diverse financial requirements, thereby contributing to economic inclusivity.
Ecology Finance Business Segment
This segment captures the company’s more varied financial undertakings, incorporating several business lines like supply chain management, factoring, financial leasing, and equity investment. This division serves as a bridge between traditional financial services and modern, technology-driven financial solutions, providing comprehensive packages to meet clients’ diverse needs while navigating the ecological finance landscape.
The segment encompasses a wider array of financial services, including supply chain finance, loan facilitation technology, factoring, insurance agency services, financial leasing, special assets investments, and equity investments. This company’s diverse offerings enable it to cater to a variety of sectors, effectively supporting enterprise structures from foundational startups to established businesses.
Under its fundraising efforts, the segment also engages in special asset investments, targeting distressed assets or undervalued companies for procurement and turnaround purposes. The company’s skillful maneuvering within this sector, coupled with backing from institutional partners, enables it to create substantial value from otherwise neglected resources.
Altogether, the Ecology Finance Business Division encapsulates an integral part of the company’s mission to innovate finance and foster deeper relationships with clients through value-rich offerings.
Business Strategy
The business strategy of the company centers around achieving sustainable growth through diversification and innovation.
In the realm of inclusive finance, the company aims to deepen its market penetration by refining its customer engagement processes, implementing robust risk management frameworks, and enhancing product offerings. Developing innovative lending models contributes to revenue streams and ensures that the company meets the financial needs of various customers in an agile manner.
The ecological finance segment embraces a strategy focused on technological integration, which plays a pivotal role in streamlining operations. By leveraging technology, the company seeks to enhance both service delivery and customer interaction, ensuring a seamless experience across all product lines. This technological advancement aims to reduce operational costs while improving service efficiency, ultimately leading to higher customer satisfaction rates.
In conclusion, the strategies employed by the company aim ethical responsibility in financial practices. By aligning its objectives with broader socio-economic goals, The company endeavors to maintain its standing as a trusted financial partner while fostering a sustainable and inclusive economic environment.
Products and Services
The company offers an extensive range of financial products and services tailored to meet the unique needs of SMEs and individual clients.
The Inclusive Finance Business Division provides several lending products, including both secured and unsecured loan options. It emphasizes the importance of assessing customer creditworthiness through advanced analytics, enabling the provision of loans that contribute positively to customer growth without over-leveraging their financial capacities.
On the other hand, the Ecology Finance Business Division encompasses various services such as:
Supply Chain Finance: This service aids businesses in enhancing their cash flow by providing easy access to financing based on the strength of their supply chain operations.
Factoring Services: Under this service, the division assesses receivables and provides businesses with immediate cash flow, improving liquidity while risking less than traditional loans.
Financial Leasing: This allows businesses to lease equipment and technology, fostering operational flexibility without needing significant upfront costs.
Special Asset Investments: This strategic area involves investments in distressed assets or financial restructuring, enabling value creation from underperforming assets.
Equity Investment: Focused on identifying profitable investment opportunities, this service efficiently channels capital into high-potential sectors.
Geographical Markets Served
The company primarily operates within mainland China, focusing on diverse regional markets to optimize service delivery and product reach.
Seasonality
Certain financial services may experience fluctuations based on broader economic cycles, including lending patterns among SMEs, which can be influenced by regional economic conditions and market confidence. The company's strategy involves maintaining agility in service offerings and operations, allowing it to adapt to shifts in market demand without substantial operational disruption.
Customers
The company serves a diverse portfolio of clients, spanning SMEs, individual customers, and institutional partners. The inclusive finance segment is particularly focused on SMEs needing capital for growth, with the division actively managing a customer base comprising various industries such as construction, manufacturing, and technology.
The organization serves a total of 18 customers in its commercial factoring business alone, with strategic importance placed on long-term relationships with core clients.
Sales and Marketing
The company employs multiple sales and marketing strategies to extend its reach and improve client engagement. The company utilizes digital marketing, partnerships with local businesses, and community outreach initiatives to connect with potential clients effectively.
Distribution channels are primarily relationship-driven, with emphasis placed on direct client interactions and personalized service offerings. This approach fosters trust and deepens loyalty among clients, essential for long-term business sustainability within the financial sector.
Government Regulations
The company diligently adheres to all relevant government regulations and environmental laws, underpinning its operational integrity and social responsibility. Compliance with the Labor Law of the PRC ensures a transparent approach to labor practices, firmly rejecting child labor and forced labor.
History
China Huirong Financial Holdings Limited was founded in 1999. The company was incorporated in 2011.</t>
  </si>
  <si>
    <t>www.cnhuirong.com</t>
  </si>
  <si>
    <t>Digital Lending; Consumer Digital Lending; Commercial Digital Lending</t>
  </si>
  <si>
    <t>Suzhou, Jiangsu</t>
  </si>
  <si>
    <t>China VTV Ltd. (OTCPK:CVTV)</t>
  </si>
  <si>
    <t>China VTV Ltd., together with its subsidiaries, develops over-the-top streaming media platform. The company distributes streaming media directly to viewers over the internet, bypassing telecommunications, multichannel televisions, and broadcast television platforms. It also provides news, entertainment shows, TV episodes, and other programs on website and social media accounts. The company is headquartered in Wan Chai, Hong Kong.</t>
  </si>
  <si>
    <t>China VTV Ltd. engages in developing an over-the-top (the OTT) streaming media platform that distributes streaming media as a standalone product directly to viewers through the Internet.
The company provides news, entertainment shows, TV episodes and other programs on its website and social media accounts.
Principal Products
As of February 29, 2020, the company had established a Blockchain cloud-based platform, which distributes news, videos, television shows, travel programs and other entertainment programs through the internet to the end devices (the End Devices), such as computers, smart TVs, smart phones and tablets.
In connection with the Strategic Development Agreement, in September 2019, the company and CybEye Image, Inc. (CybEye) entered into a non-exclusive licensing agreement (the Licensing Agreement), pursuant to which the company and its affiliates were granted a fully-paid perpetual non-exclusive right and license to use and develop any intellectual property and proprietary information, including without limitation, any patents and trademarks as set forth in Schedule A thereto, which CybEye owns, to carry out the purposes and goals of the Strategic Development Agreement. In December 2019, the company and CybEye entered into an amendment to the Licensing Agreement, pursuant to which the term of the Licensing Agreement was amended to twenty years (from September 30, 2019 to September 29, 2039).
The company’s internal information technology team and CybEye have included blockchain and cloud data technologies to its online OTT platform and developed the second generation of its media distribution platform (the blockchain cloud-based platform). The Blockchain cloud-based platform consists of the IOS app, the Android app, online updates, online video and audio services, channel services and multi-media functions. The fully-integrated OTT system digitalizes the traditional film-based videos and distributes the digital contents through the internet to various End Devices. The company and its technology partners together developed the live-streaming function of the blockchain cloud-based platform where the company could distribute live programs digitally. As of February 29, 2020, the company had broadcasted majority of live programs, such as Boao Forum for Asia (an established political forum in Asia) and Xiang Fei Jia Dao (a travel program). The company has reached approximately 1 million viewers who watched its live programs. The blockchain cloud-based platform could distribute, upload and broadcast contents constantly on multiple social media channels and websites on smart TVs and smart phones.
The company’s representative original programs include, without limitation, China Symbol, China Temperature, V Spring Festival Party, Global Good Voice (Los Angeles), Confucianism Ceremony, various talk shows, and Qing Tan Guo Xue Ge Feng Ya (a series TV show focused on traditional Chinese culture). In addition, the company has the exclusive online broadcasting right to a number of Chinese TV shows in various regions.
Furthermore, the company’s literary adaptation line of business, Butterfly Effect Media and its subsidiaries, is developing scripts and producing TV shows, movies, audio books and video games to be distributed online. As of February 29, 2020, Butterfly Effect Media owned various copyrights to approximately 49 original stories, including the right to develop the audible versions and other adaptation rights. Among these original stories, Butterfly Effect Media was working on nine TV scripts for future TV show production. The nine TV show scripts include Chinese martial art actions, contemporary detective, historical dramas, Chinese civil war-themed stories, and science fictions. Among the TV scripts that Butterfly Effect Media was working on, there are five popular or ‘hot’ scripts:
‘The Legacy of Chu Liu Xiang’ authored by Long Gu, a novelist in China with specialty in the martial art genre. The Legacy of Chu Liu Xiang is a martial art classic enjoying widespread popularity in Chinese speaking communities. The company has the copyrights to adapt the classic story ‘The Legacy of Chu Liu Xiang’ to any type of moving pictures.
‘The Bride with White Hair’ authored by Yu Sheng Liang. The three other founding writers of the New Martial Arts Writing style are Yong Jin, Long Gu, and Rui’an Wen. The company has the copyright to adapt The Bride with White Hair to TV shows.
The Legend of Sword and Fairy 2’, a video game in China. The company has the copyrights to adapt the Legend of Sword and Fairy 2 to all types of moving picture products.
Yi Nian Yong Heng (Moment of Forever), written by Er Gen. The company has the copyrights to adapt Yi Nian Yong Heng (Moment of Forever) to all types of moving picture products.
‘Qin Xu’, written by Guan Yue, a historian novelist. The company has the copyrights to adapt Qin Xu to all types of moving picture products.
With respect to cell phone video games, Butterfly Effect launched a few internal testing on the cell phone video game named after the same name of the original book ‘The Qin Empire’ in March 2020. The testing has started generating revenue for the company.
Targeted Customers
The company’s targeted customers include IP TV subscribers outside mainland China, mainland internet distribution platforms, local enterprises, municipalities, and celebrities in various regions and countries, including mainland China.
Copyrights
As of February 29, 2020, the company, through Butterfly Effect Media, owned various copyrights to approximately 49 original stories, including the right to adapt the original stories to audible books, TV shows, movies, or video games and market and distribute online or offline the adapted contents.
Domain Names
As of February 29, 2020, the company had an aggregate of six domain names registered under its name for the use in various jurisdictions.
Patents
In connection with the Strategic Development Agreement with CybEye, in September 2019, the company and CybEye entered into the Licensing Agreement, pursuant to which the company and its affiliates were granted a fully-paid non-exclusive right and license to use and develop any intellectual property and proprietary information, including without limitation, any patents and trademarks that CybEye owned as of September 30, 2019. As of February 29, 2020, the company licensed nine patents and five trademarks from CybEye.
Trademarks
In addition to the licensed marks from CybEye, the company has its own marks to distinguish ourselves from other online media companies. The company started using the mark or logo as referenced below since 2015 in various jurisdictions, such as mainland China, Taiwan, Hong Kong, the U.S., France, Japan and Malaysia.
Research and Development
The company’s research and development expenses were $231,791 for the year ended February 29, 2020.</t>
  </si>
  <si>
    <t>Chongqing VDL Electronics Co., Ltd. (SZSE:301121)</t>
  </si>
  <si>
    <t>Electrical Components and Equipment: Light</t>
  </si>
  <si>
    <t>Pending or Current Sponsor-Backed [Shenzhen Capital Group Co., Ltd.;QHFZ Capital Management Co., Ltd.;China V Fund Management Co., Ltd.;Beijing Guosheng Asset Management Co., Ltd.;Guizhou Hongtu Venture Capital Co., Ltd.;Zhuzhou SAH Innovation &amp; Entrepreneur Investment Co., Ltd.;Huizhou Hongtu Investment Management Co., Ltd.;Chongqing Yeru Hongtu Equity Investment Fund Management Co., Ltd.]
Prior Sponsor-Backed [KKM]</t>
  </si>
  <si>
    <t>Chongqing VDL Electronics Co., Ltd. engages research and development, design, production, and sale of consumer rechargeable lithium-ion battery products in China. It offers rechargeable coin, square and cylindrical pouch, and pin shaped batteries used in medical and wearable sensors, smart watches, smart jewelry, Bluetooth earphones, wireless headsets, TWS charging cases, e-cigarettes, vape pens, wireless mice, fitness and pet trackers, sports cameras, smart pens/stylus, smart glasses and bands, and various other miniature smart devices in electronics industries. The company was founded in 2007 and is headquartered in Chongqing, China.</t>
  </si>
  <si>
    <t>www.gdvdl.com</t>
  </si>
  <si>
    <t>Electrical Components and Equipment: Light; Batteries</t>
  </si>
  <si>
    <t>Chongqing</t>
  </si>
  <si>
    <t>Chow Sang Sang Holdings International Limited (SEHK:116)</t>
  </si>
  <si>
    <t>Current or Pending Corporate Investments [Everwin Company Limited]
Never Sponsor-Backed</t>
  </si>
  <si>
    <t>Chow Sang Sang Holdings International Limited, an investment holding company, manufactures and retails jewellery. The company operates through four segments: Retail of Jewellery and Watches, Wholesale of Precious Metals, Trading of Laboratory-Grown Diamond and Gemstones, and Other Businesses. It also produces and sells jewellery products; and distributes watches, as well as operates retail stores in Mainland China, Hong Kong, Macau, and Taiwan. In addition, the company trades in precious metals for wholesale customers. Further, it is involved in the sale of corporate gift products; provision of marketing and property nominee services; and property investment activities, as well as diamond polishing and trading activities. The company sells its products online. Chow Sang Sang Holdings International Limited was founded in 1934 and is based in Kowloon, Hong Kong.</t>
  </si>
  <si>
    <t>www.chowsangsang.com</t>
  </si>
  <si>
    <t>ChyronHego Corporation (NASDAQGM:CGS)</t>
  </si>
  <si>
    <t>Pending or Current Sponsor-Backed [Apollo Investment Management, L.P.]
Prior Corporate Investments [Microsoft Corporation (NASDAQGS:MSFT) (NASDAQGS : MSFT);Nash &amp; Co Capital Limited]
Prior Sponsor-Backed [London Merchant Securities Plc (LSE:LMSO) (LSE : LMSO);Lightspeed Ventures, LLC;Vector Capital Management, L.P.;LMS Capital plc (LSE:LMS) (LSE : LMS);Metropolitan Venture Partners;Gresham House Asset Management Limited]</t>
  </si>
  <si>
    <t>ChyronHego Corporation provides broadcast graphics creation, play-out, and real-time data visualization for live television, news, and sports production. The company’s end-to-end graphics solutions include hosted services for graphics creation and order management, on-air graphics systems, clip servers, social media and second screen applications, channel branding, graphics asset management, touch graphics, telestration, virtual placement, and player tracking. Its broadcast graphics solutions include Lyric PRO, a graphics creation software; Mosaic, an integrated turnkey platform; Graffiti, a suite of professional character generators; and GS2 Graphics Engine, a real-time 3D graphics platform. The company’s workflow solutions comprise BlueNet, an end-to-end graphics workflow; Axis World Graphics, a secure, hosted, and on-demand graphics production solution; CAMIO, a graphics asset management server; and ENGAGE workflow solution. It also offers Channel Box 2, a channel branding solution; Virtual Placement tool that places virtual graphics within live video into a quick and simple process; and TRACAB, a player tracking system. In addition, the company provides production tools comprising Paint, a sports production analysis tool; GS2 Multi-Touch platform; SHOUT software solution; and MediaMaker that integrates graphics creation tools with file-based workflows. Further, it offers production, custom development, timing and data, technical, support, and training services. ChyronHego Corporation markets its products and systems to broadcast, production, and post-production facilities, as well as multimedia outlets, such as Web, mobile, and print companies. The company was formerly known as Chyron Corporation and changed its name to ChyronHego Corporation in May 2013. ChyronHego Corporation was founded in 1966 and is headquartered in Melville, New York. As of March 9, 2015, ChyronHego Corporation was taken private.</t>
  </si>
  <si>
    <t>ChyronHego Corporation provides software and hardware products and solutions that are designed to provide broadcast-quality, real-time, graphics creation, enhancement, and playout for television stations, networks, video production, and post-production markets worldwide.
Products and Services
The company offers a range of software and hardware products and solutions and services that are designed to provide real-time, graphics creation, enhancement and playout for television stations, networks, video production and post-production markets.
Broadcast Graphics
Lyric PRO - graphics creation software: Lyric PRO is engineered with features that provide ease of use under all conditions and by everyone on the production staff, including artists, operators, producers, directors and engineering. Among the new features in Lyric PRO are Advanced Data Object and Auto Formatting Tools, which combine to make it easy to create data bound, multi-use templates without the need to write complex scripts or macros.
Mosaic - is an integrated turnkey platform that scales to fit its customer's graphics production, technical requirements and budget, and an ideal solution for traditional or automated production workflows. Mosaic operates in combination with its iSQ multi-playlist controller or a third-party automation playout interface. When combined with Lyric, Mosaic forms the cornerstone of BlueNet, a streamlined, end-to-end graphics creation and playout workflow solution.
Graffiti - a new family of professional character generators. From the control room to the mobile unit on-the-go, Graffiti offers producers graphics creation and playout. Graffiti integrates into existing workflows and serves as a key component in its end-to-end BlueNet solution, which combines advanced graphics creation, collaboration, management, and playout systems to ensure the shortest cycle time to air and the highest production value.
GS2 Graphics Engine - is a real-time 3D graphics platform designed for use in multiple applications, such as fully automated channel branding, live 3D ticker solutions, or streamlined news workflows.
Workflows
BlueNet – It is an end-to-end graphics workflow for news, sports and entertainment. BlueNet's comprehensive broadcast graphics workflow tightly integrates graphics creation, collaboration, management, and playout systems available.
Axis World Graphics - Customers from reporters to editors to news producers are able to use templates to create graphics for broadcast, Websites, and second screen displays, such as mobile phones and tablet PCs. Its services include high-resolution maps, 3D charts, financial quotes and a virtually unlimited set of tools to create topical news graphics.
CAMIO - its graphics asset management server, redefines the news production workflow by integrating a MOS gateway, asset management, distribution, and playout control.
ENGAGE - connects its CAMIO and Lyric playout systems to various social media services, making it easy to include social media content in programming, without big changes to the workflow.
Channel Branding
Channel Box 2 - built on an entirely redesigned architecture and a host of new features, Version 5.0 offers a way to deliver bold branding elements, such as up-to-the-minute headlines; sports scores; financial data, weather reports; snipes; social media commentary; and automated promotional materials. Channel Box supports ODBC data sources, text files, XML and a full C# and VB Scripting engine.
Production Tools
Paint - a powerful sports production analysis tool, designed specifically for the needs of sports broadcasters. Paint is used to visually analyze game-play within a sport by graphically enhancing and highlighting video using various telestration tools.
GS2 Multi-Touch - is the platform that the company uses to build some of its broadcast touchscreens. 
SHOUT - make viewers a part of the conversation with SHOUT, ChyronHego's easy-to-use social media editor. Used for news, sports, and entertainment, SHOUT is a software solution that lets broadcasters quickly air social media conversations, including those from Twitter, Facebook, Instagram, YouTube and RSS feeds, using any of its Lyric-based graphics system - including Channel Box.
MediaMaker - Part of the CAMIO newsroom workflow product line, MediaMaker integrates its graphics creation tools with file-based workflows, including LUCI template fulfillment, Axis World Graphics and OMS content creation.
Virtual graphics
Virtual Placement - a tool that turns the complex art of placing virtual graphics within live video into a quick and simple process. The system can be used in virtually any live broadcast scenario, from augmenting physical studio-sets with virtual objects or live broadcast graphics and video feeds, to much larger scenes such as sports arenas, race-tracks or landscapes.
Sports Data
TRACAB - this system represents a level of tracking technology. It uses advanced patented image processing technology to identify the position and speed of all moving objects within arena-based sports, and does this uniquely in true real-time.
Services
Production Services - The company has complete solutions for broadcast graphics both for studio production and all major sports events. The company supports thousands of live events each year.
Custom Development - Working with and listening to its customers, the company builds solutions from a select blend of technology components and standards-based commodity infrastructure.
Timing and Data Services - From statistics gathering to timing and data services, the company has the know-how to deliver turnkey solutions in this specialized domain.
The company offers statistics systems designed for the live gathering of data from all major sports, such as football, hockey, basketball, baseball, and soccer. The company’s systems can be implemented on a match-by-match basis or in league-wide deployment.
Markets
The company provides products and services for the creation and enhancement of live television, news and sports production. Its customers include foremost broadcast, cable, satellite and post-production facilities in most major television markets worldwide. 
The company’s end-to-end offerings include graphics workflow, on-air graphics systems, channel branding, graphics asset management, touch graphics, telestration, virtual placement and player tracking that are used in the various environments.
Service and Support
The company employs online video conferencing to help customers resolve problems and update software on their systems, and speeding resolution. The company provides a searchable knowledge base which is continually updated with information. Service is provided both domestically and internationally by ChyronHego or through its appointed dealers and representatives. The company provides its customers with hardware, software and performance maintenance contracts and spare parts.
Intellectual Property
The company has been awarded patents in the United States and Great Britain for incorporating graphics and interactive triggers in a video stream which expire in 2024 and 2021, respectively. Trademarks owned and used include ChyronHego, The Company The Whole World Watches, Axis World Graphics, BlueNet, HyperX, TRACAB, Lyric, CAMIO, MediaMaker, ENGAGE, SHOUT, Intelligent Interface, WAPSTR, ChyTV and ChyAlert.
Competition
The company’s primary competitors are Vizrt Limited AG; Harris Corporation's Inscriber subsidiary; Miranda Technologies; Pixel Power; Orad Hi-Tec Systems Ltd.; Avid Technology, Inc.; and Ross Video Ltd.</t>
  </si>
  <si>
    <t>chyron.com</t>
  </si>
  <si>
    <t>Application Software; Multimedia Software; Video Software; Audio Software; Virtual Reality Software; Drawing and Imaging Software; Graphics Software</t>
  </si>
  <si>
    <t>Melville, NY</t>
  </si>
  <si>
    <t>MidCap Financial Investment Corporation; Apollo Investment Management, L.P.</t>
  </si>
  <si>
    <t>Cineplex Inc. (TSX:CGX)</t>
  </si>
  <si>
    <t>Prior Sponsor-Backed [Onex Corporation (TSX:ONEX) (TSX:ONEX)]</t>
  </si>
  <si>
    <t>Cineplex Inc., together with its subsidiaries, operates as an entertainment and media company in Canada and internationally. It operates through three segments: Film Entertainment and Content, Media, and Location-Based Entertainment. The company engages in theatre exhibitions; provision of food service activities; and alternative programming service comprising international film programming, as well as content offered under the Event Cinema brand, including The Metropolitan Opera, sporting events, concerts, and dedicated event screens. The company also operates cineplex.com, a website that offers movie information, showtimes and ability to buy tickets online, entertainment news, and box office reports, as well as advertising and digital commerce solutions; and the Cineplex mobile app that provides guests the ability to find show-times, buy tickets, find information relating to movie choices and movie-related entertainment content, as well as providing mobile food and beverage ordering services. In addition, it incorporates advertising mediums related to theatre exhibition; and offers digital signage solutions and in-store retail media networks for various brands in shopping centers, restaurants, retailers, and entertainment destinations. Further, the company operates location-based entertainment establishments, including The Rec Room, a social entertainment destination that offers a range of entertainment options, such as simulation, redemption, video, recreational gaming, attractions, and a live entertainment venue for watching entertainment programming; Playdium, a complex designed for families and teens; and Cineplex Junxion, an entertainment concept for movies, amusement gaming, dining, and live performances, as well as in-theatre gaming centers. Additionally, it offers Scene+, a customer loyalty program designed to offer members discounts and the opportunity to earn and redeem points. Cineplex Inc. was founded in 1912 and is headquartered in Toronto, Canada.</t>
  </si>
  <si>
    <t>Cineplex Inc. operates in the film entertainment and content, amusement and leisure, and media sectors.
Business Segments
The company operates across various segments that contribute to its status as a multifaceted entertainment leader. The segments primarily consist of Film Entertainment and Content, Amusement and Leisure, and Media.
Film Entertainment and Content: This segment includes the operation of more than 170 movie theaters across Canada, where a myriad of films including mainstream blockbusters and indie features are screened. The company offers guests the opportunity to experience films in various formats, including IMAX, UltraAVX, and VIP, enhancing the viewing experience through advanced technology and luxurious seating.
Amusement and Leisure: This segment engages in the leisure and amusement sector, primarily through its initiative, The Rec Room, and the emerging Playdium brand. The Rec Room combines games, dining, and entertainment with spaces for guests to enjoy everything from arcade games to live music performances. Playdium, designed for a younger audience, features attractions like mini-golf and bowling, focusing on immersive gaming experiences. These venues enhance the company's ability to offer entertainment beyond traditional film experiences, enabling social gatherings and family-friendly outings.
Media: This segment operates within the advertising sector, engaging in cinema media and digital place-based media. It provides advertisers the unique opportunity to reach audiences in a captive environment, capitalizing on targeted advertising strategies. The media segment also includes partnerships with various brands to enhance the customer experience within theatres, thus intertwining marketing and entertainment seamlessly.
Digital Commerce: This segment provides customers the option to purchase and stream films through CineplexStore.com. This platform caters to the evolving preferences of audiences looking for convenient access to film content.
Business Strategy
The company's business strategy revolves around providing an unparalleled entertainment experience while adapting to the evolving marketplace.
A significant aspect of the company's strategy is its focus on location-based entertainment.
Additionally, the company places a strong emphasis on loyalty programs, leveraging its partnership with Scene+ to encourage repeat visits.
Moreover, the company's strategy includes adjusting to market trends and the digital landscape. It recognizes the importance of integrating digital platforms into its operations, providing audiences with multi-channel access to films and content. This approach not only enhances customer engagement but also positions the company favorably against competitors that may not have as robust digital offerings.
Finally, community involvement is at the heart of the company's strategic direction. By collaborating with local organizations and promoting film festivals and other cultural events, the company seeks to build strong ties within the communities it serves. This not only drives brand loyalty but also emphasizes the company's commitment to transforming communities.
Products and Services
The company offers a wide array of products and services designed to cater to diverse entertainment needs. The primary offerings can be categorized into film-related services, location-based entertainment, digital content, and leisure dining experiences.
Film-Related Services: The company operates over 170 theatres across Canada, showcasing a rich variety of films ranging from the latest blockbuster hits to independent cinema. The company provides different viewing formats to enhance the cinematic experience, such as IMAX, which offers larger-than-life visuals, and UltraAVX, which combines superior sound and picture quality with plush seating. Additionally, the company offers VIP cinemas featuring upscale amenities and a premium dining experience, targeting audiences looking for a sophisticated movie outing.
Location-Based Entertainment: The company has ventured into creating unique leisure experiences. The Rec Room and Playdium are two flagship brands in this category. The Rec Room is a lively setting conducive to socializing, featuring interactive games, live entertainment, and a diverse menu of chef-inspired food options. Playdium, aimed primarily at families and younger audiences, provides attractions such as bowling, mini-golf, and interactive gaming experiences, creating a fun environment for guests of all ages.
Digital Content: The company has expanded its services through CineplexStore.com, offering a platform for audiences to rent or purchase films for online viewing. This service complements the traditional moviegoing experience, allowing audiences more flexibility in accessing content they love. Additionally, the company engages in alternative programming, hosting special events, screenings, and film festivals that further diversify its offerings.
Leisure Dining Experiences: The company stands out by integrating dining options with entertainment experiences. The company’s theatres offer full-service dining, including a selection of appetizers, main courses, and desserts, thus eliminating the need for guests to go elsewhere for food. This unique approach enhances the overall experience and encourages guests to spend more time within the Cineplex venues.
Geographical Markets
The company predominantly operates within Canada. The company also extends its influence into certain markets in the United States.
Seasonality
The company experiences certain seasonal patterns that influence its business performance. The company typically witnesses a surge in attendance during peak seasons such as summer and holiday breaks.
Customers
The company serves a diverse customer base that spans various demographics, including families, teenagers, young adults, and dedicated film enthusiasts. The company primarily caters to the general public seeking entertainment options for social gatherings, date nights, family outings, and individual film experiences.
Trade Names, Trade and Service Marks, Intellectual Property, and Patents
The company’s trademarks include the Cineplex, The Rec Room, Playdium, and Cineplex Junxion.
Modes of Sales and Marketing
The company employs a variety of sales and marketing strategies to reach its audience effectively. The primary channel for sales includes direct ticket sales via its website, mobile application, and box office locations at its theatres.
Marketing efforts for the company encompass a mix of traditional and digital strategies. It utilizes targeted advertising through social media platforms, television, radio, and digital banner ads to reach broader demographics. The use of loyalty programs, particularly through Scene+, further enhances marketing initiatives by rewarding frequent customers, which encourages ongoing patron interaction.
The company also engages in community partnerships and sponsorships, promoting local events to foster goodwill and audience connection. The company utilizes unique promotional campaigns surrounding new film releases or themed events, attracting guests to experience new offerings.
History
Cineplex Inc. was founded in 1912.</t>
  </si>
  <si>
    <t>www.cineplex.com</t>
  </si>
  <si>
    <t>Movies and Entertainment; Multimedia Streaming Services; Entertainment Venues; Motion Picture Theaters; Online Entertainment</t>
  </si>
  <si>
    <t>Toronto, Ontario</t>
  </si>
  <si>
    <t>Citi Trends, Inc. (NASDAQGS:CTRN)</t>
  </si>
  <si>
    <t>Current or Pending Corporate Investments [Fund 1 Investments, LLC]
Pending or Current Sponsor-Backed [Macellum Management, LP]
Prior Sponsor-Backed [Invesco Advisers, Inc.;Hampshire Equity Partners;Stone-Goff Partners]</t>
  </si>
  <si>
    <t>Citi Trends, Inc. operates as a value retailer of fashion apparel, accessories, and home goods. The company offers apparel, such as fashion sportswear and footwear for men and ladies, as well as apparel for kids, including newborns, infants, toddlers, boys, and girls; sleepwear, lingerie, and scrubs for ladies; and kids uniforms and accessories. It also provides accessories and beauty products that include handbags, luggage, hats, belts, sunglasses, jewelry, and watches, as well as offers outerwear for men and women. In addition, the company offers home and lifestyle products comprising home products for the bedroom, bathroom, kitchen, and decorative accessories; and food, tech, team sports, health and products, as well as seasonal items, books, and toys. Citi Trends, Inc. provides its products primarily to African American and multicultural families in the United States. The company was formerly known as Allied Fashion, Inc. and changed its name to Citi Trends, Inc. in 2001. Citi Trends, Inc. was founded in 1946 and is headquartered in Savannah, Georgia.</t>
  </si>
  <si>
    <t>Citi Trends, Inc. (Citi Trends) is a leading specialty value retailer of apparel, accessories and home trends for way less spend, primarily for African American and multicultural families in the United States. The company’s stores are located at the crossroads of low to moderate income households and serve as a one-stop shop for the entire family. The company’s stores average approximately 11,000 square feet of selling space and are typically located in outdoor community shopping centers across a variety of urban, suburban and rural markets.
Strategy
The key elements of the company’s strategy are to focus on fashion and trend mix; seek to offer top quality, fashionable merchandise for way less spend; merchandise its stores to create a specialty store environment that serves as a destination that meets the apparel and non-apparel needs of the entire family; maintain strong sourcing relationships with a large group of suppliers; seek to provide a fashion-focused shopping environment that is similar to a specialty apparel retailer, rather than a typical discount or big box retailer; friendly and helpful store associates; and drive comparable store productivity.
Product and Value
The company’s merchandising strategy is to offer fresh and fashionable apparel, accessories and home trends for way less spend for value-conscious families. The company seeks to maintain a diverse assortment of in-season merchandise that appeals to the specific tastes and preferences of its core customers. The company’s assortment consists of privately-developed and nationally-recognized brands.
The company’s merchandise is represented by six distinct Citis within the store:
Ladies: A wide selection of apparel for juniors, missy and women (plus size), including fashion sportswear, outerwear, sleepwear, lingerie and scrubs.
Mens: A wide selection of apparel for men and big men, including fashion sportswear and outerwear.
Kids: Fashion clothing for boys and girls up to size 20 and sizes for newborns, infants and toddlers, as well as kids uniforms and kids accessories.
Accessories and Beauty: Fashionable handbags, luggage, hats, belts, sunglasses, jewelry and watches for men and women, as well as basic undergarments for the entire family and expansive beauty and fragrance offerings for women and men.
Home and Lifestyle: Home goods for the bedroom, bathroom, kitchen and decorative accessories, plus an eclectic composition of wants and needs, such as books, food, tech products, team sports products, toys, health and beauty products and seasonal items.
Footwear: Casual and dress footwear in sizes for Mens, Ladies and Kids.
Store Operations
The company’s stores are located in the heart of the lower-income communities it serves. The company provides a place to shop that is fresh and fun for the entire family at prices that don’t break the bank. The company offers a layaway program that allows customers to purchase merchandise by initially paying a 20% deposit.
Advertising and Marketing
The company’s marketing goals are to build the Citi Trends brand, promote customers’ association of the Citi Trends brand with value, quality, fashion and everyday low prices and drive traffic into its stores. The company generally focuses its advertising efforts on utilizing emails, social media and text messaging. The company uses its social media channels to highlight its brand and engages its customers with compelling digital content on a regular basis. The company’s website at www.cititrends.com showcases its latest in-store products and provides information about its business, including a store locator.
Distribution
The majority of merchandise sold in the company’s stores is shipped directly from company-operated distribution centers in Darlington, South Carolina and Roland, Oklahoma, utilizing third-party delivery partners. The company’s stores receive multiple shipments of merchandise each week from its distribution centers. In addition, the company initiated a vendor direct-to-store shipping program in fiscal 2020 that continues to enable it to expedite the delivery of select merchandise to its stores by shipping directly from its vendors.
The distribution centers’ value-added services include, but are not limited to, receiving, price ticketing, packing and shipping specific store-allocated quantities. The company continues to evaluate distribution, transportation and supply chain alternatives to accelerate the movement of merchandise from its vendor origin points to its stores as optimally as possible.
Intellectual Property
The company’s trademarks and service marks have significant value and are important to its marketing efforts. The company’s marks registered with the U.S. Patent and Trademark Office include Citi Trends, Citi Steps, Citi Trends Fashion for Less, CitiHome, CitiCARES, Lovestar, MCMXXXIII, Lil Ms Hollywood, Red Ape, and Vintage Harlem.
Seasonality
The nature of the company’s business is seasonal. Historically, sales in the first and fourth quarters have been higher than sales achieved in the second and third quarters of the fiscal year (year ended January 28, 2023).
History
Citi Trends, Inc. was founded in 1946. The company was incorporated in 1999.</t>
  </si>
  <si>
    <t>cititrends.com</t>
  </si>
  <si>
    <t>Apparel Retail; Men's Apparel Stores; Boys' Apparel Stores; Women's, Misses', and Juniors' Apparel Stores; Girls' Apparel Stores; Infants' Apparel Stores; Accessory Stores; Shoe Stores; Men's Shoe Stores; Women's Shoe Stores; Luggage and Leather Goods Stores</t>
  </si>
  <si>
    <t>Savannah, GA</t>
  </si>
  <si>
    <t>Citizen Watch Co., Ltd. (TSE:7762)</t>
  </si>
  <si>
    <t>Current or Pending Corporate Investments [Parker Hannifin Manufacturing (UK) Limited]
Never Sponsor-Backed</t>
  </si>
  <si>
    <t>Citizen Watch Co., Ltd. manufactures and sells watches and their components worldwide. It operates through four segments: Watches, Machine Tools, Devices and Components, and Electronic and Other Products. The company offers movements, CNC automatic lathes, turning machines, LEDs for lighting, tactile switch, backlight unit, crystal devices, ferroelectric LCDS, printers, calculators, health care products, and other automotive components. Citizen Watch Co., Ltd. was founded in 1918 and is headquartered in Nishitokyo, Japan.</t>
  </si>
  <si>
    <t>Citizen Watch Co., Ltd. engages in manufacturing and sale of watches and their components.
The company also engages in the planning and implementation of management strategies, business auditing, development of its technologies, intellectual property management, and other administrative operations.
The company owns a Swiss-based Frederique Constant Holding SA, a luxury watch manufacturer with refined design and advanced technology. The company operates in approximately 100 countries worldwide.
History
The company was founded in 1918. It was formerly known as Citizen Holdings Co., Ltd. and changed its name to Citizen Watch Co., Ltd. in October 2016.</t>
  </si>
  <si>
    <t>www.citizen.co.jp</t>
  </si>
  <si>
    <t>Electronic Equipment and Instruments; Calculating and Accounting Machines</t>
  </si>
  <si>
    <t>Nishitōkyō, Tokyo</t>
  </si>
  <si>
    <t>Citychamp Watch &amp; Jewellery Group Limited (SEHK:256)</t>
  </si>
  <si>
    <t>Current or Pending Corporate Investments [Qiangda Limited;Sincere View International Limited]
Pending or Current Sponsor-Backed [Potent Growth Limited]
Prior Corporate Investments [Everbright Investment &amp; Management Limited;Kenco Investments Ltd.]</t>
  </si>
  <si>
    <t>Citychamp Watch &amp; Jewellery Group Limited, an investment holding company, manufactures, sells, and distributes watches and timepieces in Hong Kong, the People’s Republic of China, Switzerland, the United Kingdom, Liechtenstein, and internationally. It operates through Manufacturing and Distribution of Watches and Timepieces, Property Investments, and Banking and Financial Businesses segments. The company offers watches and timepieces under the Rossini, Corum, Eterna, Dreyfuss &amp; Co, J&amp;T Windmills, Ernest Borel, and Rotary brands. It is also involved in the property investment activities; distribution of glasses; and issuance of bonds. In addition, the company operates a bank in Liechtenstein that offer financial services, including accepting client deposits and granting loans; and portfolio management, investment advice, transaction banking, and investment fund services for entrepreneurial families and individuals. Further, it engages in the provision of investment counselling services; dealing and advising in securities; and provision of watch maintenance and repairment, and technical advisory services, as well as acts as an alternative investment fund manager and technical administrator of fund units. The company was formerly known as China Haidian Holdings Limited and changed its name to Citychamp Watch &amp; Jewellery Group Limited in May 2014. Citychamp Watch &amp; Jewellery Group Limited was incorporated in 1991 and is based in Kowloon, Hong Kong.</t>
  </si>
  <si>
    <t>Citychamp Watch &amp; Jewellery Group Limited, an investment holding company, manufactures, sells, and distributes watches and timepieces.
Business Segments
The company operates through three primary segments, each contributing significantly to its overall performance and strategy:
Manufacturing and Distribution of Watches and Timepieces
This segment represents the core of the company’s business operations. The company is involved in the design, production, and distribution of a wide range of watches. This includes both luxury and everyday timepieces, catering to various customer preferences and market demands. The company employs advanced technologies and skilled craftsmanship to ensure the precision and quality of its products. Distribution channels are robust, encompassing both online and physical retail platforms, which enable the company to reach a broad customer base. The company's strong branding and reputation for quality have helped maintain its competitive edge in the global watch market.
Property Investments
This segment includes investment in properties adds a layer of security and revenue diversification to the company's business model. The real estate arm focuses on acquiring and managing properties that can generate steady rental income and appreciate in value. The company strategically invests in prime locations, recognizing the potential of real estate as a long-term growth opportunity. This segment not only augments the financial stability of the company but also complements its banking operations by providing collateral and enhancing creditworthiness.
Banking and Financial Businesses
This segment includes traditional banking services, which the company offers to a diverse clientele. This segment extends beyond conventional banking, embracing innovative financial products and services tailored to meet the evolving needs of customers. The integration of technology has enabled the company to offer convenient digital banking services, enhancing customer experience and satisfaction. The banking operations present cross-selling opportunities for other segments, fostering synergies between the watch and jewellery manufacturing and financial services.
Business Strategy
The company’s business strategy revolves around diversification, innovation, and market expansion. The company aims to leverage its strengths in manufacturing, real estate, and banking to establish a comprehensive business ecosystem. A critical aspect of the strategy is the commitment to innovation. The company continuously invests in research and development to enhance product quality and introduce new technology.
Market expansion is another crucial pillar of the company's strategy. The company seeks to penetrate emerging markets by leveraging its diverse product offerings. Understanding local preferences and cultural nuances plays a vital role in this expansion approach. Additionally, strategic partnerships and acquisitions are considered essential elements in the growth strategy. By forming alliances with other businesses or acquiring complementary entities, the company aims to enhance its market position and broaden its service offerings.
Furthermore, the commitment to sustainable practices and corporate social responsibility resonates throughout the company's strategic initiatives. The company actively seeks to minimize its environmental footprint and foster positive community relations.
Products and Services
The company offers an extensive range of products and services that reflect its dedication to quality and customer satisfaction. In the watch segment, the company produces a diverse selection of timepieces that cater to various styles, preferences, and budgets. This includes luxury watches crafted from premium materials, as well as more affordable options that maintain a strong focus on design and functionality 
In addition to watches, the company’s jewellery collections encompass an array of items, including rings, necklaces, bracelets, and earrings. The jewellery is often characterized by intricate designs, high-quality materials, and exceptional craftsmanship.
In terms of services, the company extends beyond product sales to include after-sales services. This comprises maintenance and repair services for both watches and jewellery, which underscores the company’s commitment to customer care and product longevity. These services enhance customer loyalty and encourage repeat business.
Geographical Markets Served
The company has established a strong presence in key geographical markets that include Asia, Europe, and North America. The operational strategy focuses on both the domestic market in Hong Kong and expansion into international territories.
Seasonality
The company experiences some degree of seasonality in its operations. The demand for watches and jewellery typically sees peaks during festive seasons and public holidays, where gifting is a common practice. Such periods, including Chinese New Year, Christmas, and Valentine's Day, tend to drive higher sales volumes as consumers are more inclined to purchase luxury items for gifting.
Customers
The company serves a diverse array of customers, spanning various demographics and geographic locations. The customer base consists of individual consumers, retailers, and corporate clients. 
Individual clients include luxury consumers seeking exclusive timepieces and jewellery, as well as general consumers opting for affordable yet stylish products. Retailers form another crucial category, where Citychamp supplies products to various jewelry stores, department stores, and online platforms.
Modes of Sales and Marketing
The company employs a multifaceted approach to sales and marketing. The company utilizes both traditional and digital marketing channels to reach its audience effectively. 
In-store promotions, trade shows, and collaborations with influencers are integral to the marketing strategy, enhancing brand visibility and engaging potential customers. The expansion of e-commerce platforms has permitted the company to tap into online consumer trends, allowing for direct sales and broader access to international markets.
The sales strategy focuses on building strong relationships with retailers and distributors, providing them with marketing support and product information to optimize sales efforts.
History
The company was incorporated in 1991. The company was formerly known as China Haidian Holdings Limited and changed its name to Citychamp Watch &amp; Jewellery Group Limited in 2014.</t>
  </si>
  <si>
    <t>www.citychampwj.com</t>
  </si>
  <si>
    <t>Apparel, Accessories and Luxury Goods; Jewelry, Timepieces and Gemstone Products; Timepieces</t>
  </si>
  <si>
    <t>Clarivate Plc (NYSE:CLVT)</t>
  </si>
  <si>
    <t>Current or Pending Corporate Investments [Piramal Enterprises Limited (BSE:500302) (BSE : 500302)]
Pending or Current Sponsor-Backed [T. Rowe Price Associates, Inc.;Fidelity Management &amp; Research Company LLC;MFS Investment Management Canada Limited;Onex Corporation (TSX:ONEX) (TSX : ONEX);Leonard Green &amp; Partners, L.P.;Atairos Management, L.P.;Impactive Capital LP]
Prior Sponsor-Backed [EQT Private Capital Asia;ACE &amp; Company SA]</t>
  </si>
  <si>
    <t>Clarivate Plc operates as an information services provider in the Americas, the Middle East, Africa, Europe, and the Asia Pacific. It operates through three segments: Academia &amp; Government, Life Sciences &amp; Healthcare, and Intellectual Property. The company provides scientific and academic research, a connect data, solutions, and expertise so that research institutions can thrive; ProQuest One solutions provide access to multidisciplinary curated content across a variety of formats including data bases, dissertations, news, primary sources, books, and video; Alma, Polari, and Vega, a solution provides a proven, flexible, and unified library services platform for libraries to effectively manage their resources and unique materials. It offers IPFolio and FoundationIP, manages platform that allows companies to secure, manage, and protect their IP assets through advanced workflow automation technology, superior data and analytics, and unparalleled industry expertise and support; patent services; Derwent Innovation patent search software helps patent professionals make faster, more patentability, freedom-to-operate, and validity decisions; and CompuMark trademark search solutions as well as trademark watch and other managed services. In addition, the company provides Cortellis, a suite of products equip customers with the intelligence needed to make decisions spanning the entire drug development lifecycle. It serves corporations, universities, law firms, government agencies, public libraries, and other professional services organizations. The company was formerly known as Clarivate Analytics Plc and changed its name to Clarivate Plc in May 2020. Clarivate Plc was founded in 1864 and is headquartered in London, the United Kingdom.</t>
  </si>
  <si>
    <t>Clarivate Plc provides transformative intelligence.
The company connects people and organizations to the intelligence they can trust to transform their perspective, their work, and the world. The company supports the entire innovation lifecycle, from cultivating curiosity to protecting the world’s critical intellectual property assets. It offers enriched data, insights &amp; analytics, workflow solutions, and expert services to its customers in the Academia &amp; Government, Intellectual Property, and Life Sciences &amp; Healthcare end markets.
Enriched Data: Curated, up-to-date content collections validated by skilled data scientists and domain experts with real-world experience.
Insights &amp; Analytics: Predictive analytics powered by a unique combination of AI-enabled software paired with human insights, developed and interpreted by PhD level experts.
Workflow Solutions: Automated, flexible software tools complemented by the company’s enriched data sets and expert analysis tailored to meet specific needs.
Expert Services: The company is home to industry specialists, consultants, and data scientists with deep subject-matter expertise and global experience.
The company’s solutions help its large, diverse, global customer base solve some of the world’s most complex challenges across the spectrum of research, knowledge, and innovation. More than 45,000 universities, non-profits, funding organizations, libraries, corporations, law firms, government organizations, and independent researchers trust the company to provide them with the right information at the right time to discover, protect, and commercialize new ideas. The company’s highly curated, proprietary suite of branded information and insights solutions, created through sourcing, aggregation, verification, translation, classification, and standardization processes, has resulted in its solutions providing a trusted foundation and quality user experience for its customers, as indicated by strong, consistent, annual customer renewal rates in excess of 90 percent.
The company provides solutions to its customers primarily through subscription arrangements and re-occurring contracts, which provide it with stable revenue and predictable cash flows. It also provides transactional offerings that are typically quoted on a product, data set, or project basis.
Subscription-Based Revenues: Recurring revenues that the company typically earns under annual contracts, pursuant to which it licenses the right to use its products to its customers or provides maintenance services over a contractual term.
Re-Occurring Revenues: Derived from the company’s patent and trademark maintenance services provided to its customers that are renewed regularly. The company’s services help customers maintain and protect their patents and trademarks in multiple jurisdictions around the world. Because of the re-occurring nature of the patent and trademark lifecycle, its customers engage the company to manage the renewal process on their behalf.
Transactional Revenues: Earned for specific deliverables that are typically quoted on a product, data set, or project basis. Transactional revenues include content sales (including single-document and aggregated collection sales), consulting engagements, and other professional services, such as software implementation services.
To catalyze its progress and future success, the company has developed and adopted a new value-creation plan with the following four initiatives: business model optimization; improved sales execution; accelerated innovation; and solutions rationalization.
Business Segments
The company has organized its business into the following three segments: Academia &amp; Government (‘A&amp;G’), Intellectual Property (‘IP’), and Life Sciences &amp; Healthcare (‘LS&amp;H’), based on the different products and services it offers and the markets it serves.
Academia &amp; Government
The company’s A&amp;G segment connects trusted content, responsible technology, and editorial expertise to fuel academic success and advance national outcomes. Within the A&amp;G segment, it offers solutions in the following areas:
Scientific and Academic Research: The company connects data, solutions, and expertise so that research institutions can thrive. Universities, funders, and organizations rely on the company’s Web of Science collections and research tools (including its InCites Benchmarking &amp; Analytics) throughout the research lifecycle to uncover new connections between ideas and detect emerging fields by searching journal, conference, and book content across more than 250 research areas, all seamlessly connected via citations.
Information Solutions: The company’s ProQuest One solutions provide access to multidisciplinary curated content across a variety of formats, including databases, dissertations, news, primary sources, books, and video. The company’s solutions help libraries support the research and learning objectives of their students, researchers, and faculty.
Library Software: The company is revolutionizing library technology through connection, collaboration, and innovation. It helps academic, government, and public and specialty libraries, as well as library consortia, modernize in support of the unique communities they serve. For academic libraries, the company’s Alma solution provides a proven, flexible, and unified library services platform for libraries to effectively manage their resources and unique materials. For public libraries, its Polaris and Vega offerings provide similar benefits.
Intellectual Property
The company’s IP segment provides intellectual property data, software, and expertise to help companies drive innovation, law firms achieve practice excellence, and organizations worldwide effectively manage and protect critical IP assets.
The company empowers customers to meet their unique goals with industry-leading data and human expertise trusted by innovative companies: more than 40 patent offices use the Derwent World Patent Index for their prior art examination; nine out of 10 of the most valuable brands trust the company with their trademark needs; more than 1,600 corporations and law firms use its IP management software; and it employs more than 2,000 IP service professionals.
Within the IP segment, the company offers solutions in the following areas:
IP Management Software: The company’s IP management software elevates operational performance and simplifies the process of managing valuable patent and brand asset portfolios. Its IPfolio management platform allows companies to efficiently and effectively secure, manage, and protect their IP assets through advanced workflow automation technology, superior data and analytics, and unparalleled industry expertise and support. The company’s FoundationIP solution provides similar benefits to law firms seeking to provide renewal and validation of IP rights on behalf of their customers.
Patent Services: The company provides patent maintenance and administrative services that deliver expertise and flexibility at scale to increase operational efficiency, decrease operational risks, and reduce the pressure on administrative support.
Patent Intelligence: The company’s patent intelligence offerings assist customers in creating, protecting, and commercializing innovation. Its Derwent Innovation patent search software helps patent professionals make faster, more confident patentability, freedom-to-operate, and validity decisions.
Brand IP Solutions: The company’s innovative brand IP solutions cover the entire brand lifecycle, including CompuMark trademark search solutions, as well as trademark watch and other managed services.
Life Sciences &amp; Healthcare
The company’s LS&amp;H segment empowers life sciences and healthcare organizations with the contextual intelligence needed to deliver safe, effective, and commercially successful treatments and solutions to patients faster. Its customers can make smart, patient-centric decisions and navigate roadblocks with the help of the company’s AI-powered intelligence platforms that are fueled by extensive and specialized therapeutic area data and contextualized insights. The company has more than 3,000 life sciences clients around the world, including many of the top pharmaceutical, medical device, and biotech companies.
Within the LS&amp;H segment, the company offers solutions in the following areas:
Research and Development: The company’s Cortellis suite of products equips its customers with the intelligence needed to make decisions spanning the entire drug development lifecycle, including decisions related to assessing the market, analyzing competitors, regulatory compliance, and drug safety.
Commercial: The company’s products and services provide its clients with access to comprehensive, diverse data and advanced analytics designed to support successful product launches and maximize market uptake.
Medtech: The company provides clients with insights to boost portfolio value and growth, accelerate path to market, maximize commercial success, and, ultimately, improve patient outcomes.
History
The company was founded in 1864. It was incorporated in 2019. The company was formerly known as Clarivate Analytics Plc and changed its name to Clarivate Plc in 2020.</t>
  </si>
  <si>
    <t>www.clarivate.com</t>
  </si>
  <si>
    <t>Research and Consulting Services; Research, Development, and Testing Services</t>
  </si>
  <si>
    <t>Clay County Rural Telephone Cooperative, Inc.</t>
  </si>
  <si>
    <t>Alternative Carriers</t>
  </si>
  <si>
    <t>Clay County Rural Telephone Cooperative, Inc., doing business as Endeavor Communications, provides telephone services to homes and businesses in small towns and rural areas of Central Indiana. The company also offers high speed Internet, television, and IT services and security solutions. It provides local and long distance telephone services; television services, which include video on demand service that facilitates movie and karaoke music rental option, pay per view service to watch special events, high definition programming, and Digital Video Recorder (DVR) service that allows watching live or pre-recorded shows; and Internet services that enable to enjoy online games, watch streaming videos, share family photos, research school projects, shop online, and chat on social networking sites, as well as integrated email services. In addition, the company provides security solutions, including burglar and intrusion detection, 24/7 monitoring, home and energy management, temperature probes, flood detection, smoke/fire protection, and medical alert system services; and managed IT services. Further, it sells wireless routers for wireless Internet access. The company was founded in 1950 and is based in Cloverdale, Indiana.</t>
  </si>
  <si>
    <t>www.weendeavor.com</t>
  </si>
  <si>
    <t>Cloverdale, IN</t>
  </si>
  <si>
    <t>Clickner Security Inc</t>
  </si>
  <si>
    <t>Clickner Security, Inc. is a professional security services company that has been in operation since 1998. They offer a range of security officers and consultants in the areas of personal protection, workplace violence, monitoring access control and building systems, and assessing emergency medical needs. The company is a member of the Professional Security Organization -ASIS and is a NYS licensed Watch, Guard, &amp; Patrol Agency. Clickner Security aims to provide the highest level of protection in a high-security world.</t>
  </si>
  <si>
    <t>www.clicknersecurity.com</t>
  </si>
  <si>
    <t>Cloopen Group Holding Limited (OTCPK:RAAS.Y)</t>
  </si>
  <si>
    <t>Current or Pending Corporate Investments [Hi Sun Technology (China) Limited (SEHK:818) (SEHK : 818)]
Pending or Current Sponsor-Backed [Sequoia Capital Operations LLC;Shanghai Trust Bridge Partners Management Co., Ltd.;HongShan;China V Fund Management Co., Ltd.;Steppe Capital Pte. Ltd.;T Ventures Management Co, Ltd.;Prospect Avenue Capital]</t>
  </si>
  <si>
    <t>Cloopen Group Holding Limited provides cloud-based communication solutions in the People’s Republic of China. The company offers communications platform as a service solutions, including application programming interfaces and software development kits; cloud-based contact center solutions; and cloud-based UC&amp;C solutions primarily consist of RongVideo, a applied settings and use cases, designed to satisfy the needs for reliable and interactive intra-organizational communications and collaboration through instant messaging and video conferencing. It serves various industries, including internet, telecommunications, financial services, education, industrial manufacturing, and energy. The company was founded in 2012 and is headquartered in Beijing, the People’s Republic of China.</t>
  </si>
  <si>
    <t>Cloopen Group Holding Limited, through its subsidiaries, provides integrated communication services based on cloud computing technology in the People’s Republic of China (China or PRC).
The company offers a suite of cloud-based communications solutions, covering communications platform as a service (CPaaS), cloud-based contact centers (cloud-based CC), and cloud-based unified communications and collaborations (cloud-based UC&amp;C). It serves a customer base consisting of enterprises of all sizes across a variety of industries, including internet, telecommunications, financial services, education, industrial manufacturing, and energy. With its comprehensive business portfolio and solutions, the company can accommodate the demands of a range of customers across public and private clouds, from small- to medium-sized enterprises to large enterprises.
In March 2021, the company acquired all the equity interests of Shanghai GuoHeBing Software Technology Co., Ltd., a major customer relationship management software provider.
Solutions
The company’s comprehensive solution offerings primarily include CPaaS, cloud-based CC and cloud-based UC&amp;C.
CPaaS solutions
The company’s CPaaS solutions are dedicated to allowing enterprises to access and utilize telecommunications resources in a way that suits their bespoke communications needs. Its customers typically have large intra- and extra-organizational communications needs, which are not often addressed under their traditional arrangements with China’s mobile network operators. The company enters into written agreements with mobile network operators to utilize their telecommunications resources. These agreements typically have a fixed term of one year and are automatically renewable upon expiration of the original terms unless otherwise indicated. These agreements generally require monthly payments calculated based upon fixed unit prices and number of text messages and minutes of voice calls it utilizes or provides pre-bundled telecommunications resources with fee caps.
Leveraging the company’s collaborations with the various mobile network operators across China, it aggregates telecommunications resources from them and offers its customers its CPaaS platform with a wide range of modules in the form of application programming interfaces and software development kits to embed voice, messaging and other communications functions into their business systems and applications.
Voice Modules
The company offers over 160 voice modules that can be integrated into its customers’ business systems and applications or directly employed through webpages, each enabling a specific voice function. With a voice module integrating a ‘click-to-call’ function into contact centers, its customers can make and receive bulk outbound and inbound calls without leaving their in-house business platforms. The company’s voice modules also enable various frequently used voice functions, such as call routing, call forwarding, callback, mute and three-way calling. It also offers phone menu and interactive voice response to automate certain contact center services. Moreover, the company’s customers can implement effective performance management leveraging its voice modules with functions, such as call history downloading, call recording, call monitoring, agent online status query and fee calculation. In addition, its customers may utilize its voice module featuring ‘virtual intermediary phone number’ function to preserve users’ privacy without compromising efficient communications.
Messaging Modules
The company’s messaging modules can also be readily integrated into its customers’ business systems and applications, allowing them to send instantaneous authentication codes, marketing messages, text notifications and other forms of messages as needed to a large number of their customers. Its messaging modules support multiple languages and are available in a variety of communications formats with features, such as international text messaging and video messaging. Characterized by quality and stability, the company’s messaging modules are capable of initiating bulk outbound text messaging to up to millions of end customers with low latency and high delivery rate. Prompted by the emergence of 5G technology, it is also exploring opportunities in the field of 5G-based rich communications suite to support more communications formats with its messaging modules.
Pursuant to the company’s collaborative arrangements with mobile network operators, it sometimes assists and supports them in establishing and operating communications service platforms and share revenues with them. The company is responsible for the design, implementation, and maintenance of the platforms under these arrangements, while the mobile network operators offer telecommunications resources and refer customers.
Internet of Things (IoT) related services
The company is dedicated to connecting devices, equipment, and facilities with its IoT related services. Its customers can centrally manage SIM cards supplied by China’s major mobile network operators, monitor usages and modify usage plans leveraging its services. The company’s IoT related services also have a broad range of applications across industries. Its customers can integrate its services into smart watches to enable connectivity, allowing parents to communicate with their children and live track their locations. The company’s IoT related services can also enable collaboration among various connected devices with minimum human interference. As of December 31, 2020, the company’s CPaaS solutions had over 6,900 active customers.
Cloud-based CC solutions
The company’s cloud-based CC solutions empower enterprises with efficient and effective customer service and acquisition capabilities. Its cloud-based CC solutions include RongCC and 7moor Cloud.
RongCC
RongCC aims to replace large enterprises’ legacy on-premise contact centers with cloud-based contact center solutions featuring enhanced agility, efficiency, and compatibility. In addition to accommodating diverse customer service and acquisition interactions, RongCC serves as an integral part of an enterprise’s overall business management capability, empowered by artificial intelligence (AI) and big data technologies, to streamline human labor, as well as collect and analyze operational data to enable informed decision-making.
RongCC comprises a business management interface and a business intelligence interface. Through the business management interface, contact center agents can efficiently and conveniently communicate with customers via multiple channels, such as telephony, e-mail, live chat, text messaging, social media, webpage, and mobile application. The business management interface also supports various communications formats, such as text, audio, video, emoji, graphic, document, or a combination of these formats. In addition to omni-channel access and multi-format communications, the business management interface features a ticket tracking system and certain customer relationship management functions to help streamline contact center-related services. The business intelligence interface, leveraging AI technologies, enables contact center agents and their supervisors to monitor, collect and analyze data generated from RongCC to understand their customers and evaluate their contact center performance.
RongCC enables enterprises, freed from cumbersome tasks associated with configuring, integrating, maintaining and upgrading their contact centers, to focus on what matters most to them — their customers and business operations. The company offers RongCC in the form of pre-built readily available functional modules, which can be configured based on its customers’ needs, to achieve easy delivery and rapid deployment.
To address the company’s customers’ considerations of costs and information security, it offers different cloud deployment options for RongCC. Its customers may choose private cloud deployment to achieve enhanced information security while leaving ample room for customization. In addition, having no need of sharing resources with other enterprises, private cloud deployment enables contact centers with significant capacity and a large number of agents. The company also supports proprietary cloud deployment, through which its customers are able to leverage its cloud infrastructure to access exclusive but scalable computing resources. To a lesser extent, it offers public cloud deployment for enterprises with relatively limited business scale and operation and maintenance capabilities.
The company offers certain RongCC solutions deployed on private clouds on a project basis, for which customers pay it by installment in accordance with agreed-upon project milestones. In 2020, RongCC served 131 enterprises, on a project basis. The company also offers certain RongCC solutions on a recurring basis for a combination of subscription and usage. It offers different subscription fee packages according to capacity and number of functional modules embedded. The company also charges customers based on the number of call minutes facilitated. As of December 31, 2020, RongCC had 75 active customers, on a recurring basis.
7moor Cloud
7moor Cloud is a standardized cloud-based contact center solution that focuses on serving small- to medium-sized enterprises. Centrally hosted on public clouds, the company’s 7moor Cloud requires minimal upfront investments and can be deployed expediently, equipping small- to medium-sized enterprises with ready-to-use contact center capabilities.
Consisting of mostly standard functional modules, 7moor Cloud enables omni-channel access and multi-format communications through its intuitive user interface, which presents a unified display of various functions, including personal work record, ticket tracking, customer profile and knowledge base, allowing an enterprise’s contact center agents to navigate with ease through various customer service and telemarketing issues. 7moor Cloud also offers various composable functional modules, such as business intelligence system and text-based customer service AI robots, which include general-purpose X-Bots and E-Bots specially tailored for e-commerce settings.
7moor Cloud, targeting enterprises that often lack independent business process management systems, is also a comprehensive solution with capabilities beyond contact center services. Catering to the needs of small- to medium-sized enterprises, which often do not employ programming specialists, the company has invested in the Application Platform as a Service version of 7moor Cloud, to empower non-specialists to customizably develop their own 7moor Cloud with pre-built toolkits.
The company primarily offers 7moor Cloud on a recurring basis for a combination of subscription and usage. As of December 31, 2020, 7moor Cloud had over 6,000 active customers, on a recurring basis.
Cloud-based UC&amp;C solutions
The company’s cloud-based UC&amp;C solutions consist of primarily RongVideo as applied in a variety of settings and use cases, designed to satisfy the needs for reliable and interactive intra-organizational communications and collaboration through instant messaging and video conferencing. Leveraging its enterprise-grade video capability, RongVideo can support stable, smooth and high-quality video experience even in remote areas with weak network connections, enabling new use cases across various industries. The company’s RongVideo primarily offers the following benefits and features.
Multi-Format Communications: Intra-organizational communications take various formats, such as text message, voice message, telecom-based call, internet-based call, video call, e-mail, and document sharing. RongVideo serves as a unified business communications hub, allowing members within an enterprise to locate the contact information of other members via a comprehensive user address book and access these communications functions in one place.
Video Conferencing: In addition to multi-format communications, RongVideo supports high-quality real-time video and audio feeds from multiple locations in formal settings to meet the need for video conferencing capability of large enterprises, especially state-owned enterprises and government agencies. Featuring a variety of hardware and terminals, RongVideo delivers reliable and interactive video-conferencing experience akin to conventional in-person conferences. RongVideo also provides various supporting functions, such as conference scheduling and virtual conference room management, through its intuitive user interface. Moreover, with live chat, document display, visual aids, active markups, interactive whiteboarding and desktop sharing alongside video feeds during conferences, RongVideo is conducive to efficient and effective communications to create smoother conferencing and collaboration experience.
Open Platform: The company’s RongVideo can incorporate various business systems, such as an enterprise’s official website, e-mail system, office automation system, enterprise resource planning system, human resource management system and financial reporting and management system, allowing users to access these distinct systems in one portal. It may also serve as an intra-organizational social networking platform where users can track the latest development of the enterprise and other members within the enterprise. In addition, enterprises can scale up RongVideo on demand by adding readily available functional modules provided by the company or third parties.
Compatibility: RongVideo is broadly compatible with an enterprise’s existing software and hardware, allowing rapid deployment with minimal business interruptions. In addition, RongVideo can work well with a variety of terminals, including PCs, smartphones and tablets to facilitate communications and collaboration across scattered locations, making remote work and mobile work possible.
AI-enabled Internal Communications and Collaboration: Leveraging the company’s AI capabilities, RongVideo also manages a collaborative internal knowledge base encompassing an enterprise’s collective experience and knowledge on IT, human resources, finance, and administrative affairs. Knowledge management built upon RongVideo serves as an intelligent and automated internal helpdesk to help members within the enterprise tackle issues other members may have previously encountered or resolved.
In addition to standardized solutions embedding these basic features, RongVideo supports customization and private cloud deployment to serve large enterprises’ heightened requirements on compatibility, stability, and information security.
Customizability: RongVideo, with its cloud-based infrastructure and rich features, is customizable upon the company’s customers’ specific requests to ensure compatibility and smooth integration with their existing business systems.
Private Cloud Deployment: Large enterprises, especially stated-owned enterprises and government agencies, typically require private cloud deployment where the data and information generated from intra-enterprise communications are isolated and encrypted based on their customized needs for security and privacy.
RongVideo’s video processing and transmission capabilities also enable new use cases across various industries. Financial institutions have adopted RongVideo and offered their customers ‘virtual counter’ services that enable remote transactions while realizing effective risk control. By recording and monitoring the whole transaction process, RongVideo can send out alerts and terminate transactions upon detecting non-compliance or irregularities. The company also enables virtual teller services, leveraging its AI technologies, to help customers fulfill basic service requests, such as opening an account or making a wire transfer without engaging real-person tellers.
Industrial manufacturers and energy suppliers have also applied RongVideo to ensure safety and standardization in their daily operations. RongVideo can detect deviations from operational protocols and provide AI-enabled operational support through transmitting, processing and analyzing real-time video feeds. RongVideo can also monitor the status of various equipment and facilities across scattered worksites, identify and report malfunctions, and launch corresponding emergency response plans automatically in a timely manner.
In addition, RongVideo enables distance education and tele-medicine services where students and teachers or patients and medical professions in multiple locations can communicate and collaborate smoothly, leveraging stable high-quality video feeds.
The company has applied RongVideo to live streaming to help enterprises conduct marketing activities and internal trainings through their own ‘broadcast studios’. Through it, broadcasters can transmit multi-format content, including sophisticated, professional knowledge and insights, to viewers in real time. RongVideo also supports analytical tools enabling its customers to track and understand statistics of viewers and comments, therefore evaluating the effectiveness of their marketing efforts to improve their performances. In addition, its customers can invite guest speakers across scattered locations to co-stream with their broadcasters, which enriches the live streaming content. On the viewer side, RongVideo enables seamless viewing experience leveraging the company’s video capability. Viewers can also interact with broadcasters, guest speakers and other viewers through comments and real-time danmaku. RongVideo for live streaming has broad use cases across industries. Financial institutions use RongVideo for live streaming to offer systematic internal financial trainings to improve employee performances. RongVideo for live streaming can also serve as a marketing tool for its customers to showcase their products.
The company’s RongVideo is predominantly project-based, for which customers pay it by installment in accordance with agreed-upon project milestones. In 2020, RongVideo served 90 enterprises. The delivery cycle for project-based RongVideo typically ranges from three to 12 months, due to the amount of efforts required in configuration, integration and additional customization. As the company has gradually standardized RongVideo for video conferencing and live streaming, and industry-specific RongVideo for financial services and education industries, it is exploring opportunities to offer RongVideo on a subscription basis.
The company also offers software development and other technical support services to large enterprises in the telecommunications and financial services industries, which allows it to initiate business collaboration with prospective customers and maintain stable business rapport with existing customers.
Customers
The company serves a customer base consisting of enterprises of all sizes and across a variety of industries, such as internet, telecommunications, financial services, education, industrial manufacturing, and energy. As of December 31, 2020, the company had an active customer base of over 13,000 enterprises, among which 189 were large-enterprise customers. It also serves small- to medium-sized enterprises leveraging its comprehensive business portfolio and ready-to-use solution deployment.
The company has developed a full-coverage customer support for large enterprises designed to drive customer satisfaction and expand cross-selling and up-selling opportunities. It provides pre-sale consultation, onboarding implementation support and training at the initial stage. With ongoing 24/7/365 live chat and phone support, the company helps customers configure and use its solutions. It also offers operation maintenance services. For smaller customers, the company’s intuitive user interfaces serve to reduce its customers’ need for human support; and it offers various self-service options on its websites, including a complimentary knowledge base with detailed documentation and sample code.
Strategy
The company’s ‘land and expand’ strategy is to encourage existing customers to explore and expand into other solutions leveraging its multi-capability offering mix.
Research and Development
The company’s research and development expenses were RMB173.0 million (US$26.5 million) in 2020.
Sales and Marketing
Direct Sales
The company has built a sales and marketing team well-versed in China’s cloud-based communications industry. Its sales and marketing team is responsible for contacting prospective customers, renewing existing subscriptions, and maintaining customer relationships. Leveraging their sales expertise, thorough knowledge of its business and dedication to customer support, its sales and marketing team focuses primarily on large enterprises in key industry verticals with complex communications requirements.
As of December 31, 2020, the company had established sales representative offices in approximately 20 cities distributed across China.
Indirect Sales
The company leverages mobile network operators, distributors, and system integrators to reach a wider market. It collaborates with all three major mobile network operators in China and has entered into business agreements with a number of provincial branches of these operators, whose business operations cover all geographical areas in China. Through its collaborations, the company can capitalize on their nationwide sales and marketing capabilities. In addition, it sells certain solutions that require minimal customization, such as 7moor Cloud, through distributors; and works with various system integrators, which incorporate its solutions into theirs to serve end customers.
Intellectual Property
As of December 31, 2020, the company was the registered holder of 76 trademarks, 19 patents, 296 software copyrights and 37 domain names in the PRC.
Regulation
While most of the company’s PRC operating entities have obtained the requisite licenses from the Ministry of Industry and Information Technology and/or its local authorities, certain of its PRC operating entities are in the process of obtaining, renewing or updating the license, including, among others, the license for value-added telecommunications business.
The company and its PRC citizen employees who have been granted share options, or PRC optionees, are subject to the Individual Foreign Exchange Rule.
History
Cloopen Group Holding Limited was founded in 2012 under the laws of the Cayman Islands.</t>
  </si>
  <si>
    <t>www.yuntongxun.com</t>
  </si>
  <si>
    <t>Application Software; Application Hosting Services; Application Service Providers (ASPs); Wireless Application Service Providers</t>
  </si>
  <si>
    <t>Coherent Corp. (NYSE:COHR)</t>
  </si>
  <si>
    <t>Current or Pending Corporate Investments [Mitsubishi Electric Corporation (TSE:6503) (TSE : 6503);DENSO Corporation (TSE:6902) (TSE : 6902);BCPE Watson (DE) BML, LP;BCPE Watson (DE) ORML, LP]
Pending or Current Sponsor-Backed [Fidelity Management &amp; Research Company LLC;Bain Capital, LP;Bain Capital Private Equity, LP;DHS Group]</t>
  </si>
  <si>
    <t>Coherent Corp. develops, manufactures, and markets engineered materials, optoelectronic components and devices, and optical and laser systems and subsystems for the use in the industrial, communications, electronics, and instrumentation markets worldwide. It operates through three segments: Networking, Materials, and Lasers. The Networking segment offers telecommunication products for fiber-optic transmission; datacom transceivers, including pluggable transceivers for ethernet and fiber channel applications; and advanced optics, such as fiber and precision optics used in projection displays, crystal materials and components for optical communications, filters and assemblies for life sciences, sensors, instrumentation, and semiconductor equipment, as well as ultraviolet (UV), visible, and near-infrared spectroscopy optics for industrial lasers. The Materials segments provides laser optics and accessories; infrared thermal imaging optics and assemblies; polycrystalline materials; thermoelectric components, subassemblies, and systems; ceramic and metal-matrix composite products; semiconductor lasers and laser bars; Q-switched laser modules, uncooled pump laser modules, and laser systems for superhard materials processing; laser processing heads and beam delivery systems; EELs, VCSELs, and detectors; pumps for amplifiers; precision optical assemblies, infrared optics, thin-film coatings and optical materials; optical solutions; and integrated circuits for transceivers. The Lasers segment offers UV gas and solid-state lasers; UV optical systems, line beams, and mask-based imaging systems; UV nanosecond lasers; continuous-wave lasers and systems; amplifiers; subsystems and standard systems; IR lasers; crystals and diode lasers, and specialty polishing and coating solutions. The company was formerly known as II-VI Incorporated and changed its name to Coherent Corp. in September 2022. Coherent Corp. was incorporated in 1971 and is headquartered in Saxonburg, Pennsylvania.</t>
  </si>
  <si>
    <t>Coherent Corp. (Coherent) is a global leader in materials, networking, and lasers. The company is a vertically integrated manufacturing company that develops, manufactures, and markets engineered materials, optoelectronic components and devices, and lasers for use in the industrial, communications, electronics, and instrumentation markets.
The company develops, manufactures, and markets engineered materials, optoelectronic components and devices, and optical and laser systems and subsystems for use in the industrial, communications, electronics, and instrumentation markets. The company uses advanced engineered materials growth technologies and proprietary high-precision fabrication, microassembly, optical thin-film coating, and electronic integration to manufacture complex optoelectronic devices and modules. The company’s products are deployed in a variety of market verticals, including precision manufacturing, aerospace &amp; defense, semiconductor capital equipment, display capital equipment, telecommunication (telecom) networks, data communication (datacom) networks, consumer electronics, automotive, wireless, life sciences, and scientific research.
The company generates almost all of its revenues, earnings, and cash flows from developing, manufacturing, and marketing a broad portfolio of products and services for the company’s end markets. The company also generates revenues, earnings, and cash flows from externally funded R&amp;D contracts relating to the development and manufacture of new technologies, materials, and products. The company’s customer base includes original equipment manufacturers, laser end users, system integrators of high-power lasers, and manufacturers of equipment and devices for the company’s end markets.
Through R&amp;D investments and the company’s strategic acquisitions, the company has expanded its portfolio of materials and product platforms. The company has a strong core competency in bulk and epitaxial crystal growth. The materials the company grows and fabricates are differentiated by one or a combination of unique optical, electrical, magnetic, thermal, and mechanical properties.
The company’s optics are shaped by precision surfacing techniques and functionalized with smooth or structured surfaces or patterned metallization. Proprietary processes developed at the company’s global optical coating centers differentiate the company’s products’ durability against high-energy lasers and extreme operating environments. Optical coatings also provide the desired spectral characteristics, ranging from the ultraviolet to the far-infrared. The company leverages these capabilities to deliver miniature to large-scale precision optical assemblies, including those in combination with thermal-management components, integrated electronics, and software.
The company also offers a broad portfolio of compound semiconductor lasers that are used in a variety of applications in the company’s end markets. These lasers enable optical signal transmission, reception, and amplification in terrestrial and submarine communications networks, high-bit-rate server connectivity between and within datacenters, optical communications network monitoring, materials processing, fast and accurate measurements in biomedical instruments, and precision sensing in consumer electronics. The company is a major supplier of silicon carbide substrates for the power electronics and the wireless mobile markets.
Global Operations
The company’s U.S. production and R&amp;D operations are located in California, Colorado, Connecticut, Delaware, Florida, Illinois, Massachusetts, Michigan, Mississippi, New Jersey, New York, Ohio, Oregon, Pennsylvania, and Texas, and the company’s non-U.S. production and R&amp;D operations are based in Australia, China, Finland, Germany, India, Malaysia, the Philippines, Singapore, South Korea, Spain, Sweden, Switzerland, Thailand, the United Kingdom, and Vietnam. The company also utilizes contract manufacturers and strategic suppliers. In addition to sales offices co-located at most of the company’s manufacturing sites, the company has sales and marketing subsidiaries in Belgium, Canada, China, France, Germany, Israel, Italy, Japan, the Netherlands, South Korea, Spain, Switzerland, Taiwan, and the United Kingdom.
Reporting Segments and Business Units
The company reports its results in three reporting segments: (i) Networking, (ii) Materials, and (iii) Lasers.
The Networking segment leverages Coherent’s compound semiconductor technology platforms and deep knowledge of end-user applications for its key end markets to deliver differentiated components and subsystems.
The Materials segment is a market leader in engineered materials and optoelectronic devices, such as those based on ZnSe, ZnS, GaAs, InP, GaSb, and SiC.
The Lasers segment’s lasers and optics products serve industrial customers in semiconductor and display capital equipment, precision manufacturing, and aerospace &amp; defense, as well as instrumentation customers in life sciences and scientific instrumentation.
Coherent’s segments are organized by business unit. Each of these business units develops and markets products as described below:
Telecommunications
This business unit’s products include products and solutions that enable high-bit-rate interconnects for communications and cloud service providers, including in terrestrial and undersea fiber-optic transmission.
Datacom Transceivers
This business unit’s products include pluggable transceivers for Ethernet and Fibre Channel applications in cloud, hyperscale, and enterprise datacenter applications, including AI/ML.
Advanced Optics
This business unit’s products include fiber optics and precision optics used in projection displays; crystal materials and components for optical communications; high-power UV, visible, and NIR optics for industrial lasers; filters and assemblies for life sciences as well as for sensors, instrumentation, and semiconductor equipment.
Engineered Materials &amp; Laser Optics
This business unit’s products include laser optics and accessories for CO2 lasers; high-power fiber and direct-diode laser optics; infrared thermal imaging optics and assemblies; polycrystalline materials production including ZnSe, ZnS, and CVD diamond; thermoelectric components, subassemblies, and systems; specialty refining, recycling, and materials-recovery services for high-purity rare metals such as selenium and tellurium, as well as related chemical products such as tellurium dioxide; and advanced ceramic and metal-matrix composite products.
Laser Devices &amp; Systems
This business unit’s products include high-power semiconductor lasers and laser bars; laser heads and modules, Q-switched laser modules, high-power uncooled pump laser modules, laser systems for superhard materials processing; laser processing heads and beam delivery systems for laser materials processing with industrial lasers; high-power fiber lasers for materials processing; EELs, VCSELs, and detectors; high-power pumps for amplifiers; precision optical assemblies, infrared optics, thin-film coatings, and optical materials; and optical solutions for critical and complex design, engineering, and production challenges in aerospace &amp; defense.
Wide-Bandgap Electronics
This business unit’s products include SiC and semiconductor materials for high-frequency and high-power electronic devices.
Optoelectronic Devices &amp; Modules
This business unit’s products include VCSELs for sensing, EELs and detectors, and integrated circuits for transceivers.
Excimer Lasers
This business unit’s products include high-pulse-energy UV gas and solid-state lasers from 193 nm to 355 nm; and advanced UV optical systems, line beams, and mask-based imaging systems.
Solid-State Lasers - North America
This business unit’s products include ultrafast lasers from UV to IR wavelengths; high-pulse-energy UV nanosecond lasers; low-power continuous-wave lasers and systems; miniature low-power continuous-wave lasers and systems; high-power ultrafast amplifiers; and continuous-wave UV gas lasers.
Solid-State Lasers - Europe
This business unit’s products include ultrafast lasers from UV to IR wavelengths; high-pulse-energy UV nanosecond lasers; and miniature low-power continuous-wave lasers and systems.
Laser Systems
This business unit’s products include subsystems incorporating various lasers, optics, beam manipulation, monitoring, and control electronics; and standard systems incorporating standard subsystems in a complete mechanical housing, sold to the end user.
CO2 Lasers
This business unit’s products include kilowatt-class continuous-wave gas IR lasers and 50 W to 1 kW continuous-wave and pulse gas IR lasers.
Aerospace &amp; Defense
This business unit’s products include specialty polishing and coating of optics, optical systems, and assemblies requiring high complexity and precision at dimensions of up to 2 meters; and specialty lasers, laser systems, crystals, and diode lasers.
Markets
The company’s market-focused businesses are organized by technologies and products and report based on the following markets: industrial, communications, electronics, and instrumentation.
Industrial Market Group
Precision Manufacturing Market Vertical. The company’s Precision Manufacturing vertical encompasses a broad range of applications across very diverse markets. With complete verticality, from materials to turnkey laser solutions, the company intersects with any industrial laser process within the application areas of automotive manufacturing, medical device manufacturing, machine tools, consumer goods, and industrial electrical and electronics. Coherent laser optics and solutions for the industrial market remain well-positioned: the company’s portfolio enables a wide variety of applications, including EV battery welding, fine processing of medical devices, additive manufacturing, high-temperature superconducting wires and tapes, and even bleaching of jeans. The company’s vertically integrated and market-leading ZnSe optics and components, due to their inherent low loss at around the 10-micron wavelength, have enabled high-power CO2 laser systems for many decades and remain critical as replacement optics for the large installed base of CO2 lasers. The company continues to introduce products that address new and growing applications for low-power CO2 lasers, such as drilling and cutting plastics, textiles, leather, wood, and other organic materials, for which the CO2 laser’s 10-micron wavelength is ideally suited.
Fiber lasers that operate at about the 1-micron wavelength in pulsed or continuous mode have taken a central role in many industrial applications, especially for cutting, welding and marking of both metals and plastics. The company supplies a broad range of materials, and components that enable many functions within these fiber lasers, from the laser chips that generate the input optical power to the beam delivery systems that direct the output optical power to the target. The same set of Coherent products is at the core of existing and emerging direct-diode laser systems. Coherent’s broad portfolio of coated optics and crystal materials serves all of the mentioned growing laser markets.
Aerospace &amp; Defense Market Vertical. Coherent’s Aerospace &amp; Defense solutions enable mission-critical capabilities for applications in high-energy lasers; contested space; and intelligence, surveillance, and reconnaissance. From uniquely grown single crystals and advanced ceramics, to completely engineered gimbal subsystems, Coherent solutions are embedded on nearly every platform in the field, as well as on those under development. Coherent laser beam combining and advanced lightweight gimbal technologies, along with domestically produced high-power fiber laser pumps and amplifiers, are enabling next-generation high-energy laser systems and space-based laser communications applications. With the addition of nanomachined single-crystal silicon and grating technologies, together with Coherent’s advanced coating capabilities, the company enables advanced spectral beam combining and novel microstructured surface capabilities, which are highly valued within the Aerospace &amp; Defense industry.
The company’s advanced missile warning, electro-optical targeting, and imaging systems are deployed on virtually every U.S. fixed-wing and rotary platform. The company’s advanced sapphire, germanium, and multispectral domes provide unique protection to the company’s advanced imaging, seeker, and laser solutions that are packaged behind them. The domes provide hemispherical coverage for airborne, naval, and ground-based systems.
The company’s solutions for the Lunar Reconnaissance Orbiter (LRO) provided the first images proving that the astronauts’ footprints on the moon are still there. The LRO continues to orbit the moon and provide rich information for future lunar landing sites. The LRO camera and its more advanced derivatives are the basis for many advanced space imaging applications being pursued by the company’s customers. The company’s advanced imaging lenses and windows ensure that the company’s customers’ vehicles are able to safely and accurately dock with the Space Station. The company’s advanced telescope solution for the Geostationary Lightning Mapper enables the GOES satellites to detect early lightning strikes and predict tornados a full 20 minutes before previous technology. It forms the basis for many of the company’s customers’ advanced multispectral imaging solutions.
Coherent’s Aerospace &amp; Defense division maintains separate business development, IT infrastructure, accounting, finance, engineering, and manufacturing facilities in the United States with strictly controlled access; they are dedicated to the company’s U.S. government-supported contracts.
Semiconductor Capital Equipment Market Vertical. The Semiconductor Capital Equipment vertical breaks out into what is called front-end-of-line (FEOL) and back-end-of-line (BEOL); Coherent is well positioned to capitalize on the growth in both FEOL and BEOL products. Semiconductor capital equipment requires advanced materials to meet the need for tighter tolerances, enhanced thermal stability, faster wafer transfer speeds, and reduced stage settling times. The company’s metal-matrix composites and reaction-bonded ceramics enable these applications, thanks to their optimum combination of light weight, strength, hardness, and coefficient of thermal expansion. The company’s reaction-bonded SiC materials are used to manufacture wafer chucks, lightweight scanning stages, and high-temperature corrosion-resistant wafer support systems. The company’s cooled SiC mirrors and precision patterned reticles are used in the illumination systems of lithography tools. The company’s large-area polycrystalline diamond windows enable CO2 laser systems for EUV lithography.
The company’s products enable legacy deep-UV lithography equipment that is widely deployed in semiconductor fabs. In the rapidly accelerating market of extreme-UV lithography systems, CO2 lasers are used to generate extreme-ultraviolet light. These CO2 lasers and beam delivery systems leverage the company’s broad portfolio of CO2 laser optics, CdTe modulators, and high-power damage-resistant polycrystalline CVD diamond windows to route the powerful laser beam to a tin droplet from which EUV light will emanate. Due to its very high mechanical and thermal performance characteristics, the company’s reaction-bonded SiC is used in structural support systems that are integral to EUV lithography optics to meet critical requirements for optical system stability.
Coherent lasers are widely used in both front-end and back-end applications. The company’s front-end laser products encompass solid-state lasers and excimer lasers designed for semiconductor inspection tasks along with CO2 lasers tailored for wafer annealing, supporting the most advanced processing nodes. The company also offers a suite of lasers for a variety of advanced packaging (back-end) applications, ranging from cutting, PCB and substrate drilling, and optical debonding to numerous laser marking tasks. Beyond lasers, the company has experience and expertise in ceramics and metal-matrix composites that semiconductor equipment manufacturers depend on to achieve state-of-the-art semiconductor manufacturing throughput, enabled by the exceptional mechanical and thermal properties of these materials.
Display Capital Equipment Market Vertical. The company has achieved breakthrough laser innovations essential to manufacture displays for phones, tablets, computers, and televisions. The company’s excimer laser solutions can improve precision, combining high-spatial precision and selectivity for advanced display production; increase productivity, offering fast, large-area processing for current and future-generation modules and panels; and maximize yield and maintain it along the process chain from backplane to individual display. The majority of OLED phones have flexible OLED displays; thus, a laser lift-off process is also required. These large panels then need to be cut into smaller panels before being cut into typical smartphone shapes, which is done by the company’s CO2 lasers. State-of-the-art mobile phones strive to guarantee a larger active area; accordingly, cuts must be precise and damage-free. UV ultrashort-pulsed lasers are therefore the preferred choice, and here again the company offers an optimized portfolio of pico- and femtosecond laser sources. Beyond OLED, the company is offering UV and DUV laser solutions for a broad range of applications to manufacture next-generation microLED displays. For display manufacturing, the company offers a broad portfolio of laser sources and optical systems that will meet the requirements of display customers now, next, and beyond.
Communications Market Group
Telecom Market Vertical. Coherent’s optical communications products and technologies enable next-generation high-speed optical transmission systems, networks, and datacenter solutions necessary to meet the accelerating global bandwidth demand.
Demand for the company’s products is largely driven by the continually growing need for additional network bandwidth created by the ongoing proliferation of data and video traffic from video conferencing for work, school, and leisure; video downloads and streaming; live TV; social networking; online gaming; file sharing; enterprise IP/internet traffic; cloud computing; datacenter virtualization; and the new optical connectivity needed to support AI/ML.
The company is a global technology leader in optical communications, providing materials, subcomponents, components, modules, and subsystems to optical component and module manufacturers, networking equipment manufacturers, datacenter operators, enterprises, and telecom service providers. The company design products that meet the increasing demands for network bandwidth and data storage.
The company’s Telecom optical communications products can be divided into two main groups: optical transmission and optical transport. The company’s optical transmission products consist primarily of transmitters, receivers (as stand-alone parts or combined in different integrated solutions), transceivers, transponders, and active optical cables, which provide the fundamental optoelectronic interface for interconnecting the electronic equipment used in networks. This equipment includes switches, routers, and servers used in wireline networks. These products rely on advanced components, such as semiconductor lasers and photodetectors, in conjunction with integrated circuits and novel optoelectronic packaging to provide a cost-effective means for transmitting and receiving digital signals over fiber-optic cable at speeds ranging from less than 1 Gbps to more than 800 Gbps, and over distances of less than 10 meters to more than 5,000 kilometers, using a wide range of network protocols and physical configurations.
The company’s optical transport products are at the core of both terrestrial and undersea optical networks, as well as emerging space optical communications connections. The company’s market-leading 980 nm pump lasers are the key enablers of the company’s erbium-doped fiber amplifiers, which boost the power of optical signals in fiber-optic cables to allow high-speed signals to be transmitted over long distances. The company’s 14xx nm pumps enable Raman amplification, based on the stimulated Raman scattering (SRS) effect, of the optical signal traveling over long and ultralong distances. The company’s latest generation of components for coherent transceivers is critical to a new generation of small-size, long-reach DWDM transmission modules operating from 100 Gbps to 1 Tbps and beyond.
Customers continue to rely on the company for its industry-leading optical amplification and embedded monitoring solutions for their next-generation ROADM systems to compensate for inherent signal loss and to monitor signal integrity. The company’s proprietary OTDR modules allow systems to automatically detect and pinpoint issues along the transmission path in real time. Together with the company’s OCM solutions, which monitor the optical power of the channels transmitted in a fiber-optic link, they enable real-time intelligence to perform preventive maintenance so as to preserve data transmission. In addition, the company offers a portfolio of WSS products, which the company also incorporates into ROADM line cards and subsystems.
The company’s proven experience in both transmission and transport allows the company to effectively address the emerging DCI market. The company’s transceivers, submodules, pluggable amplifiers, and configurable line cards are able to meet the requirements of low power consumption, compactness, ease of installation and operation, and cost savings, which are often mandatory features in the DCI market.
Datacom Market Vertical. The company sees a major market transition in the datacom market vertical with the dramatic growth in AI and ML.
Network changes to address AI and ML are driving the introduction of higher-speed transceivers at a faster pace than ever before. Only 20 years ago, the highest data rate for optical transceivers was 10G. Today, more than 50% of Coherent’s datacom revenue is generated by 200G and higher data-rate transceivers. Driven by the demands of growing AI/ML adoption, 800G transceivers are shipping in production and the company expects the first 1.6T transceiver samples will be shipped later this calendar year. In five years, the market opportunity for 800G and 1.6T datacom transceivers is expected to be greater than all other types of datacom transceivers combined, largely driven by AI and ML.
At Coherent, the company already has a complete portfolio of transceivers matched to the requirements set by AI and ML. These transceivers are protocol-agnostic, meaning the same transceiver hardware can support Ethernet and InfiniBand, as well as proprietary protocols for AI and ML, such as NVIDIA’s NVLink.
The company not only designs and manufactures its transceivers internally, but the company also designs and manufactures many of the components, including lasers, detectors, ICs, and passive optics. When designing a new transceiver that requires a new component, the company either sources that component from one of its valued development partners, or the company designs and manufactures it internally. The company decides what to develop internally and what to develop with suppliers based on business case, time to market, and strategic considerations.
800G and 1.6T transceivers require 100G/lane and 200G/lane lasers. The type of laser used is determined by the data rate and the fiber link length. Generally speaking, interconnects in the AI/ML fabric portion of the network (Level 0) are less than 50 m, interconnects connecting ToR switches to spine switches (Level 1) are up to 500 m, and interconnects connecting switches to routers or routers to routers (telecom access) are between 2 km and 10 km. Each of these distances and applications are best served by different laser technologies.
For link distances less than 100 m, including Level 0 interconnects and a subset of Level 1 interconnects, VCSELs are used. These are based on the company’s GaAs technology platform. VCSELs are generally the lowest-cost, lowest-power-consumption solution, and are the lasers of choice for connections of less than 100 m.
Coherent has multiple 6-inch GaAs VCSEL fabs in the U.S. and Europe. The company’s 100G/lane VCSELs are in production to support 400G and 800G transceivers. The company is working on 200G/lane VCSELs, which will require significant changes in the VCSEL device design and fabrication.
For Level 1 switching for distances greater than can be supported by VCSELs, and for telecom access, single-mode devices are used. These devices are made from InP materials. Coherent has multiple InP fabs in the U.S. and Europe; two of them are moving to 6-inch wafer capability.
For Level 1 link distances greater than 100 m, transceivers based on silicon photonics may be used. All silicon photonics products, including some of the company’s own, need an InP CW laser to generate the light. For Level 1 links greater than 100 m, and for telecom access (2-10 km), electro-absorption modulated lasers, or EMLs, may be used. The company manufactures 100G/lane EMLs to support 400G and 800G transceivers, such as the company’s EML-based 800G DR8 transceiver, and the company introduced its 200G/lane EML in 2022.
As the company looks forward to 200G/lane transceivers, achieving a 10 km reach is a significant challenge, even with EMLs. For that application, the company has been developing a laser technology called DFB-MZ, which stands for Distributed Feedback Laser with Mach Zehnder. This is an InP CW laser monolithically integrated with an InP Mach Zehnder modulator. This laser technology will enable 1.6T transceivers with up to 10 km reach.
Electronics Market Group
Consumer Electronics Market Vertical. The company manufactures GaAs VCSELs and VCSEL arrays, InP edge-emitting lasers and photo diodes, as well as specialty glass wafers for the consumer electronics market. The company’s VCSEL products leverage its 6-inch GaAs platform, combining the company’s epitaxial wafer growth and wafer fabrication capabilities. The company’s VCSELs have been used in consumer products such as computer mice and mobile phones for many years. The company’s VCSELs are also widely deployed in datacenters and HDMI optical cables as well as in vehicle steering wheels. This expertise in VCSEL technology has been leveraged for the growing sensing market. 3D sensing was the first application to drive the demand for relatively large two-dimensional VCSEL arrays. A typical design for 3D sensing requires tens or hundreds of VCSELs per chip in order to scale up the optical power required for applications such as face recognition. Therefore, 3D sensing applications created the need to scale up manufacturing to 6-inch wafer processing. Today, Coherent is one of the very few vertically integrated 6-inch VCSEL manufacturers with a proven track record in high-volume manufacturing of high-reliability, large multi-emitter VCSEL arrays designed for 3D sensing. The company is also one of the very few companies that have shipped InP diode lasers and photodiodes in high volume for consumer electronics applications; these are also manufactured in-house. An increasing number of consumer devices are coming on the market with embedded VCSELs, including multiple smartphones and tablets, AR/VR headsets, smart watches, and household robots.
In addition to VCSELs, the company’s products for the consumer electronics market include wafer-scale optics, diffraction gratings, thermoelectric coolers, driver ICs, and substrates for sensing and AR/VR applications.
Automotive Market Vertical. The company is a global leader in SiC substrates for power electronics that improve the energy efficiency of electric and hybrid-electric vehicles. Power electronics based on SiC enable systems to achieve significantly improved power utilization and conversion efficiencies, lower operating temperatures, and reduced thermal loads. This in turn enables either increased driving range or reductions in required battery capacity for a given range, which results in a significant cost reduction. The company’s comprehensive understanding of crystal growth and materials processing was acquired over decades of sustained R&amp;D and manufacturing, allowing the company to continuously evolve the company’s technology and IP portfolio. The company offers a full range of substrate diameters, including the world’s first 200 mm substrate.
The company’s industry-leading semiconductor lasers, optics, and materials can be leveraged for LiDAR systems embedded in advanced driver-assistance systems (ADAS) for autonomous vehicles. LiDAR sensors enable ADAS to perform functions such as emergency braking, distance warning, and adaptive cruise control. Coherent’s broad portfolio of components and modules for LiDAR include high-power laser diodes, fiber amplifiers, frequency-modulated continuous-wave detection solutions, optical filters for detection, mirrors for scanning, and thermoelectric coolers for temperature control. The company’s product offerings include edge-emitters and VCSELs that are capable of providing a wide range of wavelengths and peak powers for direct illumination and imaging in short- and long-range LiDAR solutions. Emission and return windows on LiDAR systems are available in ultrahard bulk materials such as SiC and diamond, and with optical coatings that are water-shedding and oil-resistant. The company’s thermoelectric coolers are qualified to automotive standards and enable LiDAR systems to operate with optimal performance and efficiency.
New generations of vehicles will be equipped with a greater number of sensors that can monitor a driver’s alertness and let occupants interact with the console using touch sensing or gesture recognition. In the event of a collision, sensors can help provide critical information about the position and attention of occupants to activate restraints and deploy airbags in the best possible manner. Coherent’s products enable the most advanced in-cabin control and monitoring systems for the latest applications in human-vehicle interactions. The company’s VCSELs are ideal for optical touch sensors integrated in dashboards or steering wheels. The company’s VCSEL arrays can provide infrared cabin illumination and structured light projection to enable gesture recognition.
Automotive manufacturers continue to differentiate their products with comfort features such as temperature-controlled car seats and cup holders, all of which require thermoelectric devices. The company offers thermal-management solutions that are qualified to stringent automotive industry standards and tailored to various applications.
Coherent is also a world leader in innovative engineered materials and subsystems for thermal management, offering a broad portfolio that includes reaction-bonded Si/SiC materials, Al/SiC metal matrix composites, CVD diamond, single-crystal SiC, and thermoelectric coolers. With such extensive and diverse capabilities, the company is uniquely positioned to deliver thermal management solutions that ideally match the performance and cost requirements of numerous applications, including transportation, semiconductor manufacturing, information technology, life sciences, and consumer electronics.
Wireless Market Vertical. Mobile traffic is increasing as a result of the proliferation of smartphones, tablet computers, and other mobile devices. In the mobile wireless market, the company is a global leader in the strategic supply chain for materials and devices used in the latest 4G, 5G, and 6G base station infrastructure. The deployment of 5G wireless is accelerating globally, driving the demand for RF power amplifiers that can operate efficiently in new high-frequency bands and be manufactured on a technology platform that can scale to meet the growing demand. GaN-on-SiC RF power amplifiers have superior performance, compared with devices based on silicon, over a wide spectrum of 5G operating frequencies in the gigahertz range, including in the millimeter-wave bands.
The company is a market leader in the technology development and large-vo</t>
  </si>
  <si>
    <t>www.coherent.com</t>
  </si>
  <si>
    <t>Electronic Components; Optoelectronics; Amplifier; Electronic Component Transceivers</t>
  </si>
  <si>
    <t>Saxonburg, PA</t>
  </si>
  <si>
    <t>Coleman Company</t>
  </si>
  <si>
    <t>Coleman Company designs, produces, and supplies gold and sterling jewelry products. It offers gold and sterling bracelets, earrings, ladies rings, hoops, and pendants, as well as birthstones, bridal items, gemstones, lockets, men's rings, and gold watches. The company offers its products through retail stores and online retailers in the United States and internationally. Coleman Company was founded in 1977 and is headquartered in Rapid City, South Dakota.</t>
  </si>
  <si>
    <t>www.blackhillsgoldbycoleman.com</t>
  </si>
  <si>
    <t>Apparel, Accessories and Luxury Goods; Jewelry, Timepieces and Gemstone Products; Jewelry; Costume Jewelry; Timepieces; Watches; Gemstones</t>
  </si>
  <si>
    <t>Rapid City, SD</t>
  </si>
  <si>
    <t>Comcast Corporation (NASDAQGS:CMCSA)</t>
  </si>
  <si>
    <t>Current or Pending Corporate Investments [Amalgamated Financial Corp. (NASDAQGM:AMAL) (NASDAQGM : AMAL);Catholic Health Care West;Keskinäinen Eläkevakuutusyhtiö Ilmarinen;Keskinäinen työeläkevakuutusyhtiö Varma;Keskinäinen Työeläkevakuutusyhtiö Elo;Comcast Cellular Holdings Inc.;The Elizabeth Kantor Trust;John &amp; Shari Behnke Rev Trust (S);The Service Employees International Union Master Trust]
Pending or Current Sponsor-Backed [The Vanguard Group, Inc.;Dana Investment Advisors Inc;Trian Fund Management, L.P.;Arjuna Capital, LLC;IBEW Pension Fund;Central Laborers' Pension Fund of Illinois;International Brotherhood Of Electrical Workers - Pension Benefit Fund;United Brotherhood Of Carpenters Pension Funds;Friends Fiduciary Corporation]
Prior Sponsor-Backed [J.P. Morgan Partners, LLC;Court Square Capital Management, L.P.]</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</si>
  <si>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and ethernet network services for medium-sized customers and larger enterprises. The Media segment operates NBCUniversal’s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</si>
  <si>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 xml:space="preserve">Comcast Corporation is a global media and technology company.
The company reaches customers, viewers and guests worldwide through the connectivity and platforms services the company provides and the content and experiences the company creates. The company delivers broadband, wireless, video and voice services primarily under the Xfinity, Comcast Business, Sky and NOW brands; produces, distributes and streams leading entertainment, sports and news through brands including NBC, Telemundo, Universal, Peacock and Sky; and owns and operates Universal theme parks.
The company operates two primary businesses:
Connectivity &amp; Platforms: Contains the company’s broadband, wireless, video and wireline voice businesses in the United States, the United Kingdom and Italy (collectively, the ‘Connectivity &amp; Platforms markets’). Also includes the operations of the company’s Sky-branded entertainment television networks in the United Kingdom and Italy. The company’s Connectivity &amp; Platforms business is reported in two segments, Residential Connectivity &amp; Platforms and Business Services Connectivity.
Content &amp; Experiences: Contains the company’s media and entertainment businesses that produce and distribute entertainment, sports, news and other content for global audiences and that own and operate theme parks and attractions in the United States and Asia. The company’s Content &amp; Experiences business is reported in three segments, Media, Studios and Theme Parks.
In November 2024, the company announced its intention to create a new independent publicly traded company (‘SpinCo’) primarily consisted of a strong portfolio of domestic cable television networks within the company’s Media segment, including USA Network, E!, Syfy, MSNBC, CNBC, Oxygen and the Golf Channel along with complementary digital assets, including Fandango, Rotten Tomatoes, GolfNow and SportsEngine, through a tax-free spin-off (the ‘Spin-off’). The company is targeting to complete the Spin-off by the end of 2025.
Businesses
Connectivity &amp; Platforms Business
Residential Connectivity &amp; Platforms Segment
The company’s Residential Connectivity &amp; Platforms segment primarily includes:
Residential broadband and wireless services (collectively, ‘Residential Connectivity’)
Residential and business video services, Sky-branded entertainment television networks and advertising
The company offers services to customers individually and as bundled services at a discounted rate.
Residential Connectivity
Broadband
The company offers broadband services in the United States over the company’s hybrid fiber-optic and coaxial (‘HFC’) network, as well as through direct fiber-to-the-premises connections for certain customers, and internationally in the United Kingdom and Italy by leveraging networks owned by third-party telecommunications providers.
The company’s domestic broadband offerings have a range of service levels, including up to gigabit-plus downstream speeds that the company offers across nearly its entire footprint. As part of the company’s low-income broadband adoption program, the company offers qualifying domestic customers broadband services at discounted rates through the company’s Internet Essentials and Internet Essentials Plus services, with downstream speeds of up to 75 and 100 megabits per second, respectively. In 2024, the company began offering prepaid domestic broadband services with downstream speeds of up to 200 megabits per second marketed under the NOW brand. The company also offers monthly access to its network of Wi-Fi hotspots.
The company continues to evolve and enhance its domestic network capabilities, including deploying technology in select markets that will enable the company to deliver multigigabit symmetrical broadband speeds (i.e., comparable upstream and downstream speeds), as described in the Network and Technology discussion below.
The company offers Xumo Stream Box (formerly Flex) devices to the company’s domestic customers. The Xumo Stream Box provides access to and integration of streaming content and music from certain internet-based apps, including direct-to-consumer streaming services (‘DTC streaming services’) such as Peacock, Disney+ and Netflix, and certain pay-per-view and video on demand programming that is available over the internet. The company also offers certain bundled DTC streaming services to its broadband customers. The company earns commission revenue from the sale of DTC streaming services when sold with the company’s broadband services or through its video platforms, including X1 and Sky Q.
The company had 250,000 or more domestic residential broadband customers as of December 31, 2024.
The company’s international broadband services primarily include fiber-to-the-cabinet offerings, and increasingly fiber-to-the-premises offerings.
As part of the company’s domestic and international broadband services, the company offers to customers its advanced, proprietary wireless gateways that combine an internet modem with a Wi-Fi router to deliver reliable internet speeds and enhanced coverage through an in-and-out-of-home Wi-Fi network. In addition, customers may personalize and manage their Wi-Fi network and connected devices with the company’s mobile apps and online portal. Broadband customers have access to its expanding network of secure Wi-Fi hotspots.
Wireless
The company offers wireless services for wireless handsets, tablets and smart watches (‘wireless devices’) to residential customers in the United States and the United Kingdom using mobile virtual network operator (‘MVNO’) rights. The company’s domestic wireless services are offered over Verizon’s wireless network and the company’s existing network of secure residential, outdoor and business Wi-Fi hotspots, and are offered initially only as part of the company’s bundled service offerings to customers that subscribe to the company’s qualifying broadband services.
Wireless customers may activate multiple lines per account. The company offers domestic customers services on an unlimited data plan, on shared data plans or per gigabyte of data used. In 2024, the company began offering prepaid unlimited data plans marketed under the NOW brand. The company offers international customers services on various gigabyte plans or an unlimited data plan. Customers may either bring their own device or purchase devices from the company with the option to pay upfront or finance the purchase interest-free over 24 months for domestic customers and over 24 to 48 months for international customers.
Video
The company offers video services to residential and business customers primarily through its X1 platform in the United States over the company’s network, and through the company’s Sky Q platform internationally in the United Kingdom and Italy using a combination of satellite transmission and broadband connections. X1 and Sky Q are cloud-based platforms that provide integrated search functionality leveraging set-top boxes and voice-activated remote controls. The integrated features operate across content in customers’ video service packages and content from internet-based streaming services that customers may access in a manner similar to the company’s Xumo Stream Box. The company offers a range of video packages from basic linear service to full linear service, which typically include free-to-air networks and a range of other linear television networks including premium, sports and news networks. The company’s international video packages also include Sky-branded entertainment television networks that offer entertainment, premium movie and free-to-air programming, as well as Sky Sports networks that are part of the company’s Media segment. Customers may also subscribe to digital video recorder (‘DVR’) services or access the company’s video on demand services with programming that is available for no additional cost or to rent or buy digitally. These viewing options are also available through the company’s mobile apps and online portals.
The company also offers DTC streaming services marketed under the NOW brand, with an offering in the United States that launched in 2023. NOW services provide video content over the internet and do not require a set-top box. The company’s international NOW service offerings include packages for monthly access to entertainment, sports and movie programming, as well as daily pass options for sports programming. The company’s domestic NOW TV service is only offered to qualifying residential broadband customers and includes monthly access to a variety of linear television networks; entertainment and movie programming; integrated access to free streaming channels from Xumo Play, NBC and Sky; and access to the ad-supported tier of Peacock.
The company also offers video services in the United Kingdom and Italy over a broadband connection without the need for a satellite dish. These services have an operating system similar to Sky Q and are offered to customers through Sky Stream, which leverages a streaming device and Wi-Fi, or to customers that purchase the company’s Sky Glass smart televisions.
Advertising
As part of the company’s distribution agreements with domestic cable networks, the company generally receives an allocation of scheduled advertising time that the company’s advertising business sells, and the company also sells advertising on its Sky-branded entertainment television networks and on the company’s digital platforms. The company also enters into representation agreements under which the company sells advertising on behalf of third parties both domestically and internationally. Additionally, the company offers technology, tools, data-driven services and marketplace solutions to customers in the media industry to facilitate effective engagement of advertisers with their target audiences.
Other
The company offers residential wireline voice services primarily using interconnected Voice over Internet Protocol (‘VoIP’) technology, and the company offers residential security and automation services. The company also licenses its technology platforms to other multichannel video providers and distribute certain of the company’s Sky-branded entertainment television networks to third-party video service providers.
Business Services Connectivity Segment
The company’s Business Services Connectivity segment consists of its domestic service offerings for small businesses, which include broadband, wireline voice and wireless services, as well as the company’s enterprise solutions offerings for medium-sized customers and larger enterprises. Certain business customers subscribe to the company’s video services, and the associated revenue is included in the company’s Residential Connectivity &amp; Platforms segment. The company also has certain business connectivity service offerings in the United Kingdom.
The company’s domestic broadband offerings have a range of service levels, including fiber-based services that deliver symmetrical speeds ranging up to 100 gigabits per second.
The company’s small business broadband, wireline voice and wireless service offerings are similar to those provided to the company’s residential customers and also include cloud-based cybersecurity services, wireless backup connectivity, advanced Wi-Fi solutions, video monitoring services and other cloud-based services.
The company’s enterprise solutions offerings also include ethernet network services, which connect multiple locations and provide higher downstream and upstream speed options, advanced voice services, and a software-defined networking product. Larger enterprises may also receive support services related to Wi-Fi networks, router management, network security, business continuity risks and other services. These services are primarily provided to Fortune 1000 companies and other large enterprises with multiple locations both within and outside of the company’s distribution footprint, where the company provides coverage outside of its service areas through agreements with other companies to use their networks.
Network and Technology
The segments within the company’s Connectivity &amp; Platforms business use its HFC network in the United States, which is sufficiently flexible and scalable to support the company’s future technology requirements and enables the company to continue to grow capacity and capabilities over time. This network provides the two-way transmissions required to provide connectivity services and interactive video and entertainment services through the company’s platforms, and consists primarily of headends, fiber-optic and coaxial cables owned or leased by the company, and equipment such as lasers, routers, switches and content distribution servers. Across nearly the company’s entire domestic footprint, the company leverages DOCSIS 3.1 to offer up to gigabit-plus downstream broadband speeds to residential and business customers. The company also deploys fiber-to-the-premises with symmetrical speed offerings ranging up to 10 gigabits per second to residential customers who request that service, subject to local construction constraints, and up to 100 gigabits per second to business customers. The company offers domestic wireless services using an MVNO agreement that allows the company to offer services using Verizon’s wireless network along with its existing network of Wi-Fi hotspots across the company’s network.
The company continues to evolve and enhance its domestic network capabilities. In connection with a multiyear network transformation plan, in 2022 the company began rolling out downstream speeds of up to 2 gigabits per second to the company’s residential customers, which are now available to approximately 50% of the company’s HFC network footprint. In 2023, the company began deploying in select markets DOCSIS 4.0, which enables the company to deliver multigigabit symmetrical broadband speeds over the company’s existing HFC network. Additionally, as part of the company’s network evolution, the company’s engineering teams have been virtualizing and automating many core network functions using various technologies to expand capacity, increase operating efficiency, and identify and fix network issues proactively before they affect the company’s customers. The company’s investment in virtualizing the network helps maintain network reliability and operational efficiency regardless of whether the company connects a residence using either fiber or its HFC network. The company continues to extend its network’s reach to new homes and businesses within the company’s existing service areas, as well as edging-out to new service areas to expand the number of homes and businesses passed, and a significant portion of new homes and businesses passed are connected with fiber. The company also partners with local, state and federal agencies when possible to provide services to unserved and underserved communities leveraging governmental subsidies where available.
The components of the company’s domestic network require periodic maintenance and replacement and are primarily located on owned and leased properties, and in locations under agreements with local public utilities and municipalities. The company operates national and regional data centers with equipment that is used to provide the company’s services, and the company maintains network operations centers with equipment necessary to monitor and manage the status of the company’s services and network.
The company’s international services are offered leveraging third-party networks, as well as the company’s own core fiber network for broadband and wireline voice services in the United Kingdom. The related operating plant and equipment used to provide the company’s video and connectivity services include leased satellite system signal receiving, encoding and decoding devices, and owned and leased headends and distribution networks, including coaxial, fiber-optic cables and other related equipment. For a majority of international customers, the company’s video platform is delivered via one-way digital satellite transmission that uses satellites leased from third parties for the distribution of television networks, augmented by a set-top box and two-way broadband connectivity. The company offers broadband and wireline voice services in the United Kingdom and Italy using third-party networks. In many cases, the fee for the company to access these networks is on regulated terms. The ranges of service levels and speeds the company offers are dependent upon the capabilities and reach of these third-party networks. The company offers wireless services in the United Kingdom using a combination of a third-party’s network and the company’s own mobile core network.
The company’s Connectivity &amp; Platforms business engineering teams continue to focus on technology initiatives to develop and deploy next-generation media, content delivery, content aggregation and streaming platforms that support X1, Sky Q, NOW, Sky Stream, Sky Glass, Xumo and the company’s cloud DVR technology. These platforms are based on the company’s global technology platform and integrate linear television networks, owned and third-party DTC streaming services and other internet-based apps, and on demand programming into a unified experience with voice-activated remote control search and interactive features. The company also continues to focus on leveraging its own cloud network services to deliver video and advanced search capabilities. The company’s Connectivity &amp; Platforms business also pursues technology initiatives related to broadband and wireless services that leverage the company’s global technology platform. The company provides its customers with in-and-out-of-home Wi-Fi, the ability to manage their Wi-Fi network and connected home with the company’s mobile apps and online portal, advanced security technology, and other features.
Programming
To offer video services, Residential Connectivity &amp; Platforms licenses substantial amounts of linear television programming from third parties and from the company’s Media segment. The fees associated with these distribution agreements are generally based on the number of subscribers receiving the television network programming and a per subscriber fee, although programming expenses for certain television networks are based on a fixed fee. Additionally, certain of the company’s agreements include the rights to offer such programming through multiple delivery platforms, such as through the company’s on demand services, online portal, mobile apps, the Xumo Stream Box, and the company’s NOW and NOW TV streaming services.
The programming on the company’s Sky-branded entertainment television networks includes content licensed from third parties and from the company’s Studios segment, including certain original content. The company’s most significant agreements for the licensing of film and television entertainment content include exclusive rights with Paramount, Warner Bros. and the company’s Studios segment.
Other Sources of Supply and Operations
The company purchases from a limited number of suppliers a significant amount of customer premise equipment, including wireless gateways and set-top boxes, network equipment, and services to provide the company’s broadband and video services to residential and business customers. The company also purchases from a limited number of suppliers a significant number of wireless devices. The company uses a limited number of vendors to provide customer billing for the company’s residential and business customers.
The company’s technical services groups perform various tasks, including installations, plant maintenance and upgrades to the company’s domestic network, and servicing and upgrades of customer premise equipment. The service vehicles used by the company’s technical services groups are primarily owned. The company’s customer service teams provide primarily 24/7 call-answering capability and other services, and also offer the company’s services to residential and business customers.
Competition
Residential Connectivity &amp; Platforms
Wireless
The company competes with national and regional wireless service providers in the United States, including AT&amp;T, T-Mobile and Verizon.
Video
The company competes with a number of companies offering video services in the Connectivity &amp; Platforms markets, including:
DTC streaming service providers and aggregators, including subscription-based services, such as Disney+ and Netflix, that offer online services that enable internet streaming and downloading of movies, television shows and other video programming; and virtual multichannel video providers, such as Hulu + Live TV and YouTube TV, that offer streamed linear television networks.
Seasonality
Results in the company’s Residential Connectivity &amp; Platforms segment are impacted by the seasonal nature of residential customers receiving the company’s services, including in college and vacation markets in the United States, and by the timing of the European football seasons in the company’s international markets, which generally result in negative impacts to net customer relationship additions/(losses) in the second quarter of each year (year ended December 2023).
Content &amp; Experiences Business
Media Segment
The company operates its Media segment as a combined television and streaming business, which primarily includes:
NBCUniversal’s national and regional cable networks.
NBC and Telemundo broadcast networks and owned local broadcast television stations.
Peacock DTC streaming service.
International television networks, including Sky Sports networks in the United Kingdom and Italy.
The company distributes a wide variety of programming on its linear television networks and streaming services to appeal to consumers with varying preferences across demographics and geographic areas.
Revenue is primarily generated from the sale of advertising and from the distribution of the company’s television and streaming programming.
The company sells advertising on its linear television networks, Peacock and other digital properties. The company’s advertising sales are affected by the prices the company charges for each advertising unit, which are generally based on the size and demographics of the company’s viewing audiences, audience ratings on its television networks, the number of advertising units the company can place in its programming and on the company’s digital properties, and its ability to sell advertising across the company’s television and streaming business.
The company receives fees from the distribution of its television networks to traditional multichannel video providers, such as the company’s Residential Connectivity &amp; Platforms segment, and virtual multichannel video providers that offer streamed linear television networks. The company’s distribution agreements are generally multiyear, with revenue based on the number of subscribers receiving the programming on the company’s television networks and a per subscriber fee, although revenue for certain of the company’s television networks is based on a fixed fee. These fees include amounts for the company’s owned television networks, including under NBC and Telemundo retransmission consent agreements, as well as associated fees from NBC-affiliated and Telemundo-affiliated local broadcast television stations. The company also receives monthly retail or wholesale subscription fees for Peacock.
The company also generates revenue from the licensing of the company’s owned content and technology and from various digital properties.
Domestic Cable Networks
The company operates a diversified portfolio of cable networks operating predominantly in the United States.
The company’s regional sports networks serve approximately 11 million households across the United States, including in markets, such as Boston, Philadelphia, Sacramento and San Francisco.
Domestic Broadcast Networks
NBC
The NBC network features original entertainment, news and sports programming that reaches viewers in virtually all U.S. television households through more than 200 affiliated stations across the United States, including the company’s 11 owned NBC local broadcast television stations. The NBC owned local broadcast television stations include stations in 8 of the top 10 general markets and collectively reached approximately 35 million U.S. television households as of December 31, 2024, representing approximately 28% of the U.S. television households. In addition to broadcasting the NBC network’s national programming, local broadcast television stations deliver local news, weather, and investigative and consumer reporting.
Telemundo
The Telemundo network, a Spanish-language broadcast network, features original entertainment, news, live specials and sports programming that reaches viewers in over 96% of all U.S. Hispanic television households through 122 affiliated stations, including the company’s 30 owned Telemundo local broadcast television stations, and the company’s national feed. The Telemundo owned local broadcast television stations include stations in all of the top 20 U.S. Hispanic markets and collectively reached approximately 71% of U.S. Hispanic television households as of December 31, 2024. In addition to broadcasting the Telemundo network’s national programming, local broadcast television stations deliver local news, weather, and investigative and consumer reporting. The company also owns an independent Telemundo station serving the Puerto Rico television market.
Peacock
Peacock is the company’s DTC streaming service, featuring NBCUniversal and third-party content. Programming choices include exclusive Peacock originals, current NBC, Bravo and Telemundo shows, news, late-night comedy, live sports and a library of television shows and movies, as well as several live channels. The service is available on internet-connected devices and offered through two subscription-based tiers: an ad-supported tier and a tier featuring the same content ad-free, with certain limited exceptions. The ad-free tier also allows customers to download and watch select programming offline and provides customers with a live stream of their local NBC affiliate stations. The company offers Peacock in the United States directly to customers or through arrangements with third parties and the company’s Residential Connectivity &amp; Platforms segment, which offer Peacock to customers on the company’s behalf.
International Networks
The company operates a diversified portfolio of international television networks, including premium sports networks under the Sky Sports brand in the United Kingdom and Italy, with a majority of networks dedicated to a specific sport, such as European football. The company also operates several NBCUniversal international television networks globally, including CNBC International, Studio Universal, Telemundo International and Universal TV.
Programming
The company’s television networks and Peacock include content licensed from the company’s Studios segment and from third parties, as well as content produced by Media segment businesses, such as live news and sports programming and certain original content, including late-night comedy for NBC and original telenovelas for Telemundo.
The company has various multiyear agreements for the licensing of content, including contracts related to television and/or streaming rights for sporting events. The company generally seeks to include in its sports rights agreements the rights to distribute content on one or more of the company’s television networks and on digital properties, including Peacock.
The company’s most significant sports rights agreements relate to the NBA, NFL, Olympics and English Premier League.
Studios Segment
The company’s Studios segment primarily includes the company’s NBCUniversal and Sky film and television studio production and distribution operations. The company’s studio production facilities primarily include the company’s owned Universal City location in Los Angeles, California and the company’s leased studios in Atlanta, Georgia and in Elstree, United Kingdom. Revenue is generated primarily from the worldwide licensing of the company’s owned film and television content and from the worldwide distribution of the company’s produced and acquired films for exhibition in movie theaters. The company also generates revenue from the sale of physical and digital home entertainment products, as well as the production and licensing of live stage plays and the distribution of content produced by third parties.
Film Studios
The company’s film studios develop, produce, acquire, market and distribute filmed entertainment worldwide. The company’s films are produced primarily under the following names: Universal Pictures, Illumination, DreamWorks Animation, Focus Features, and Working Title.
The company distributes the majority of its films initially for exhibition in movie theaters, while other films are initially distributed through licensing agreements. After their initial release, the company distributes films globally to different customers over multiple licensing windows. The company licenses films, including recent films and selections from the company’s film library, which is consisted of more than 6,500 movies in a variety of genres, to linear television networks and DTC streaming service providers, and to video on demand services provided by multichannel video providers. This includes licenses to the company’s Media and Residential Connectivity &amp; Platforms segments. Certain films are also licensed to the company’s Media segment and made available for viewing on Peacock on the same date as the theatrical release. The company also distribute films globally through the sale of physical and digital home entertainment products. Additionally, the company acquires distribution rights to films produced by third parties, which may be limited to particular geographic regions, specific forms of media or certain periods of time. Theatrical revenue is significantly affected by the timing of each release and the number of films the company distributes, their acceptance by audiences, the number of exhibition screens, ticket prices, the percentage of ticket sales retention by the exhibitors and the popularity of competing films at the time the company’s films are released. The success of a film in movie theaters is generally a significant factor in determining the revenue a film is likely to generate in succeeding licensing windows and through physical and digital home entertainment product sales.
The company develops and produces films both alone and jointly with other studios or production companies. In certain cases, the company has also entered into film co-financing arrangements with third party studios and non-studio entities to jointly finance or distribute certain of the company’s film productions. These arrangements can take various forms, but in most cases involve the grant of an economic interest in a film to an investor. Investors generally assume the full risks and rewards of ownership proportionate to their ownership in the film.
In connection with film studio productions, the company typically owe ‘residuals’ payments to individuals hired under collective bargaining agreements, which are generally calculated based on post-theatrical or content licensing revenue. The company also typically owes ‘participations’ payments to creative talent, to third parties under co-financing agreements and to other parties involved in content production, which are generally based on the financial performance of the content.
Television Studios
The company’s television studios develop, produce and distribute original content, including scripted and unscripted television series. The company also produces television content jointly as co-producers with third-party studios and production companies. The company’s television studios produce content primarily under the following names: Universal Television, Universal Content Productions, Universal Television Alternative Studio, and Universal International Studios.
Sky Studios
The company’s original content is primarily initially licensed to linear television networks and DTC streaming service providers, including those in the company’s Media and Residential Connectivity &amp; Platforms segments. The company also licenses </t>
  </si>
  <si>
    <t>corporate.comcast.com</t>
  </si>
  <si>
    <t>Cable and Satellite; Cable And Other Pay Television; Cable Broadcasting; Cable Networks; Digital Cable Television; Cable and Other Pay Television Content and Programming</t>
  </si>
  <si>
    <t>Philadelphia, PA</t>
  </si>
  <si>
    <t>Community Watch Solutions LLC</t>
  </si>
  <si>
    <t>Community Watch Solutions LLC is a research and consulting services company. It is based in Davenport, Florida.</t>
  </si>
  <si>
    <t>Davenport, FL</t>
  </si>
  <si>
    <t>Community, Counseling And Correctional Services, Inc.</t>
  </si>
  <si>
    <t>Community Counseling And Correctional Services is a non-profit corporation based in Montana. The company focuses on providing treatment and support to offenders sentenced to correctional institutions. They offer programs such as Life Skills / Educational Classes, Cognitive Principles and Restructuring (CP&amp;R), Anger Management, Parenting classes, and more. They also operate pre-release facilities for adult male offenders in Butte, Montana, and a juvenile detention facility called Martin Hall Juvenile Detention Facility in Medical Lake, Washington. Additionally, they have a six-month intensive cognitive behavioral-based modified therapeutic community program called the WATCh Program, which aims to assist offenders in developing pro-social skills, reducing anti-social thinking, addressing criminal behavior patterns, and addressing the negative effects of chemical addiction.</t>
  </si>
  <si>
    <t>www.cccscorp.com</t>
  </si>
  <si>
    <t>Butte, MT</t>
  </si>
  <si>
    <t>Compagnie Financière Richemont SA (SWX:CFR)</t>
  </si>
  <si>
    <t>Current or Pending Corporate Investments [Keskinäinen Eläkevakuutusyhtiö Ilmarinen;Keskinäinen Työeläkevakuutusyhtiö Elo]
Pending or Current Sponsor-Backed [Artisan Partners Limited Partnership;Bluebell Capital Partners Limited]
Prior Sponsor-Backed [Financiere de l'Echiquier;Sofina Société Anonyme (ENXTBR:SOF) (ENXTBR : SOF)]</t>
  </si>
  <si>
    <t>Compagnie Financière Richemont SA, an investment holding company, engages in the luxury goods business. The company operates through Jewellery Maisons, Specialist Watchmakers, and Other segments. It is involved in the design, manufacture, and distribution of jewelry products, precision timepieces, watches, writing instruments, clothing, and leather goods and accessories. The company provides its products under the Cartier, Van Cleef &amp; Arpels, Buccellati, A. Lange &amp; Söhne, Baume &amp; Mercier, IWC Schaffhausen, Jaeger-LeCoultre, Panerai, Piaget, Roger Dubuis, Vacheron Constantin, Alaïa, Chloé, Delvaux, dunhill, Gianvito Rossi, Montblanc, Peter Millar, Purdey, Serapian, AZ Factory, Watchfinder&amp;Co., TIMEVALLEE, MR PORTER, The Outnet, and YOOX NET-A-PORTER brands through boutiques and online stores. It offers its products in France, the United Kingdom, Italy, Switzerland, rest of Europe, the United Arab Emirates, rest of the Middle East, Africa, China, Hong Kong, Macau, Japan, South Korea, rest of Asia, the United States, and rest of the Americas. The company was incorporated in 1979 and is headquartered in Bellevue, Switzerland.</t>
  </si>
  <si>
    <t>Compagnie Financière Richemont SA (Richemont), an investment holding company, engages in the luxury goods business.
Business Segments
Richemont operates through various distinct business segments, primarily categorized into Jewellery Maisons, Specialist Watchmakers, and Other.
Jewellery Maisons
The Jewellery Maisons segment iconic names such as Cartier, Van Cleef &amp; Arpels, and Buccellati.
Specialist Watchmakers
The Specialist Watchmakers segment includes prestigious brands such as IWC Schaffhausen, Panerai, and Jaeger-LeCoultre.
Other
This segment consists of various distinguished brands, including Alaïa, Chloé, and Montblanc, among others. This segment represents a diverse range of luxury products, extending beyond jewelry and watches to leather goods, fashion items, and writing instruments.
Business Strategy
Richemont's business strategy is centered on enhancing brand equity and sustaining growth through a multifaceted approach. This encompasses increasing the presence in global markets, optimizing product portfolio diversification, and maintaining stringent quality control across all product offerings. The company emphasizes the importance of nurturing the heritage and craftsmanship associated with its brands while integrating modern practices to appeal to new generations of luxury consumers.
By investing in innovative retail environments and enhancing e-commerce capabilities, the company broadens its outreach and enhances the customer experience. Richemont aims to create unique, immersive shopping experiences that resonate with luxury consumers. The omnichannel strategy is pivotal in ensuring its brands are accessible while preserving the exclusivity that is synonymous with luxury.
Furthermore, Richemont cultivates strong relationships with stakeholders, from suppliers to distributors, ensuring an integrated approach to business operations. This collaboration fosters an environment conducive to creativity and innovation, allowing for the development of products that resonate with consumers' evolving tastes and preferences.
Products and Services
Richemont offers a broad spectrum of luxury products that encompass jewelry, watches, fashion apparel, leather goods, and writing instruments. The company's flagship products, originating from its Jewellery Maisons, include bracelets, necklaces, earrings, and customizable pieces.
In the realm of horology, Richemont's Specialist Watchmakers provide an array of watches ranging from luxury everyday wear to exclusive limited editions.
The company's portfolio extends to luxury fashion with brands like Chloé and Alaïa. This also includes leather goods from Montblanc and other brands.
Geographical Markets Served
Richemont operates on a global scale with significant presence in major luxury markets, including Europe, Asia-Pacific, and the Americas.
Seasonality
Richemont's business experiences a degree of seasonality, particularly influenced by consumer purchasing trends during holidays and significant events.
The company's performance is bolstered during events such as Valentine's Day, Christmas, and various regional festivals. Understanding these patterns allows Richemont to optimize marketing strategies and inventory management, ensuring adequate stock levels during peak demand periods.
Customers
Richemont boasts a diverse and distinguished customer base that spans globally. High-net-worth individuals primarily constitute the target demographic. The clientele can be categorized into collectors, connoisseurs, and fashion-forward individuals seeking exclusive luxury items.
Richemont actively engages with an expansive audience through its various touchpoints, including boutiques, e-commerce platforms, and exclusive events that foster customer relationships and community building.
Sales and Marketing
The company's marketing strategy harnesses traditional and digital advertising channels to reach its luxury audience effectively. Richemont emphasizes experiential marketing, allowing potential customers to engage with brands through unique experiences that underscore the luxury lifestyle.
Distribution channels include exclusive retail boutiques, authorized dealers, and an expanding e-commerce presence. Customized marketing strategies tailored to each segment promote heightened brand awareness and consumer loyalty.
History
Compagnie Financière Richemont SA was incorporated in 1979.</t>
  </si>
  <si>
    <t>www.richemont.com</t>
  </si>
  <si>
    <t>Apparel, Accessories and Luxury Goods; Apparel; Accessories; Jewelry, Timepieces and Gemstone Products; Jewelry; Timepieces; Watches</t>
  </si>
  <si>
    <t>Bellevue, Genève</t>
  </si>
  <si>
    <t>Compal Electronics, Inc. (TWSE:2324)</t>
  </si>
  <si>
    <t>Prior Sponsor-Backed [Vincera Capital]</t>
  </si>
  <si>
    <t>Compal Electronics, Inc., together with its subsidiaries, engages in the manufacture and sale of notebook personal computers (PC), monitors, LCD TVs, mobile phones, and various components and peripherals in Taiwan, the United States, China, the Netherlands, and internationally. It researches, develops, manufactures, and sells wireless network, household electronic, mobile office, automotive electronic products, PCs, computer periphery devices, electronic components, electric appliance, audiovisual electric, lighting, communication devices, electronic computers, smart watches, automotive parts and accessories, digital products, cable modems, digital set up boxes, other communication products, touch panels, and wireless AP products. In addition, it is involved in international trading; manufacture, wholesale, and retail of medical equipment; technical support and sale of wireless and broadband network products; real estate development, management, and leasing business; construction and investment in infrastructures; manufacture and sale of aluminum and magnesium alloy products; and retail and wholesale of animal medication products. Further, it provides management consulting and biotechnology services; software design, data processing, and information software; maintenance and warranty services for notebook PCs; and training and education, business information consulting, financial and tax consulting, investment consulting, and investment management services. Additionally, it engages in investment and development of public construction and specific areas; medical care IoT business; Rental and leasing, and import and export business; Wholesale and retail of computer software, electronic materials, and precision instruments; and research and development of MEMS technology of manufacturing process of semiconductors. The company was founded in 1973 and is headquartered in Taipei City, Taiwan.</t>
  </si>
  <si>
    <t>Compal Electronics, Inc., together with its subsidiaries, primarily engages in the development, manufacture, and sale of information technology products and mobile communication products.
Business Segments
The company is structured into two primary business segments: the Information Technology Product and the Strategy Integrated Product.
Information Technology Product
The Information Technology Product segment focuses on developing and manufacturing a wide range of electronic products, including laptops, desktops, and other IT equipment.
Strategy Integrated Product
The Strategy Integrated Product segment focuses on research and development of networking products. This segment provides comprehensive solutions that combine hardware and software capabilities.
Business Strategy
The company’s business strategy is centered around innovation, quality, and sustainability. The strategic approach involves continuously enhancing product offerings through research and development. The company invests a significant portion of its resources into R&amp;D to stay ahead of technological trends and developments in information technology and networking.
The company aims to build and sustain strong partnerships with its clients, ensuring that it can provide comprehensive support and customized solutions. By positioning itself as a collaborative partner in innovation, the company enhances customer loyalty and fosters long-term business relationships.
Furthermore, the company actively explores new market opportunities and diversifies its product lines to mitigate risks associated with market fluctuations. By maintaining a proactive stance in identifying and entering emerging markets, the company aims to bolster its revenue streams and achieve expansive growth.
Products and Services
The company's core products and services cover a spectrum of electronic device solutions designed for a wide array of applications.
In the Information Technology Product Segment, the company's portfolio includes laptops, desktops, and related peripherals.
Additionally, the Strategy Integrated Product Segment focuses on networking solutions. This includes routers, switches, and other essential networking devices. The company also offers integrated solutions that combine hardware and software aspects to create a comprehensive service for clients in different sectors.
Furthermore, the company provides after-sales services and technical support.
Geographical Markets Served
The company serves a diverse geographical market, distributing its products and services globally. The company has established a solid presence in various regions, including North America, Europe, Asia-Pacific, and Latin America.
Seasonality
Seasonality plays a role in the company’s operations, influenced by the cyclical nature of technology demand. The company experiences fluctuations in sales volume and revenue generation, often peaking during back-to-school seasons, holiday shopping periods, and major product launches. Understanding these seasonal trends allows the company to optimize its production schedules and inventory management.
Customers
The company serves a diverse customer base, which includes large multinationals, small-to-medium enterprises, and individual consumers. The various categories of customers reflect the breadth of the company’s product offerings, ranging from IT solutions for businesses to consumer electronics sold through retail channels.
Sales and Marketing
The company employs a multi-faceted approach to sales and marketing, utilizing both traditional and digital channels to reach its target audiences. Effective marketing strategies involve brand promotion through various mediums, including online advertising, social media engagement, and participation in industry trade shows and events.
Distribution channels are carefully established to ensure efficient product delivery to customers. The company employs a network of authorized distributors and retail partners to maximize market penetration and accessibility, while also developing direct-to-consumer channels to enhance customer interactions.
History
Compal Electronics, Inc. was founded in 1973. The company was incorporated in 1984.</t>
  </si>
  <si>
    <t>www.compal.com</t>
  </si>
  <si>
    <t>Technology Hardware, Storage and Peripherals; Personal Computers And Accessories; Laptop Computers; Monitors; Wireless Telephone Equipment Manufacturer; Mobile Telephones Manufacturer</t>
  </si>
  <si>
    <t>Taipei</t>
  </si>
  <si>
    <t>comScore, Inc. (NASDAQGS:SCOR)</t>
  </si>
  <si>
    <t>Current or Pending Corporate Investments [QVC Group Inc. (NASDAQCM:QVCG.A) (NASDAQCM : QVCG.A);Charter Communications Holding Company, LLC;Cavendish Square Holding B.V.;CVI Investments, Inc.]
Pending or Current Sponsor-Backed [180 Degree Capital Corp. (NASDAQGM:TURN) (NASDAQGM : TURN);Cerberus Capital Management, L.P.;Cowen Investment Management LLC;Starboard Value LP;Topspin Ventures]
Prior Corporate Investments [Siebel Systems, Inc. (NASDAQGM:SEBL) (NASDAQGM : SEBL);Forrester Research, Inc. (NASDAQGS:FORR) (NASDAQGS : FORR);Enivid Inc. (OTCPK:DVIN.Q) (OTCPK : DVIN.Q);The Kantar Group Limited]
Prior Sponsor-Backed [Adams Street Partners, LLC;J.P. Morgan Partners, LLC;Institutional Venture Partners;Accel Partners;Sageview Capital LP;Tenaya Capital Inc.;Comdisco Ventures;Flatiron Partners;vSpring Capital;Siebel Venture Group;Little Bear Investments LLC;Topspin Partners LP;Harmony Partners, LLC;Cheyenne Partners;Rembrandt Venture Management LLC;Signal Peak Ventures]</t>
  </si>
  <si>
    <t>comScore, Inc. operates as an information and analytics company that measures audiences, consumer behavior, and advertising across media platforms in the United States, Europe, Latin America, Canada, and internationally. It provides Comscore TV–National that helps customers understand the performance of network advertising campaigns; Comscore TV–Local allows customers to understand consumer viewing patterns and characteristics; Media Metrix Multi-Platform and Mobile Metrix, which measure websites and applications on computers, smartphones, and tablets; Video Metrix that delivers measurement of digital video consumption; Plan Metrix, which offers understanding of consumer lifestyle; Total Home Panel Suite, which capture OTT, connected TV, and IOT device usage and content consumption; CCR, which enhances validated campaign essentials verification of mobile and desktop video campaigns; Comscore marketing solutions; Lift Models, which measures the impact of advertising on a brand; and Survey Analytics, which measure various consumer insights including brand health metrics. The company also offers Activation Solutions, including audience activation and content activation; OnDemand Essentials that provides transactional tracking and reporting; Movie Solutions; and Hollywood Software Suite. It serves digital publishers, television networks, movie studios, content owners, brand advertisers, agencies, and technology providers. The company was incorporated in 1999 and is headquartered in Reston, Virginia.</t>
  </si>
  <si>
    <t>comScore, Inc. operates as a global information and analytics company that measures advertising, content, and the consumer audiences of each, across media platforms.
The company creates its products using a global data platform that combines information on digital platforms (connected (Smart) televisions, mobile devices, tablets and computers), television (TV), direct to consumer applications, and movie screens with demographics and other descriptive information. The company has developed proprietary data science that enables measurement of person-level and household-level audiences, removing duplicated viewing across devices and over time. This combination of data and methods enables a common standard for buyers and sellers to transact on advertising. This helps companies across the media ecosystem better understand and monetize their audiences and develop marketing plans and products to more efficiently and effectively reach those audiences. The company's ability to unify behavioral and other descriptive data enables the company to provide audience ratings, advertising verification, and granular consumer segments that describe hundreds of millions of consumers. The company's customers include digital publishers, television networks, movie studios, content owners, brand advertisers, agencies and technology providers.
The platforms the company measures include televisions, mobile devices, computers, tablets, connected TV devices and movie theaters. The information the company analyzes crosses geographies, types of content and activities, including websites, mobile and over the top applications, video games, television and movie programming, electronic commerce (e-commerce) and advertising.
Approach to Media Measurement
The company's approach to measuring media consumption addresses the ubiquitous nature of media content and the fragmentation caused by the variety of platforms and technologies used to access such content. Advertising exposure and effectiveness is another rapidly changing and fragmented area where the company applies scale for validation and campaign measurement across devices, platforms and ecosystem technology providers. This fragmentation presents major challenges to using legacy measurement systems that include relatively small panels of cooperating consumers or limited to specific media platforms. The company's products and services are built on measurement and analytic capabilities include broad-based data collection, proprietary databases, internally developed software and a computational infrastructure to measure, analyze and report on digital, television and movie activity at the level of granularity that the media and advertising industries need.
Data Collection
The following collection methods illustrate the company's extensive data sourcing:
The company collects data from proprietary consumer panels that measure the use of computers, tablets and smartphones that access the internet. These panelists have agreed to install the company's passive metering software on their devices, home network or both.
Comscore's Digital Census Data is the company's census digital network whereby content publishers share information with the company. That sharing includes direct integrations with the publishers, as well as publishers' implementation of the company's software code (referred to as tagging) on their websites, in mobile applications and video players to provide the company usage information.
The company licenses certain demographic and behavioral mobile and panel data from third-party data providers.
The company obtains television viewership information from satellite, telecommunications, connected (Smart) TV and cable operators covering tens of millions of television and video on demand (VOD) screens.
The company measures gross receipts and attendance information from movie screens across the world.
The company integrates its digital and television viewership information with other third-party datasets that include consumer demographic characteristics, attitudes, lifestyles and purchase behavior.
The company integrates many of its services with ad serving platforms.
The company utilizes knowledgeable in-house industry analysts that span verticals, such as pharmaceuticals, media, finance, consumer packaged goods and political information to add value to its data.
The company has created an opt-in Total Home Panel, which can capture data that runs through a home's internet connection. This expands the company's intelligence to include such activity as game console and Internet of Things (IOT) device usage.
The company collects content and advertising data from major social platforms for measurement, audience, and lift analysis.
Data Science and Management
The ability to integrate, manage and transform massive amounts of data is core to the company's company. The company continues to invest in technologies to enable large-scale measurement with protection of consumer privacy and attractive economics. The company's systems contain multiple redundancies and advanced distributed processing technologies. The company has created innovations such as:
The company's United Digital Measurement (UDM) methodology, which allows it to combine person-centric panel data with website server data.
The company's TV measurement systems, underpinned by multiple patents, which enable it to provide a consistent measurement of TV audience sizes across national, local, and addressable television to customers evaluating programming, as well as customers selling and buying TV advertising.
An ability to de-duplicate audiences across platforms, which is based on direct observations within the company's consumer panel and census data combined with proprietary data science. This de-duplication allows the company to measure the reach and frequency of advertising and content exposure across platforms and over time.
An ability to capture the full content of a website or app session, which allows the company to measure activity beyond page views, such as purchase transactions, application submissions and product configurations.
An ability to harness the power of artificial intelligence, or AI, to intelligently contextualize massive amounts of web and video content, which allows the company to inform targeted and brand-safe advertising.
Product Delivery
The company delivers its products and services through diverse methods to meet the needs of its customers. These include Software-as-a-Service (SAAS) delivery platforms, application programming interfaces, data feeds that integrate directly with customer systems whether in-house or via data collaboration/data clean room environments, and integrations with advertising technology providers such as ad servers, customer and data management platforms, supply-side platforms, and demand-side platforms that enable data management, ad management and programmatic ad trading.
Products and Services
The company's products and services help its customers reach audiences on the right platform, service the best creative content, and gain the right insights that can help marketers understand audience preferences. The company does this by measuring audiences and consumer behavior across media platforms, while offering validation of advertising delivery and its effectiveness. The company's customers include Local and national television broadcasters and content owners; network operators including cable companies, mobile operators and internet service providers; distributors of streaming video content; digital content publishers and social media platforms; advertising technology companies that aggregate supply and demand side inventory for sale to end customers; advertising agencies, including holding companies and independent agencies; movie studios and movie theater operators; financial service companies, including investment firms, consumer banks and credit card issuers; manufacturers and retailers of consumer products such as consumer packaged goods, pharmaceuticals, automotive and electronics; telecommunication and internet technology companies; and political campaigns and related organizations.
The company's products and services are organized around two solution groups:
Digital Ad Solutions provide measurement of the behavior and characteristics of audiences across digital platforms, including computers, tablets, mobile and other connected devices. This solution group also includes custom offerings that provide end-to-end solutions for planning, optimization and evaluation of advertising campaigns and brand protection across digital platforms, including transactional outcome-based measurement driven by our Activation and Comscore Campaign Ratings (CCR) products.
Cross Platform Solutions provide measurement of content and advertising audiences across local, national and addressable television, including consumption through connected (Smart) televisions, and are designed to help customers find the most relevant viewing audience whether that viewing is linear, non-linear, online or on-demand. This solution group also includes custom offerings that provide end-to-end solutions for planning, optimization and evaluation of advertising campaigns across platforms. In addition, this solution group includes products that measure movie viewership and box office results by capturing movie ticket sales in real time or near real time and includes box office analytics, trend analysis and insights for movie studios and movie theater operators worldwide.
Digital Ad Solutions products and services include:
Media Metrix Multi-Platform and Mobile Metrix, which measure websites and applications on computers, smartphones and tablets across dozens of countries, are leading currencies for online media planning and enable customers to analyze audience size, reach, engagement, demographics and other characteristics. Publishers use Media Metrix Multi-Platform and Mobile Metrix to demonstrate the value of their audiences and understand market dynamics, and advertisers and their agencies use Media Metrix Multi-Platform and Mobile Metrix to plan and execute effective marketing and content campaigns. These products also provide competitive intelligence such as cross-site visiting patterns, traffic source/loss reporting and local market trends.
Video Metrix Multi-Platform, which delivers unduplicated measurement of digital video consumption across computer, smartphone, tablet and connected TV (CTV) devices and provides TV-comparable reach and engagement metrics, as well as audience demographics.
Plan Metrix, which provides an understanding of consumer lifestyle, buying and other consumption habits, online and offline, by integrating attitudes and interests with online behavior and provides customers with insight into patterns and trends needed to develop and execute advertising and marketing campaigns.
Total Home Panel Suite, including CTV Intelligence and Connected Home, which capture CTV and IOT device usage and content consumption. Comscore Connected Home enables users to better understand consumer engagement with technology and media by measuring behavior across network and router-connected devices in the home. Comscore CTV Intelligence provides clients with critical insight into consumer streaming activity on TV-connected devices, including smart TVs, streaming sticks and boxes, and gaming consoles.
CCR, which expands upon validated Campaign Essentials (vCE) verification of mobile and desktop video campaigns with the addition of video advertising delivered via digital, CTV and TV and provides unduplicated reporting that enables ad buyers and sellers to negotiate and evaluate campaigns across media platforms.
XMedia Enhanced, which provides a deduplicated view of national programming content across TV, digital, and CTV platforms.
Comscore Marketing Solutions, which provide analytics that integrate online visitation and advertising data, TV viewing, purchase transactions, attitudinal research and other information assets. These custom deliverables are designed to meet client needs in specific industries such as automotive, financial services, media, retail, travel, telecommunications and technology. Applications include path-to-purchase analyses, competitive benchmarking, market segmentation studies, and branded content analytics.
Lift Models, which measure the impact of advertising on a brand across multiple behavioral and attitudinal dimensions such as brand awareness, purchase intent, online visitation, online and offline purchase behavior and retail store visitation, enabling customers to fine tune campaign strategy and execution.
Survey Analytics, which measure various types of consumer insights including brand health metrics.
Activation Solutions (branded as Proximic), including Audience Activation and Content Activation. Comscore Audience Activation offers targeting with demographics and cross-screen behaviors for digital, mobile and CTV campaigns. Comscore Content Activation provides a robust set of pre-bid inventory filters to help marketers and media companies achieve brand-safe, relevant campaign delivery across desktop, mobile, podcasts, and CTV. Within the Content Activation suite, Predictive Audiences delivers contextually delivered, ID-free segments based on granular audience behaviors.
Cross Platform Solutions products and services include:
Comscore TV - National, which combines TV viewing information with marketing segmentation and consumer databases for enhanced audience intelligence. Comscore TV - National data is also used in analytical applications to help customers better understand the performance of network advertising campaigns.
Comscore TV - Local, which allows customers to better understand consumer viewing patterns and characteristics across local TV stations and cable channels in their market(s) to promote viewership of a particular station and negotiate inventory pricing based on the size, value and relevance of the audience.
OnDemand Essentials, which provides multichannel video programming distributors and content providers with transactional tracking and reporting based on millions of television screens, enabling the company's customers to plan advertising campaigns that more precisely target consumers watching on-demand video content.
Movie Solutions, including Box Office Essentials and International Box Office Essentials, which provide detailed measurement of domestic and international theatrical gross receipts and attendance, with movie-specific information across the globe; PostTrak, which is an exit polling service that reports audience demographics and the aspects of each title that trigger interest and attendance; and Swift, which is an electronic box office reporting system that facilitates the flow of reconciled theater-level ticket transactions.
Hollywood Software Suite, including Comscore Theatrical Distribution System (TDS), Comscore Exhibitor Management System (EMS), Comscore Enterprise Web, and Cinema Auditorium Control Engine (ACE). Comscore TDS is an advanced software to help manage theatrical distribution worldwide. Comscore EMS provides a virtual staff of booking assistants and accountants working to consolidate point-of-sale data. Comscore Enterprise Web gives circuit managers an over-the-shoulder look at operations inside their theaters. Cinema ACE is a theater management system that drives productivity and efficiency across digital cinema operations.
Intellectual Property
Patents
The company's patents extend across its data capture and processing techniques and include the following:
Data Collection - metering, such as biometrics and audio fingerprinting, tagging such as video viewability, browser optimization, IP obfuscation and TV-off measurement methodology.
Data Processing - traffic and content categorization, demographic attribution, ad effectiveness measurement, data overlap and fusion, invalid traffic detection, data weighting, projection and processing of return path data.
Trademarks
The company has registered trademarks around the globe, including Unified Digital Measurement, UDM, vCE, Metrix, Essentials, Box Office Essentials, OnDemand Essentials, and TV Essentials.
Competition
The company's principal competitors include:
Full-service market research firms, including Nielsen, Ipsos and GfK;
Television measurement competitors, which are evolving with the marketplace and include advertising measurement startups such as VideoAmp, iSpot and others;
Companies that provide audience ratings for TV, radio and other media that have extended or may extend their services, particularly in certain international markets, to the measurement of digital media, including Nielsen Audio and Xperi Corporation;
Online advertising companies that provide measurement of online ad effectiveness and ad delivery used for billing purposes, including Nielsen, Google and Meta;
Companies that provide digital advertising technology point solutions, including DoubleVerify, Integral Ad Science, Oracle Moat and HUMAN;
Companies that provide audience measurement and competitive intelligence across digital platforms, including Nielsen, Similarweb and data.ai;
Analytical services companies that provide customers with detailed information about behavior on their own websites, including Adobe Analytics, IBM Planning Analytics and webtrends;
Companies that report Smart TV data such as Vizio, LG, Samsung and Samba TV; and
Companies that provide consumers with TV and digital services such as DirecTV and Comcast.
Government Regulation and Privacy
The company monitors actions by the Federal Communications Commission, the Federal Trade Commission, and their state and foreign counterparts, including regulatory developments affecting Internet Service Providers, advertisers and other industry participants.
History
comScore, Inc. was founded in 1999. The company, a Delaware corporation, was incorporated in 1999.</t>
  </si>
  <si>
    <t>www.comscore.com</t>
  </si>
  <si>
    <t>Advertising; Internet Market Research; Marketing Services; Marketing Consulting; Market Research</t>
  </si>
  <si>
    <t>Reston, VA</t>
  </si>
  <si>
    <t>Connecticut Container Corporation</t>
  </si>
  <si>
    <t>Connecticut Container Corporation, doing business as Unicorr Group, designs, manufactures, and services corrugated products, displays, and protective packaging in the Northeast. It offers corrugated containers, displays/retail packaging, protective packaging, reusable/plastic corrugated boxes, structural design and graphics, and packaging optimization solutions. The company provides packaging products, supplies, and equipment, such as stock and custom printed carton sealing and gummed tapes and dispensers, machine and hand grade stretch films, expanded polystyrene (EPS) and biodegradable loose fills, labels, packing list envelopes and shock watches, folding cartons, paper tubes, partitions, corner boards and edge protectors, thermoform paper dual ovenable trays, molded pulp and EPS corners, stock boxes, and packaging equipment. Its packaging products, supplies, and equipment also include thermoform paper food trays, angle boards, kraft rolls and sheeted papers, void fill systems, case sealers and erectors, and strapping equipment and tools; steel and plastic strapping, thermoforming, edge protection, ESD, barrier products, and sustainable packaging products; filament, masking, and machine length carton sealing tapes; and poly and zip lock, custom printed, and static shielding bags. The company also offers inventory management, electronic communication, presentation, protection, warehousing, and shipping services. Connecticut Container Corporation was founded in 1946 and is based in North Haven, Connecticut. It has facilities in North Haven and Putnam, Connecticut; Marlborough, Haverhill, and Worcester, Massachusetts; Walden, New York; Desoto, Texas; and Bennington and Sharon, Vermont.</t>
  </si>
  <si>
    <t>www.unicorr.com</t>
  </si>
  <si>
    <t>Packaging and Materials: Paper and Plastic; Paperboard Containers And Boxes; Setup Paperboard Boxes; Corrugated And Solid Fiber Boxes; Fiber Cans, Tubes And Drums; Folding Paperboard Boxes; Converted Paper And Paperboard Products</t>
  </si>
  <si>
    <t>North Haven, CT</t>
  </si>
  <si>
    <t>Consignment Ventures, Inc.</t>
  </si>
  <si>
    <t>Consignment Ventures, Inc. owns and operates consignment stores. It offers used clothes; accessories, including bracelets, earrings, necklaces, pendants, pins, rings, belts, hats, scarf, sunglasses, purses, watches, and shoes; and furniture. It operates stores in Burnsville, Coon Rapids, Plymouth, Roseville, Southdale Square, and Woodbury, Minneapolis; Ahwatukee, Mesa, Gilbert, Scottsdale, and Tatum Point, Arizona; and Marston and Southbridge, Colorado. The company is based in Maple Grove, Minnesota.</t>
  </si>
  <si>
    <t>www.turnstyleconsign.com</t>
  </si>
  <si>
    <t>General Merchandise Stores; Used Merchandise Stores; Broadline Retail</t>
  </si>
  <si>
    <t>Maple Grove, MN</t>
  </si>
  <si>
    <t>Consolidated Communications Holdings, Inc. (NASDAQGM:CNSL)</t>
  </si>
  <si>
    <t>Pending or Current Sponsor-Backed [British Columbia Investment Management Corporation;Searchlight Capital Partners, L.P.]
Prior Sponsor-Backed [The Vanguard Group, Inc.;BlackRock, Inc. (NYSE:BLK) (NYSE : BLK);Spectrum Equity Management, L.P.;Providence Equity Partners L.L.C.;Maglan Capital LP;Wildcat Capital Management, LLC]</t>
  </si>
  <si>
    <t>Consolidated Communications Holdings, Inc., together with its subsidiaries, provides broadband and business communication solutions for consumer, commercial, and carrier channels in the United States. It offers high-speed broadband Internet access, SIP trunking, and voice over Internet protocol (VoIP) phone services; commercial data connectivity services in various markets, including Ethernet services, private line data services, software defined wide area network, and multi-protocol label switching services; networking services; cloud-based services; and data center and disaster recovery solutions. The company also provides voice services, such as local phone and long-distance services; and high-speed fiber data transmission services to regional and national interexchange; and wireless carriers, including Ethernet, cellular backhaul, dark fiber, and colocation services. In addition, it sells business equipment, as well as offers related hardware and maintenance support, video, and other miscellaneous services. Further, the company offers video services comprising high-definition television, digital video recorders (DVR), and/or a whole home DVR; and in-demand streaming TV services that provide endless entertainment options. Additionally, it provides network access services that include interstate and intrastate switched access, network special access, and end user access; and telephone directory publishing, video advertising, billing and support, and other miscellaneous services. The company was founded in 1894 and is headquartered in Mattoon, Illinois. As of December 27, 2024, Consolidated Communications Holdings, Inc. was taken private.</t>
  </si>
  <si>
    <t>Consolidated Communications Holdings, Inc. (Consolidated) provides a wide range of communication solutions to consumer, commercial and carrier channels across a service area in over 20 states.
Consolidated is a broadband and business communications provider offering a wide range of communication solutions to consumer, commercial and carrier customers by leveraging the company's advanced fiber network, which spans approximately 60,000 fiber route miles across many rural areas and metro communities. The company offers residential high-speed Internet, video, phone and home security services as well as multi-service residential and small business bundles. The company's business product suite includes data and Internet solutions, voice, data center services, security services, managed and IT services, and an expanded suite of cloud services. The company provides wholesale solutions to wireless and wireline carriers and other service providers including data, voice, network connections and custom fiber builds and last mile connections. Consolidated is dedicated to moving people, businesses and communities forward by delivering the most reliable fiber communications solutions.
The company generates the majority of its consolidated operating revenues primarily from monthly subscriptions to the company's broadband, data and transport services (collectively 'broadband services') marketed to residential and business customers. As consumer demands for bandwidth continue to increase, the company's focus is on expanding its fiber broadband services and upgrading data speeds in order to offer a highly competitive fiber product. The company's investment in more competitive broadband speeds is critical to its long-term success. With the initial investment from Searchlight and the concurrent debt refinancing in 2020, the company launched its largest-ever multi-year fiber infrastructure project in 2021 with the goal of upgrading approximately 1.6 million residential and small business premises to fiber-to-the-home/premise ('FTTP') enabling multi-Gig symmetrical speeds. The fiber network investments will be made across eight states, including more than 1 million passings within the company's northern New England service areas. Since 2021, the company has upgraded approximately 960,000 homes and small businesses to FTTP, respectively, and the company launched Fidium Fiber, its new Gigabit fiber internet product to consumers and small business customers.
In 2024, the company plans to upgrade at least 85,000 passings and expand Fidium Fiber further into the company's footprint. By leveraging the company's existing dense core fiber network and an accelerated build plan, the company will be able to significantly increase broadband speeds, expand the company's multi-Gig coverage and strategically extend its network across the company's strong existing commercial and carrier footprint to attract more on-net and near-net opportunities. As the company invest in network upgrades, the company will see stable-to-improved trends in revenue growth and increased broadband penetration. These fiber investments will help the company future-proofs its network and facilitate the continued transformation of Consolidated into a leading super-regional fiber communications service provider.
Searchlight is a strategic partner in the company's execution of this investment and brings a differentiated perspective to the company's broadband-first strategy. They are an experienced broadband and fiber infrastructure investor and they bring significant experience investing in FTTP and broadband expansion. Through the company's partnership with Searchlight, the company has and will continue to pursue targeted investments in the company's business and future growth opportunities as the company transforms the company into a leading broadband and solutions provider and create value for the company's stakeholders, including the company's customers and employees.
Consumer
Broadband Services
Broadband services include revenues from residential customers for subscriptions to the company's data products. The company offers high-speed Internet access at speeds of up to 2 Gbps, depending on the network facilities that are available, the level of service selected and the location. The company's data service plans also include wireless internet access, email and internet security and protection. The company's fiber internet product offers symmetrical speeds from 50 Mbps to 2 Gbps over the latest WiFi 6 technology with no data caps. Customers have the ability to view and manage their WiFi network through the company's Attune WiFi app, which enables customers to create individual profiles, turn on parental controls, manage devices and provide guest access. The company's Voice over Internet Protocol ('VoIP') digital phone service is also available in certain markets as an alternative to the traditional telephone line. The company offers multiple voice service plans with options for unlimited local and long distance calls and customizable calling features and voicemail including voicemail to email options.
Video Services
Depending on geographic market availability, the company's video services range from limited basic service to advanced digital television, which includes several plans, each with hundreds of local, national and music channels including premium and Pay-Per-View channels as well as video on-demand service. Certain customers may also subscribe to the company's advanced video services, which consist of high-definition television, digital video recorders ('DVR') and/or a whole home DVR. The company's Whole Home DVR allows customers the ability to watch recorded shows on any television in the home, record multiple shows simultaneously and utilize an intuitive on-screen guide and user interface. The company's video subscribers can also watch their favorite shows, movies and livestreams on any device. In addition, the company offers several on-demand streaming TV services, which provide endless entertainment options. As the consumer demand for streaming services increases, the company continues to de-emphasize its linear video services and transition customers to streaming TV packages offered through the company's streaming partnerships.
Voice Services
The company offers several different basic local phone service packages and long-distance calling plans, including unlimited flat-rate calling plans. The plans include options for voicemail and other custom calling features such as caller ID, call forwarding and call waiting. The number of local access lines in service directly affects the recurring revenue the company generates from end users and continues to be impacted by the industry-wide decline in access lines. The company expects to continue to experience erosion in voice connections due to competition from alternative technologies, including the company's own competing VoIP product.
Commercial
Data Services
The company provides a variety of business communication solutions to commercial customers of all sizes, including voice and data services over the company's advanced fiber network. The services the company offers include scalable high-speed broadband Internet access, SIP trunking and VoIP phone services, which range from basic service plans to virtual hosted systems. The company's hosted VoIP package utilizes soft switching technology and enables the company's customers to have the flexibility of employing new telephone advances and features without investing in a new telephone system. The package bundles local service, calling features, Internet protocol ('IP') business telephones and unified messaging, which integrates multiple messaging technologies into a single system and allows the customer to receive and listen to voice messages through email.
In addition to Internet and VoIP services, the company offers a variety of commercial data connectivity services in select markets including Ethernet services; private line data services; software defined wide area network ('SD-WAN'), a software-based network technology that provides a simplified management and automation of wide area network connections; and multi-protocol label switching. The company's networking services include point-to-point and multi-point deployments to accommodate the growth patterns of the company's business customers. The company offers a suite of cloud-based services, which includes a hosted unified communications solution that replaces the customer's on-site phone systems and data networks, managed network security services and data protection services. Data center and disaster recovery solutions provide a reliable and local colocation option for commercial customers.
Voice Services
Voice services include basic local phone and long-distance service packages for business customers. The plans include options for voicemail, conference calling, linking multiple office locations and other custom calling features, such as caller ID, call forwarding, speed dialing and call waiting. Services can be charged at a fixed monthly rate or a measured rate or can be bundled with selected services at a discounted rate.
Other
Other services include business equipment sales and related hardware and maintenance support, video services and other miscellaneous revenues, including 911 service revenues. The company is a full service 911 provider and has installed and maintains a turn-key, state of the art statewide next-generation emergency 911 system located in Maine. Next-generation emergency 911 systems are an improvement over traditional 911 and are expected to provide the foundation to handle future communication modes such as texting and video.
Carrier
The company provides high-speed fiber data transmission services to regional and national interexchange and wireless carriers including Ethernet, cellular backhaul, dark fiber and colocation services. The demand for backhaul services continues to grow as wireless carriers are faced with escalating consumer and commercial demands for wireless data. Voice services include basic local phone service packages with customized features for resell by wholesale customers. The plans include options for voicemail, conference calling, linking multiple office locations and other custom calling features.
Subsidies
Subsidies consist of both federal and state funding designed to promote widely available, quality broadband services at affordable prices with higher data speeds in rural areas and for low-income consumers across the country. Some subsidies are funded by end user surcharges to which telecommunications providers, including local, long-distance and wireless carriers, contribute on a monthly basis, while others are components of broader economic stimulus or recovery legislation. Certain subsidies are allocated and distributed to participating carriers monthly based upon their respective costs for providing local service. In other cases, subsidies are awarded to carriers periodically over a predetermined number of years to support their deployment of high-speed broadband infrastructure in underserved or unserved areas. Similar to access charges, subsidies are regulated by the federal and state regulatory commissions.
Network Access Services
Network access services include interstate and intrastate switched access, network special access and end user access. Switched access revenues include access services to other communications carriers to terminate or originate long-distance calls on the company's network. Special access circuits provide dedicated lines and trunks to business customers and interexchange carriers. Certain of the company's network access revenues are based on rates set or approved by the federal and state regulatory commissions or as directed by law that are subject to change at any time.
Other Products and Services
Other products and services include revenues from telephone directory publishing, video advertising, billing and support services and other miscellaneous revenues such as revenue from the company's Public Private Partnership arrangements. The company has entered into numerous Public Private Partnership agreements with several towns in New Hampshire and Vermont to build new FTTP Internet networks. The new town networks provide multi-gigabit broadband speeds to residential and commercial customers. Public Private Partnerships are a key component of Consolidated's commitment to expand rural broadband access.
Network Architecture and Technology
The company has made significant investments in its telecommunications networks and continue to enhance and expand the company's network by deploying technologies to provide additional capacity to the company's customers. As a result, the company is able to deliver high-quality, reliable data, video and voice services in the markets the company serves. The company's wide-ranging network and extensive use of fiber provide an easy reach into existing and new areas. By bringing the fiber network closer to the customer premise, the company can increase its service offerings, quality and bandwidth. The company's existing network enables the company to efficiently respond and adapt to changes in technology and is capable of supporting the rising customer demand for bandwidth in order to support the growing amount of wireless data devices in the company's customers' homes and businesses.
The company's networks are supported by advanced 100% digital switches, with a core fiber network connecting all remote exchanges. The company has deployed fiber-optic cable extensively throughout the company's network, resulting in a 100% fiber backbone network that supports all of the inter-office and host-remote links, as well as the majority of business parks within the company's service areas. In addition, this fiber infrastructure provides the connectivity required to provide broadband and long-distance services to the company's residential and commercial customers. The company's fiber network utilizes FTTP to offer bundled residential and commercial services. In markets where fiber deployment is not yet economically feasible, the company continues to enhance its copper network to increase bandwidth in order to provide additional products and services to the company's marketable homes.
The company operates advanced fiber networks, which the company owns or has entered into long-term leases for fiber network access. At December 31, 2023, the company's fiber-optic network consisted of over 60,000 route-miles, which includes approximately 20,400 miles of FTTP deployments, approximately 22,420 route miles of fiber located in the northern New England area, approximately 3,960 miles of fiber network in Minnesota and surrounding areas, approximately 4,830 miles of fiber network in Texas, including parts of the greater Dallas/Fort Worth market, approximately 1,860 route-miles of fiber-optic facilities in the Pittsburgh metropolitan area, approximately 2,330 miles of fiber network in Illinois and approximately 1,150 route-miles of fiber optic facilities in California that cover large parts of the greater Sacramento metropolitan area. The company's remaining network includes approximately 3,490 route-miles spanning across various states, including portions of Alabama, Colorado, Florida, Georgia, Kansas, Massachusetts, New York, Pennsylvania and Washington.
As of December 31, 2023, the company passed more than 2.6 million homes, of which approximately 47% were at least 1 Gig capable, and had direct fiber connections to 15,105 on-net commercial building locations. The company intends to continue to make strategic enhancements to its network, including improvements in overall network reliability and increases to the company's broadband speeds. The company offers data speeds of up to 2 Gbps in select markets, and up to 100 Mbps in markets where 2 Gbps is not yet available, depending on the geographical region. As part of the company's multi-year fiber build plan, the company plans to extend fiber coverage enabling multi-Gig data speeds to over 70% of the company's passings. The ultimate total passings will be dependent upon, amongst other things, the company's ability to secure Public Private Partnership grant arrangement opportunities. Further network investments will enable the company to continue to meet consumer demand for faster broadband speeds, symmetrical broadband and more bandwidth consumption, as well as more effectively serve the company's commercial customers.
Through the company's extensive fiber network, the company also expects to be able to support the increased demand on wireless carriers for high-capacity transport services, and intend to also leverage the company's investments to grow commercial data services. In all the markets the company serves, the company has launched initiatives to support fiber backhaul services to cell sites. As of December 31, 2023, the company had 3,806 cell sites in service and an additional 166 additional cell sites pending completion.
Sales and Marketing
The company offers its services through customer service call centers, the company's website, commissioned sales representatives and third-party sales agents. The company's customer service call centers and dedicated sales teams serve as the primary sales channels for consumer, commercial and carrier services. The company's sales efforts are supported by digital media, direct mail, bill inserts, radio, television and internet advertising, public relations activities, community events and customer promotions. The company sells its Gigabit consumer fiber broadband service in select markets using the brand known as Fidium Fiber, which launched in November 2021. In February 2023, the company launched Fidium@Work and expanded the company's Fidium Fiber service to small businesses everywhere Fidium internet is available.
In addition to the company's customer service call centers, customers can contact the company through its website, online chat and social media channels. The company's online customer portal enables customers to pay their bills, manage their accounts, order new services and utilize self-service help and support. The company's priority is to continue enhancing its comprehensive customer care system in order to produce a high level of customer satisfaction and loyalty, which is important to the company's ability to reduce churn and generate recurring revenues.
Business Strategies
The company's strategies are to transform the company into a dominant fiber, gigabit broadband provider; grow and invest in commercial and carrier services; and improve the overall customer experience.
Competition
The company competes against Comcast, Charter, AT&amp;T, Mediacom, Armstrong, Optimum, First Light, and NewWave Communications.
Regulatory Environment
At the federal level, the FCC generally exercises jurisdiction over facilities and services of local exchange carriers, such as the company's rural telephone companies, to the extent they are used to provide, originate or terminate interstate or international communications.
The company's incumbent local exchange companies and competitive local exchange companies must comply with the Communications Act, which requires, among other things, that telecommunications carriers offer services at just and reasonable rates and on non-discriminatory terms and conditions.
The company's cable television subsidiaries each require a state or local franchise or other similar authorization in order to provide cable television service to customers. Each of these subsidiaries is subject to regulation under Title VI of the Communications Act.
Under the American Rescue Plan Act of 2021 ('ARPA'), which was signed on March 11, 2021, states have been allocated federal funds to be utilized for capital infrastructure, including broadband deployment, and are in various stages of implementation. The company is working with the states and municipalities in which the company operates, to participate in this broadband grant program.
History
Consolidated Communications Holdings, Inc. was founded in 1894. The company was incorporated under the laws of Delaware in 2002.</t>
  </si>
  <si>
    <t>www.consolidated.com</t>
  </si>
  <si>
    <t>Mattoon, IL</t>
  </si>
  <si>
    <t>Corpay, Inc. (NYSE:CPAY)</t>
  </si>
  <si>
    <t>Payment Processors</t>
  </si>
  <si>
    <t>Current or Pending Corporate Investments [CtW Investment Group]
Pending or Current Sponsor-Backed [T. Rowe Price Associates, Inc.;D. E. Shaw &amp; Co., L.P.;Fidelity Management &amp; Research Company LLC;Tiger Global Management, LLC;Performance Equity Management, LLC;Intel Capital Corporation;Advantage Capital Management Corporation;GCC Investments, LLC;First Plaza Group Trust]
Prior Corporate Investments [William B. Reily and Company, Inc.]
Prior Sponsor-Backed [Thomas H. Lee Partners, L.P.;HarbourVest Partners, LLC;Advent International, L.P.;Summit Partners, L.P.;Bain Capital Investors, LLC;Bain Capital Private Equity, LP;Cannae Holdings, Inc. (NYSE:CNNE) (NYSE : CNNE);Ventana Capital Management, LLC;Chestnut Hill Ventures LLC]</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</si>
  <si>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vehicle compliance, fleet maintenance, and long-haul transportation services, as well as prepaid food and transportation vouchers and cards. It also provides corporate payment solutions consisting of accounts payable AP automation; virtual cards, cross-border solutions; and purchasing and T&amp;E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workforce lodging solutions for business travel programs; airline logistics, crew management, insurance, and other payments solutions.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</si>
  <si>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Corpay, Inc. (Corpay) operates as a payments company that helps businesses and consumers pay expenses in a simple, controlled manner. Corpay’s suite of modern payment solutions help its customers better manage vehicle-related expenses (such as fueling and parking), travel expenses (e.g. hotel bookings) and payables (e.g. paying vendors). The company’s smarter payment and spend management solutions have been delivered in a variety of ways depending on the needs of the customer. From physical payment cards to software that includes customizable controls and robust payment capabilities, the company provides its customers with a better way to pay.
The company is a member of the S&amp;P 500 and trades on the New York Stock Exchange under the ticker FLT. The company’s wide range of modern, digitized solutions provide control, reporting, and automation benefits superior to many of the payment methods businesses often use, such as cash, paper checks, general purpose credit cards, as well as employee pay and reclaim processes. In addition to delivering meaningful value to its customers, the company’s solutions also share several important and attractive business model characteristics.
The company actively markets and sells to current and prospective customers leveraging a multi-channel, go-to-market approach, which includes comprehensive digital channels, direct sales forces and strategic partner relationships. The company sells stand-alone products and services, and is organizing and establishing platforms where a single customer can use multiple products from one user interface.
The company operates through Vehicle Payments, Corporate Payments, and Lodging Payments.
Vehicle Payments solutions help control and monitor employee spending while in the field or in a vehicle and include fuel, tolls and other complementary products. 
Corporate Payments solutions simplify and automate vendor payments and include accounts payable (AP) automation, virtual cards, cross-border, and purchasing and travel and entertainment (T&amp;E) card products. 
Lodging Payments solutions help businesses manage their lodging costs, while simplifying the management offerings from hotels, to longer term housing arrangements, while also providing traveler and end customer support.
Vehicle Payments
The company’s Vehicle Payments solutions are purpose-built to enable its customers to pay for vehicle related expenses. For its business customers, the company also provides greater control and visibility of spending when compared with less specialized payment methods, such as cash or general-purpose credit cards. The company’s digital enabled solutions provide customers with significant control capabilities such as, customizable user-level controls, programmable alerts, and detailed transaction reporting. Furthermore, the company’s business customers can use the data, controls and tools to combat employee misuse and fraud, streamline expense administration and potentially lower their operating costs, accessible through sophisticated web portals and mobile applications. For its consumer customers, the company’s Vehicle Payment solutions provide seamless, mobile first digital experience when paying for certain vehicle related expenses, removing the friction associated with alternative payment methods and having to use multiple service providers.
The company utilizes both proprietary and third-party payment acceptance networks to deliver its Vehicle Payments solutions. In its proprietary networks, which tend to be geographically distinct and unique to the markets the company serves, transactions are processed on applications and operating systems owned and operated by it, and only at select participating merchants with whom it has contracted directly for acceptance. These proprietary networks generally provide the company with better economics, as it controls more of the transaction, and richer data because of how the networks and point of sale software are configured. Third-party networks are operated by independent parties, and tend to be more broadly accepted, which is the primary benefit compared with the company’s proprietary networks. Mastercard and VISA are the company’s primary third-party network partners.
Fuel – The company’s fuel solutions are used by customers to pay and control spending for fuel for vehicles and fleets, The company’s fuel solutions are fuel type agnostic, regardless of fuel type (fossil fuel, electricity, etc.). The company offers fuel solutions to businesses and government entities who operate vehicle fleets, as well as to consumers primarily in Brazil, Mexico and Europe. At the most basic level, the company provides the measurement of fuel used and facilitate the payment for that fuel to the merchant, whether that fuel be diesel, gasoline, compressed natural gas, or electricity, while also providing online control, reporting and tracking capabilities to fleet operators. In many cases the company can also deliver fuel price savings to its business customers when compared to the retail (board) price of fuel, and in Europe especially, the company also enables fleets to significantly streamline the VAT reclaim process by digitizing and itemizing fuel receipts in a way that is compliant with tax authority requirements.
The measurement, control and payment needs of the company’s customers operating electric vehicles (EV) are similar to those operating traditional, internal combustion vehicles, just centered around electricity usage instead of gas or diesel usage. As it helps the company’s customers manage through the transition to EVs, many will operate mixed fleets for a long period of time, and will need access to all modalities of fueling, including networks of fuel stations, electric charging stations both on the road and at the office, in addition to at-home charging options. The company has also enhanced its customer platforms and reporting capabilities to ensure a fully integrated mixed fleet experience for its customers, so they can capture and review all the relevant fleet insights in one place, eliminating the need to select alternative providers for different fuel types or manage disparate systems.
Many of the company’s solutions also have additional capabilities, where it can enable the fuel card to allow customers to purchase a limited set of non-fuel items, such as oil, tolls, parking and vehicle maintenance supplies. The company’s proprietary EV networks in the U.K. and western Europe, combined with its Mastercard network in the U.S., offer access to hundreds of thousands of charge points and the management of at-home charging, while also delivering additional value-added services through a mobile app, including the ability to locate and route to a charge-point, charge-point speed, functionality and whether in use. The company’s EV home-charging software solution is aimed at fleets that need to accurately reimburse drivers for charging that takes place at home for business purposes, capturing, measuring and accurately pricing relevant charging sessions and is directly integrated with energy companies to facilitate direct payment, thus bypassing the home energy account. The company is actively expanding its EV footprint to accommodate charging in the U.S., U.K. and Europe.
The company also provides program management services to major oil companies, leasing companies and fuel marketers, which allow these partners to outsource the sales, marketing, credit, service, and system operations of their branded fuel card portfolios. The company’s fuel partners include British Petroleum (BP), Arco, Speedway, Casey's and over 640 fuel marketers of all sizes. On the EV side, the company also provides similar modular solutions to original equipment manufacturers (OEMs) who wish to distribute on-road EV charging solutions to consumers buying an EV. The company would typically either white-label its charging app or integrate directly via application programming interface (API) with vehicle OEMs to deliver access to its products. The company’s vehicle OEM partners include Renault, Nissan, Polestar and Jaguar-Land Rover.
Tolls – Operated primarily in Brazil, the company is the leading electronic toll payments provider to businesses and consumers in the form of radio frequency identification (RFID) tags affixed to vehicle windshields. The company’s tolls solution primarily operates on its proprietary Sem Parar network, which processes transactions for more than 6.7 million tagholders on 100% of the toll roads that accept RFID across Brazil. The company provides convenience and faster travel for customers, while also reducing manual labor and cash handling at merchants’ toll booths. The company’s tolls solution also provides commercial customers with driver routing controls and fare auditing, mostly in the form of vehicle type and axle count configuration.
The company’s tags may also be used at approximately 6,400 participating merchant locations to purchase goods and services while in the vehicle, such as parking, fuel, car washes, and meals at drive-through restaurants. At merchant locations, payment via electronic tags is faster, safer and more secure for customers, which in turn increases loyalty and throughput for merchants and eliminates the handling of cash.
Parking – The company’s parking app for mobile devices allows millions of consumers and fleets to pay for parking in seconds, replacing the use of coins or cash for parking. The company’s solution also allows business fleets the ability to manage their vehicles from anywhere, add and remove authorized drivers and pay in a secured and approved modality. Given the high frequency nature of use and the millions of monthly active users on the app, parking lends itself well to further extension into the other services it offers, namely EV charging, maintenance and fueling, amongst others. The company’s parking solutions are available in the U.S., Canada, Europe, the U.K. and Brazil.
Fleet Maintenance – The company provides a SaaS-based vehicle lifecycle management solution that helps major leasing companies, as well as fleet operators of all sizes, to predominately manage their vehicle maintenance, service, and repair needs primarily in the U.K., but also in France, Denmark, Ireland and Australia. This solution is provided through the company’s proprietary maintenance and repair network, which, in the U.K., processes transactions for fleet customers at over 9,000 service centers. The same platform also provides leasing companies with the capability to manage the re-marketing of leased vehicles and any ad-hoc vehicle rental needs. In addition, the company offers compliance service to the U.K.’s heavy goods (truck) operators, workshops and drivers. Finally, the company is increasingly extending the platform for use in the small fleet and B2B2C space, enabling consumers to access its proprietary maintenance network at advantaged economics to them.
Long-Haul Transportation Services – In addition to, and often in conjunction with its fuel solutions, the company provides trucking companies in North America with various solutions and services relevant to their industry, including road tax compliance analysis and reporting, permit procurement and cash movement and disbursement.
Benefits – In Mexico and Brazil, the company offers prepaid food vouchers or cards that may be used as a form of payment in restaurants and grocery stores. Additionally, in Brazil, the company offers prepaid transportation cards and vouchers that may be used by commuting employees as a form of payment on public transportation.
Corporate Payments
The company’s Corporate Payments solutions are designed to help businesses streamline the back-office operations associated with making outgoing payments to vendors. Companies can save time, cut costs, and manage B2B payment processing more efficiently with the company’s suite of Corporate Payment solutions, including AP automation, virtual cards, cross-border, and purchasing and T&amp;E cards.
AP Automation – The company offers AP Automation solutions with options that are purpose-built for the simplest small business to the most complex large enterprise. The company initiates, manages and guarantees payment of all company-approved bills to all domestic and international vendors through whichever payment modalities the vendors allow, such as automated clearing house (ACH), wire, check or payment card. The company’s mid-market/enterprise option meets the needs of the most complex global enterprises with multiple organizational hierarchies, approval workflows, locations, bank accounts, robust on-demand reporting and seamless integration with Enterprise Resource Planning (ERP) systems. The company also provides rich data on the remittance to the vendor, regardless of payment modality, which facilitates invoice reconciliations and payment posting.
Virtual Card – The company’s Virtual Card solution provides a single-use card number for a specific amount, usable within a defined timeframe. Full remittance data accompanies each Virtual Card payment, providing significant reconciliation advantages to ACH payments. The company has integrated its Virtual Card offering into most leading ERP systems, providing a seamless experience for AP personnel.
The company has built a proprietary merchant acceptance network that accepts its Virtual Card payments. The company’s merchant acceptance network is unique due to the nature of commercial Virtual Card acceptance. Each issuer negotiates directly with the merchant for acceptance, so other issuers’ virtual cards are not interchangeable. This network is managed with proprietary technology that allows the company to continuously expand Virtual Card acceptance and optimize the amount of spend it can capture. The company’s ERP integrations, API capabilities, strategic vendor enrollment, and transaction management tools enable it to optimize its customers’ electronic payables programs.
The company’s Virtual Card solution operates solely on the Mastercard network. The company’s customers’ ERP systems are directly integrated with its issuing system, and merchants must be enrolled in its proprietary vendor network to accept its Virtual Card solution. This two-sided transaction, where both payor and receiver are in the company’s network, provides substantial payment security relative to paper checks or ACH.
Cross-Border – The company’s Cross-Border solution is used by its customers to pay international vendors, foreign office and personnel expenses and for profit repatriation and dividends. The company also offers hedging and risk management services to customers, which helps them manage the impact of volatile exchange rates in the course of doing business internationally. This solution may be sold in conjunction with the company’s AP Automation and Virtual Card solutions.
Trade settlement and payment delivery is facilitated through a global network of correspondent banks, in-country payment gateways and technology providers, enabling the company to send payments to recipients in over 200 countries and 145 currencies. The company’s customers rely on it to deliver personalized service and customer solutions. The company offers a proprietary trading and payments platform that it can white label for financial institutions looking to expand their cross-border payment capability, as well as a suite of API products that enables it to embed its full capability directly within the technology of both customers and partners. By utilizing transaction monitoring and watch list screening systems, the company ensures payments are safe, secure, and meet all applicable regulatory requirements.
Purchasing and T&amp;E Cards – The company also offers purchasing cards and travel &amp; entertainment (T&amp;E) solutions to its customers. These solutions are generally sold in conjunction with the company’s Virtual Card or AP Automation offerings. Additionally, it provides technology, which combines and leverages transaction data captured from its virtual, purchasing, and T&amp;E card products, to help its customers analyze and manage their corporate spending.
Lodging Payments
The company’s Lodging Payments solutions help businesses manage and control their lodging costs while simplifying the management offerings from hotels or longer term housing arrangements and also providing traveler and end customer support. The company serves lodging customers through three primary verticals: workforce, airlines and insurance. The company offers lodging solutions to businesses primarily in North America and the U.K. that have employees who travel overnight for work purposes, to airlines and cruise lines globally to accommodate both their traveling crews and stranded passengers and to policyholders displaced from their homes due to damage or catastrophe on behalf of property insurance carriers.
The size, scale, and nature of the company’s lodging customer base enables it to negotiate lodging nightly rates lower than the rates most companies could negotiate directly and far below the rates available to the general public. The company utilizes both proprietary and third-party networks where it provides access to deeply discounted hotel rooms with streamlined travel management programs, providing enhanced controls and reporting, audit and tax management services. The company also can secure hotel rooms outside its proprietary networks in each of its solutions, or private homes in its insurance vertical. The company uses proprietary data management and payment processing systems to manage customer billings and reports, which, combined with its discounted hotel network, provide customers with potential savings and increased visibility into their lodging costs.
Workforce – The company’s Workforce Lodging solutions provide a comprehensive solution for business travel programs of any size and business profile, with the ability to scale to the needs of the customer. The company’s solution allows customers to find and book lodging in minutes online, via app, directly with the hotel or by calling it. The company provides full-service lodging management for project-based travelers and long-term stay programs. The company’s solution provides customers options, controls and insights they need to streamline their corporate lodging program and optimize their investment in travel.
Airlines –The integration of the company’s processing systems with airline logistics and crew management systems enables it to deliver incremental enhanced services to the airline travel industry. The company offers end-to-end automation of the crew layover process, providing cost-saving hotel and transport bookings. The company also has a proactive disruption system managing flight rebookings, hotels, meals, compensation, and transportation for distressed passengers, which delivers a notification directly to the affected passenger to self-service based on their individual requirements. With an all-in-one platform, airlines can access automated web-based billing and continual transaction auditing that's tied to their operational data to increase billing accuracy.
Insurance – The company provides temporary housing solutions for displaced policyholders of insurance carriers and catastrophe teams, serving at the request and approval of the insurance adjuster, delivering a seamless housing experience. The company partners with claims adjusters to determine the best housing solution for policyholders, including extended stay hotels and long-term housing, providing policyholders a mobile app to manage their temporary housing and receipts.
Other
The company provides other payments solutions that are not considered within its Vehicle Payments, Corporate Payments, or Lodging Payments segments.
Gift – The company provides fully integrated gift card program management and processing services to retailers in 64 countries, in both plastic and digital form. The gift cards are issued specifically for each customer under their specific brands and are generally accepted exclusively within their retail network, digitally or in-person.
The company’s Gift solutions include card design, production and packaging, delivery and fulfillment, card and account management, transaction processing, promotion development and management, website design and hosting, program analytics and card distribution channel management. The company’s turnkey solution benefits its customers in the form of brand promotion, cardholder loyalty, increased sales, interest on prepaid balances and breakage on abandoned card balances.
Payroll Card – The company offers a Payroll Card solution in North America in the form of a reloadable stored value card, that can be used instead of a paper payroll check. The company’s solution operates on the Mastercard payment network and the Allpoint ATM network. The payroll cards are issued to its customers’ employees and funded by the employees’ wages. As cardholders, the employees may present the payroll card as a form of payment for personal purchases, transfer funds to their bank account or withdraw funds from participating ATMs.
Sales and Distribution
The company actively markets and sells its solutions to current and prospective customers leveraging a multi-channel approach. This go-to-market strategy includes comprehensive digital channels, direct sales forces and strategic partner relationships. The company continues to expand online, end-to-end capability where the customers can buy, onboard and manage their accounts on their own. In addition, the company leverages an omni-channel approach that enables its sales people to be more efficient by improving their prospecting efforts through digitally sourced leads. In its direct sales force channel, the company acquires and manages the customer relationship, which has historically been either in-person or via telesales. The company’s capabilities are also offered through indirect sales channels (e.g., major oil companies and fuel marketers for fuel, and retail establishments for tolls) and on a branded or white label basis, indirectly through a broad range of resellers and partners across most of its solutions. In doing so, the company leverages their sales networks to expand its reach into new customer segments, new industry verticals, and new geographies faster and at a significantly lower cost.
With respect to its tolls solution, the company also places proprietary manned kiosks and unmanned vending machines in areas with high consumer foot traffic, such as shopping malls, to reach consumers. With respect to its gift solutions, third-party distribution is generally provided by other companies, who are reliant on access to the company’s systems to meet their distribution obligations.
The company capitalizes on its products’ specialization by deploying product-dedicated sales forces to target specific customer segments. As its solution set has expanded, the company is also facilitating cross-selling and bundled product offerings to fully leverage its distribution capabilities, capture more spend and revenue from its existing customer base, and deliver more value to customers which should improve customer loyalty and retention.
Credit Underwriting and Collections
The company performs a detailed application review of all new applications for credit, evaluating the applications for fraud, as well as credit risk. With both the fraud and credit review the company leverages third-party data sources, including device data, fraud scores and credit bureau data to name a few. The credit review includes a combination of Machine Learning models, as well as judgmental underwriting based on customer financials. The company employs a variety of tools to manage risk in its portfolio, including billing frequency, payment terms, spending limits, payment methods, delinquency suspension and security. Further, the company uses fraud detection programs, including proprietary and third-party solutions, to monitor transactions and prevent misuse. The company monitors the credit quality of its portfolio periodically utilizing external credit scores and internal behavior data to identify high risk or deteriorating credit quality accounts and control its risk through various strategies. The company conducts targeted strategies to minimize exposure to high-risk accounts, including reducing spending limits and payment terms or requiring additional security deposits.
Competition
Vehicle Payments: The company’s fuel solutions compete with similar offerings such as, WEX, U.S. Bank Voyager Fleet Systems, Edenred, Sodexo, Alelo, Radius Payment Solutions and DKV. The company’s toll solutions compete with similar offerings such as, ConectCar, Veloe (Alelo), and Repom (Edenred). The company’s parking solutions compete with similar offerings such as ParkMobile, ParkHub, Parking BOXX and FLASH.
Corporate Payments: The company’s corporate payments solutions compete with similar offerings from financial institutions, such as, American Express, Coupa, AvidXchange, Bill.com and Convera.
Lodging Payments: The company’s lodging solutions compete with similar offerings from traditional travel management companies such as, American Express Global Business Travel, as well as in-house travel solutions at large corporations and airlines.
Regulatory
The company provides services that are subject to various state, federal, and foreign privacy and information security laws and regulations, including among others, the Gramm-Leach-Bliley Act, the EU’s General Data Protection Regulation (GDPR) and its Network and Information Security (NIS) Directive, the U.K.'s GDPR and NIS Regulations, Canada’s Personal Information Protection and Electronic Documents Act, Brazil’s General Data Protection Law, and China's Personal Information Protection Law. In the U.S., the company is subject to several comprehensive data privacy laws at the state level, including the California Consumer Privacy Act, as amended by the California Privacy Rights Act, the Virginia Consumer Data Protection Act, the Colorado Privacy Act (effective July 1, 2023), the Connecticut Data Privacy Act (effective July 1, 2023), and the Utah Consumer Privacy Act (effective December 31, 2023). The company is also subject to the separate security breach notification laws of each of the 50 states, and the District of Columbia.
Certain of the company’s products that access payment networks require compliance with Payment Card Industry (PCI) data security standards.
The company uses email marketing and text-messaging to reach out to current or potential customers and therefore are subject to various statutes, regulations, and rulings, including the Telephone Consumer Protection Act (TCPA), the Controlling the Assault of Non-Solicited Pornography and Marketing Act (CAN-SPAM Act) and related Federal Communication Commission (FCC) orders.
All persons engaged in commerce, including, but not limited to, the company and its bank sponsors and customers, are subject to regulatory enforcement by the FTC, under Section 5 of the Federal Trade Commission Act, and state attorneys general, under various consumer-protection statutes, prohibiting unfair or deceptive acts or practices, and certain products also are subject to the jurisdiction of the Consumer Financial Protection Bureau (CFPB) regarding the prohibition of unfair, deceptive, or abusive acts and practices.
The company is subject to several laws and related regulations governing the provision and administration of credit. The Truth in Lending Act (TILA) was enacted as a consumer protection measure to increase consumer awareness of the cost of credit and to protect consumers from unauthorized charges or billing errors, and is implemented by the CFPB’s Regulation Z. Most provisions of TILA and Regulation Z apply only to the extension of consumer credit, but a limited number of provisions apply to commercial cards as well. The company’s cardholder agreements generally provide that these business customers waive, to the fullest extent possible, all limitations on liability for unauthorized card use. The Equal Credit Opportunity Act (ECOA) together with Regulation B prohibit creditors from discriminating on certain prohibited bases, such as an applicant’s sex, race, nationality, age and marital status, and further requires that creditors disclose the reasons for taking any adverse action against an applicant or a customer seeking credit. The Fair Credit Reporting Act (FCRA) regulates consumer reporting agencies and the disclosure and use of consumer reports. The company obtains consumer reports with respect to an individual who guarantees or otherwise is obligated on a commercial card. The Fair and Accurate Credit Transactions Act of 2003 amended FCRA and requires creditors to adopt identity theft prevention programs to detect, prevent and mitigate identity theft in connection with covered accounts, which can include business accounts for which there is a reasonably foreseeable risk of identity theft.
The company is also subject to certain economic and trade sanctions programs that are administered by the U.S. Department of Treasury’s Office of Foreign Assets Control (OFAC) that prohibit or restrict transactions to or from or dealings with specified countries, their governments and, in certain circumstances, their nationals, narcotics traffickers, and terrorists or terrorist organizations. In addition to economic sanctions programs, the company is also subject to a number of international laws and regulations focused on fighting terrorism and money laundering, including primarily:
In Canada, Proceeds of Crime (Money Laundering) and Terrorist Financing Act (PCMLTFA);
In Australia, as a registered remittance dealer with AUSTRAC, the Anti-Money Laundering and Counter-Terrorism Financing Act 2006 (AML/CTF Act);
In the U.K., as a registered Electronic Money Institution with the Financial Conduct Authority, the Proceeds of Crime Act, 2002, and the Terrorism Act 2000;
In Ireland, the Criminal Justice (Money Laundering and Terrorist Financing) Act 2010, as amended by Part 2 of the Criminal Justice Act 2013 and by the Criminal Justice (Money Laundering and Terrorist Financing) (Amendment) Act 2018; and
In the EU, AML requirements promulgated under the 4th, 5th and 6th EU Anti-Money Laundering Directives.
Non-banks that provide certain financial services are required to register with the Financial Crimes Enforcement Network of the U.S. Department of the Treasury (FinCEN) as ‘money services businesses’ (MSB). Certain of the company’s subsidiaries are registered as MSBs.
In addition, provisions of the BSA known as the Prepaid Access Rule issued by FinCEN impose certain obligations, such as registration and collection of consumer information, on ‘providers’ of certain prepaid access programs, including the stored value products issued by the company’s sponsor banks for which the company serves as program manager.
The company is subject to similar statutes in certain foreign jurisdictions in which the company operates, such as the U.K. Bribery Act.
In connection with certain services, the company provide for payment cards bearing the Mastercard brand, and to those acting as merchants accepting those cards, the company must comply with the bylaws, regulations and requirements that are promulgated by Mastercard and other applicable payment-card organizations, including the Payment Card Industry Data Security Standard (PCI DSS), the Mastercard Site Data Protection Program (SDP) and other applicable data-security program requirements. The company’s subsidiary, Comdata Inc., is PCI DSS 3.2 compliant.
The company is also subject to network operating rules promulgated by the National ACH Association relating to payment transactions processed by the company using the ACH Network.
Rules adopted under the Dodd-Frank Act by the Commodity Futures Trading Commission (CFTC), provisions of the European Market Infrastructure Regulation and its technical standards, as well as derivative reporting in Canada and the U.S., have subjected certain of the foreign exchange derivative contracts the company offers to its customers as part of its cross-border payments business to reporting, recordkeeping, and other requirements. The Housing Assistance Tax Act of 2008 requires information returns to be made for each calendar year by merchants, acquiring entities, and third-party settlement organizations with respect to payments made i</t>
  </si>
  <si>
    <t>www.corpay.com</t>
  </si>
  <si>
    <t>Atlanta, GA</t>
  </si>
  <si>
    <t>Corsearch Inc.</t>
  </si>
  <si>
    <t>Pending or Current Sponsor-Backed [Astorg Asset Management S A.R.L.;Astorg Partners SAS;Cobepa S.A. (ENXTBR:000367384) (ENXTBR : 000367384)]
Prior Sponsor-Backed [Audax Management Company, LLC;Yukon Partners Management, L.L.C.]</t>
  </si>
  <si>
    <t>Corsearch Inc. develops and operates brand risk and performance management and protection platforms. It offers platforms for trademark and brand clearance, anti-piracy, brand and content protection, investigation, and brand management. The company provides the Corsearch Screening platform, which offers instant access to a comprehensive set of global trademark databases and products and services in the areas of clearance searching, pharma clearance, trademark watching, and digital brand solutions. It serves Fortune 500 corporations, law firms, branding agencies, and related customers worldwide. The company was founded in 1949 and is based in New York, New York with additional offices in North America, Europe, South and Central America, Asia Pacific, the Middle East, and Africa. Corsearch, Inc. develops integrated solutions that convert ideas into brand and financial value.</t>
  </si>
  <si>
    <t>corsearch.com</t>
  </si>
  <si>
    <t>Application Software; Enterprise Software; Information Management Software; Industry Specific Software</t>
  </si>
  <si>
    <t>Cortina Holdings Limited (SGX:C41)</t>
  </si>
  <si>
    <t>Prior Sponsor-Backed [HSBC Global Asset Management (UK) Limited]</t>
  </si>
  <si>
    <t>Cortina Holdings Limited, an investment holding company, engages in the distribution and retailing of timepieces and accessories in Singapore, Malaysia, Thailand, Indonesia, Hong Kong, Taiwan, and internationally. It operates through Wholesale, Retail, and Others segments. The Wholesale segment engages in the wholesale of timepieces and luxury branded accessories. Its Retail segment is involved in the retail of timepieces, branded pens, and accessories. The Others segment provides other support services. It also retails, imports, and export of watches, timepieces, branded pens, clocks, and accessories; repairs watches; and marketing and distributes watches, as well as provides management services. Cortina Holdings Limited was incorporated in 1972 and is headquartered in Singapore.</t>
  </si>
  <si>
    <t>Cortina Holdings Limited operates predominantly in the retail and wholesale sectors of luxury timepieces and branded accessories. The company's strategic vision integrates diverse product offerings while being committed to delivering exceptional customer experience and maintaining its strong brand reputation in a competitive marketplace.
Business Segments
The company is organized into two major strategic operating segments that provide distinct products and services: retail and wholesale, along with other operations including support services.
Retail Segment
This segment focuses on the retailing of luxury timepieces, branded pens, and various accessories. It caters directly to consumers and is characterized by a personalized shopping experience through brick-and-mortar outlets as well as online platforms. The retail segment is designed to enhance customer engagement and loyalty, leveraging premium customer service and exclusive product offerings.
Wholesale Segment
This segment deals with the distribution of timepieces and luxury branded accessories to third-party retailers. It aims to establish and maintain robust relationships with key partners, ensuring the seamless supply of high-quality products to the market. The wholesale segment is managed independently to address specific market dynamics and customer needs.
Others Operations
This segment engages in additional support services, which encompass various ancillary operations that enable and enhance the main business segments.
Business Strategy
The company's business strategy is centered around sustaining its competitive edge through a combination of expansion, diversification, and innovation. The company continues to focus on strengthening its brand presence in the luxury market while enhancing operational efficiencies.
The company aims to grow its retail footprint both geographically and digitally. Expansion into new markets is crucial for capturing emerging customer segments, especially in regions where luxury goods are in demand. Adapting to market trends and customer preferences is paramount, which drives the continuous evaluation of product offerings.
The company also emphasizes the importance of customer experience. Enhancing the in-store and online buying journey remains a priority, facilitated by trained personnel and a streamlined service process. Investments in technology play a vital role in improving operational efficiency, inventory management, and customer engagement.
Moreover, the company is committed to sustainable practices that resonate with consumers today. Emphasizing responsible sourcing and reducing environmental impact is integral to its brand identity. These initiatives contribute to building a long-term relationship with customers who value corporate responsibility.
Products and Services
The company offers a diverse range of products and services that reflect its commitment to quality and luxury in the timepiece and accessories market. The primary offerings include:
Luxury Timepieces: The core product range features high-end watches from renowned brands, catering to discerning clients who are interested in precision, craft, and prestige. These timepieces combine functionality with aesthetic excellence.
Branded Pens: The company also markets premium writing instruments. These pens are often viewed as gifts or collectible items, emphasizing elegance and sophistication.
Accessories: The company provides various luxury accessories that complement its primary product lines. These include items such as watch straps and cases, representing the finesse and quality associated with the brand.
Additionally, the retail segment encompasses personalized services, including watch repairs and maintenance, which are crucial for customer retention and satisfaction. The wholesale segment ensures that these products are available across various distribution channels, reaching a wide array of customers, from consumers to retailers.
Geographical Markets Served
The company primarily serves the Southeast Asian market, with a robust presence in Singapore, Malaysia, Hong Kong, and Taiwan. These locations are characterized by a growing demand for luxury goods, making them critical to the company's overall strategy.
Seasonality
The company experiences a degree of seasonality in its business operations, primarily tied to various regional festivals, holidays, and events within the luxury sector. Peak sales periods are often observed during festive seasons and holiday periods when consumer spending tends to rise. The company strategically prepares for these seasonal fluctuations by implementing targeted marketing campaigns and promotional events to maximize sales potential during these high-demand periods.
Customers
The company serves a diversified customer base comprising individual consumers, retailers, and wholesalers. The company’s customer categories range from luxury buyers seeking premium timepieces to businesses interested in bulk purchases of branded accessories and watches.
Sales and Marketing
The company employs diverse sales and marketing strategies to engage its customers effectively. The company utilizes both online and offline channels to reach potential buyers, ensuring a comprehensive marketing approach.
In terms of retail, the company integrates traditional storefront experiences with modern e-commerce capabilities, enabling customers to enjoy a seamless shopping journey regardless of the medium. The marketing strategy incorporates targeted advertising, promotional events, and personalized engagement efforts that resonate with the luxury consumer segment. Partnerships with luxury brands also bolster the company’s marketing reach, emphasizing co-branding opportunities and exclusive launches that attract attention and enhance brand visibility.
History
Cortina Holdings Limited was founded in 1972. The company was incorporated 1972.</t>
  </si>
  <si>
    <t>www.cortina.com.sg</t>
  </si>
  <si>
    <t>Apparel Retail; Watch and Timepiece Stores</t>
  </si>
  <si>
    <t>Singapore</t>
  </si>
  <si>
    <t>Cosonic Intelligent Technologies Co., Ltd. (SZSE:300793)</t>
  </si>
  <si>
    <t>Current or Pending Corporate Investments [Goldman Sachs &amp; Co. LLC;Guotai Haitong Securities Co., Ltd. (SHSE:601211) (SHSE : 601211);China Galaxy Securities Co., Ltd. (SEHK:6881) (SEHK : 6881)]
Pending or Current Sponsor-Backed [CCB Principal Asset Management Co., Ltd.;AEGON-Industrial Fund Management Co. Ltd.;China Asset Management Co. Ltd.;Caitong Fund Management Co., Ltd.;Nuode Asset Management Co., Ltd.]
Prior Sponsor-Backed [Shenzhen Capital Group Co., Ltd.]</t>
  </si>
  <si>
    <t>Cosonic Intelligent Technologies Co., Ltd. engages in the design, development, manufacture, and sale of electro-acoustic and smart wearable products in China and internationally. The company offers electro-acoustic products, such as TWS earphones, bone conduction earphones, smart speakers, etc.; smart wearable products, including smart watches, smart glasses, etc., as well as audio glasses, bone conduction glasses, VR/AR, etc. Cosonic Intelligent Technologies Co., Ltd. was founded in 2013 and is based in Dongguan, China.</t>
  </si>
  <si>
    <t>www.cosonic.cc</t>
  </si>
  <si>
    <t>Consumer Electronics Producers; Audio Equipment; Speakers and Amplifiers</t>
  </si>
  <si>
    <t>Dongguan, Guangdong</t>
  </si>
  <si>
    <t>CouponCabin LLC</t>
  </si>
  <si>
    <t>Pending or Current Sponsor-Backed [ORIX Growth Capital, LLC]
Prior Sponsor-Backed [JMI Management, L.P.]</t>
  </si>
  <si>
    <t>CouponCabin LLC provides online coupon codes, printables, and grocery coupons. Its coupon and deal categories include books and magazine, computers and software, department stores, electronics, flowers and gifts, food and wine, health and beauty, home and garden, jewelry and watches, kitchen and cooking, men's apparel, office supplies, pet supplies, shoes, sports and recreation, tools and automotive, travel and luggage, and women's apparel; baby, kids, and toys; and music, DVDs, and video. The company offers email newsletters, browser savings alerts, and new coupon alerts for shoppers. CouponCabin LLC was founded in 2003 and is based in Whiting, Indiana.</t>
  </si>
  <si>
    <t>www.couponcabin.com</t>
  </si>
  <si>
    <t>Whiting, IN</t>
  </si>
  <si>
    <t>Coursera, Inc. (NYSE:COUR)</t>
  </si>
  <si>
    <t>Education Services</t>
  </si>
  <si>
    <t>Current or Pending Corporate Investments [SEEK Limited (ASX:SEK) (ASX : SEK);Laureate Education, Inc. (NASDAQGS:LAUR) (NASDAQGS : LAUR);Times Internet Limited]
Pending or Current Sponsor-Backed [New Enterprise Associates, Inc.;International Finance Corporation;Australian Government Future Fund;Learn Capital, LLC;Sailing Capital Advisors (HK) Limited;Black River Ventures;Troy Capital Partners;Obsidian Capital SGR S.p.A.;NP Capital;Botticello;Times Bridge;Ben Jen Holdings SLLC;Allied Venture Partners;Mindrock LLC;Global Tech Ventures;West Coast Equity Partners, LLC;Arctic Ventures;GSV Ventures]
Prior Sponsor-Backed [Kleiner Perkins Caufield &amp; Byers;EDBI Pte Ltd;SuRo Capital Corp. (NASDAQGS:SSSS) (NASDAQGS : SSSS);GSV Asset Management, LLC;IFC Asset Management Company, LLC;Second Alpha Partners, LLC;Alpha Partners Management, LLC;Ventura Capital;Scale-Up Venture Capital;Align Ventures Special Opportunity GP SPV I, LLC;G Squared;Foundamental GmbH;Linfluence Tech Capital;The Garage Syndicate Management LLC;Veligera Capital LLC;PA Capital Management, LLC;Golden Falcon Capital GP LLC]</t>
  </si>
  <si>
    <t>Coursera, Inc. provides online educational services in the United States, Europe, Africa, the Asia Pacific, the Middle East, and internationally. It operates through three segments: Consumer, Enterprise, and Degrees. The company offers guided projects, courses, and specializations, as well as online degrees; and certificates for entry-level professional, non-entry level professional, university, and MasterTrack. It offers its products to individuals, enterprise, business, campus, and government. The company was formerly known as Dkandu, Inc. and changed its name to Coursera, Inc. in April 2012. Coursera, Inc. was incorporated in 2011 and is headquartered in Mountain View, California.</t>
  </si>
  <si>
    <t>Coursera, Inc. (Coursera) operates as an online learning platform that connects learners, educators, and institutions with the intention of providing educational content that is affordable, accessible, and relevant.
As a global platform, Coursera unites educators, learners, and institutions, serving approximately 168 million learners from over 230 countries and territories as of December 31, 2024. The company’s educator partners, which include 200 universities and 150 industry leaders, have created a diverse catalog of content and credentials, from entry-level industry micro credentials to university degrees. These are globally distributed through its platform, making high-quality, affordable education accessible around the globe.
Coursera serves learners with educational content and product experiences, such as interactive learning tools and personalized learning paths, directly through its global website, on the job through their employers, and through programs sponsored by colleges, universities, and government organizations.
Coursera provides learners with quality, modular content and credentials at varying skill levels, price points, and durations. Product innovation like the company’s AI-enabled Course Builder solution streamlines content production in various formats and allows customers to personalize courses tailored to their organization’s objectives. Additionally, its foreign language translation initiative has led to delivering its quality content in up to 24 languages. By leveraging Coursera’s global reach and scale supported by its platform, its educator partners can effectively tap into the worldwide demand for education, reaching individual learners, organizations, and institutions around the globe.
In addition to offering content and credentials directly to individuals at Coursera.org, the company also sells directly to organizations and institutions, including employers, colleges and universities, and government entities and agencies. Employers can use Coursera for Business to help employees develop new skills in order to better acquire and serve customers, lower costs, reduce risk, and remain competitive in the new digital economy. Colleges and universities can use Coursera for Campus to deliver and integrate university and industry-branded online projects, courses, and credentials as they navigate a new era of financial challenges, pressure to deliver job-relevant skills and employable graduates, and evolving student preferences for hybrid and remote learning. Government entities and agencies can use Coursera for Government to train, reskill, and upskill employees and citizens into fast-growing digital roles that constitute a significant share of new job opportunities.
As the company seeks to reinforce its platform’s advantages and continue penetrating this market opportunity, the company has multiple strategies to drive its growth. These include improving global conversion, upsell, and retention of paid consumer learners; improving retention of its Enterprise customers; increasing adoption and penetration of its Enterprise offerings; and deploying new in-demand product capabilities to the company’s learners, institutional customers, and educator partners.
Offerings to Individuals, Organizations, and Institutions
The company’s platform enables learners to discover content and credentials by domain (e.g., business, computer science, data science), by skill (e.g., leadership, Python programming, data visualization), and by job role (e.g., digital marketing specialist, cybersecurity engineer, data analyst). Once learners enroll in a course, its unified technology platform enables them to learn more effectively, test their knowledge, and earn credentials to signal career readiness.
Coursera.org for Individuals
Most learners come to Coursera to start, switch, or advance their careers, reach their educational goals, and enhance their lives. Learners consume educational content from its diversified portfolio, which is designed to meet a wide variety of goals and preferences. The company’s educator partners create thousands of courses, credentials, and other offerings across a wide range of domains, from a three-minute Clip on creating value with generative AI, to a two-hour Guided Project on how to build a website, to an entry-level business analyst Professional Certificate, to a Master of Data Science degree.
As technology automates more repetitive, predictable, lower-skilled job tasks, individuals around the world are looking to reskill or upskill with professional certificates and college degrees in order to move into emerging digital careers. Coursera offers a portfolio of entry-level Professional Certificates from IBM, Microsoft, Google, Meta, and more that help develop the skills needed to land entry-level digital jobs in high-demand domains, such as cybersecurity, data science, healthcare, marketing, sales, and software engineering and development without requiring a college degree or any experience in the field. Coursera also offers fully online degrees in computer science, data science, and business.
Coursera Plus is its subscription offering that gives learners access to over 11,000 courses, Guided Projects, Specializations, and Professional Certificates on Coursera for a monthly or annual fee.
As of December 31, 2024, approximately 168 million learners had registered with Coursera to learn from more than 350 educator partners. The company’s partners have created thousands of catalog offerings, ranging from open courses to university degrees, attracting its large global Consumer audience as well as over 26,700 students enrolled in Degrees programs.
In 2024, learners logged approximately:
49.5 million course enrollments, watched 585.2 million lectures, and completed 98.2 million assessments, each increasing 9% to 10% compared to 2023;
3.3 million enrollments in generative AI courses, with the enrollment rate increasing from one enrollment per minute in 2023 to six enrollments per minute in 2024;
4.9 million Guided Project enrollments, increasing 24%, compared to 2023; and
4.9 million Professional Certificate enrollments, increasing 10%, compared to 2023.
Overall, learners are satisfied with their experiences on Coursera and with the outcomes its platform helps them achieve. Of learners who have rated a course in 2024, 81% gave their course a full 5-star rating.
Coursera for Enterprise
Coursera is available to organizations and institutions around the world, allowing businesses, academic institutions, and government organizations to enable their employees, students, and citizens to gain in-demand, job-aligned skills. Institutions play a significant role in addressing the global upskilling and reskilling challenge by providing awareness, incentives, and financial support for personal development and lifelong learning.
Coursera has designed a unified technology platform that allows the company to configure a common set of content and features to meet the broad needs of its individual learners, as well as the Enterprise customers it serves through its Coursera for Business, Coursera for Campus, and Coursera for Government verticals. As of December 31, 2024, the company has more than 1,600 Paid Enterprise Customers purchase Coursera through its direct sales force. The company also has customers that purchase licenses through its channel partners or the company’s Coursera for Teams offering.
The common content and features on its Enterprise learning platform include:
A broad catalog of more than 12,300 courses, hands-on Guided Projects, and Professional Certificates, especially in the domains of business, computer science, technology, and data science;
Course Builder, the company’s proprietary generative AI-powered tool that acts like a personal instructional designer for educators and authors assisting with creating and improving course content, suggesting changes, and customizing and personalizing courses quickly and efficiently;
Private Authoring, the ability for all Enterprise customers to author courses and projects that are specific to and accessible only by the learners in their institution or their citizens, as applicable;
The ability to tailor custom course collections that surface curated collections of courses to specific learner populations;
Academies and SkillSets that target skill proficiencies required for specific job roles and provide personalized learning paths to develop these skill proficiencies;
Coursera Labs, with hands-on projects that teach practical skills using real-world tools, such as Python, Jupyter Notebooks, VS Code, R-Studio, and many other desktop or cloud-based applications accessible fully in-browser without software or data downloads;
Dashboards that enable administrators to deliver tailored learning programs to specific learner groups, measure and track progress in skills development, and benchmark learner skill proficiency;
LevelSets that help learners calibrate targeted content recommendations to their skill level;
Career Academy utilizes its entry-level Professional Certificates and Guided Projects to equip learners, regardless of prior education or work experience, with the skills and credentials for in-demand jobs;
Generative AI Academy, designed to equip executives and their employees with foundational literacy and role-based skills training from top research universities and companies at the forefront of AI; and
Academic integrity tools that enhance the credibility and recognition of online learning and are especially relevant to academic institutions that allow students to earn credit towards their university degree by taking online courses.
Coursera for Business serves private-sector employers interested in upskilling and reskilling their human capital, companies that want to offer Coursera as a benefit to their customers, and reseller partners. The company’s customers base ranges from small teams seeking specific training to large, multinational corporations aiming to drive organizational change through comprehensive workforce upskilling and reskilling. The company’s engagement approach is tiered to suit the size, relationship, and opportunity associated with each customer. Smaller teams can swiftly gain access to Coursera, with purchases made directly on its site, through its Coursera for Teams offering. For larger teams or customers with specialized needs, the company provides support to ensure a tailored and effective learning solution.
Coursera for Campus serves academic institutions interested in offering job-relevant, credit-eligible, high-quality online education to students, faculty, and staff. The company’s offerings provide colleges and universities with university-branded, online learning that also includes top-branded industry content, courses, and credentials to meet students’ growing demand for hybrid and remote learning options and employers’ demands for job-ready graduates. The company’s Career Academy offering provides more than 65 industry micro credentials alongside the core university curriculum. More recently, growth in its catalog of entry-level Professional Certificates, in combination with regional credit recommendations in the United States, European Union, and India, has enabled academic institutions to offer career electives to students for credit.
Coursera for Government serves all levels of government organizations with a primary focus on developing and empowering the next generation of public sector leaders through skill development programs. The company also serves government organizations that are interested in delivering workforce skilling, upskilling, and reskilling for in-demand jobs.
Growth Strategy
The key elements of the company’s strategy its business are to improve conversion, upsell, and retention of paid consumer learners; continue to grow its learner base and build its brand; continue to grow its Enterprise business; grow its content and credentials catalog and network of educator partners; and continue global expansion.
Sales and Marketing
The company’s sales and marketing efforts are focused on building a unified marketing system that connects individuals to lifelong learning opportunities throughout their academic and professional lives. The company’s strategy centers on leveraging the Coursera brand and its partners’ brands along with its large catalog of high-quality, freemium content to attract learners to Coursera efficiently. Learners come to Coursera primarily through free acquisition channels, such as public relations, word of mouth, and natural search. The company also attracts learners through paid advertising channels, including an affiliate publisher network and paid search.
Once attracted to the company’s platform, its present learners with a broad selection of courses, certificates, and degree programs, which help it serves the diverse needs of working adults, including beginner, intermediate, and advanced job roles.
Additionally, the data from the company’s Consumer learners base enhances the efficiency of its Enterprise marketing. Related insights, especially those regarding a company’s skill proficiencies compared to the competition, are derived from the aggregated learning behaviors of Consumer learners working at a given company. This valuable information enables the company to approach prospects with targeted skill development solutions.
Utilizing these insights, the company’s global Enterprise sales team identifies and engages with potential organizational and institutional customers around the world. With its distributed team, it has deployed a regional approach to sales and account management with a focus on growing and upselling Enterprise accounts. Organizations that require a smaller number of licenses and prefer a self-serve approach can purchase its Coursera for Teams offering directly from the company’s site.
Research and Development
The company’s research and development expenses for the year ended December 31, 2024, were $132.0 million.
Intellectual Property
As of December 31, 2024, the company had 21 issued patents and one allowed patent relating to technology features of its platform, including identity verification, content delivery and navigation, and automation, which patents expire between 2034 and 2041, and several U.S. pending patent applications also relating to certain technology features of its platform. The company’s principal trademark assets include the registered trademark ‘Coursera’ and its logos and taglines. The company also holds the rights to the ‘Coursera.org’ internet domain name and various related domain names, which are subject to internet regulatory bodies and trademark and other related laws of each applicable jurisdiction.
Seasonality
The company experience revenue fluctuations due to seasonal engagement patterns of individual learners and Enterprise customers. Historically, there has been an increase in enrollments from new and existing consumer learners in the first and fourth quarter (year ended December 2024) of each year as the result of various holiday promotions offered during these periods. Additionally, revenue from consumer learners varies quarter-over-quarter due to the timing of the company’s launches of new course content, offerings, and features. Revenue from Enterprise customers also vary quarter-over-quarter due to budgetary cycles and other macroeconomic factors.
Regulatory Matters
The vast majority of the company’s U.S.-based university partners participate in the federal student financial assistance programs under Title IV and are subject to extensive regulation by the U.S. Department of Education (DOE), as well as various state agencies, licensing boards, and accrediting agencies.
The company’s U.S.-based university partners are required to obtain the appropriate approvals from the DOE and applicable state and accrediting regulatory agencies for new programs.
Under the company’s contracts with U.S.-based university partners, the company is required to comply with other regulations promulgated by the DOE and comparable state laws that affect its marketing activities, including the misrepresentation rule.
The company is required to comply with FERPA, which generally prohibits an institution of higher education from disclosing personally identifiable information (PII) from a learner’s education records without the learner’s consent.
History
The company was founded in 2011. It was incorporated in 2011. The company was formerly known as Dkandu, Inc. and changed its name to Coursera, Inc. in 2012.</t>
  </si>
  <si>
    <t>www.coursera.org</t>
  </si>
  <si>
    <t>Education Services; Online Education Courses</t>
  </si>
  <si>
    <t>Covenant Eyes Inc.</t>
  </si>
  <si>
    <t>Covenant Eyes Inc. designs and develops internet accountability software in the United States and internationally. Its software provides a family Internet filter that restricts usage based on parental controls. The company’s internet accountability monitors how the Internet is used on a computer, phone, or tablet, and rates every web page viewed with ratings similar to movie and video game ratings, such as T for Teen and M for Mature; and sends this information as reports (also show words typed into search engines and the titles of videos watched on sites like YouTube), which are e-mailed to a friend or parent (accountability partner) and helps guide conversations about how the internet should be used. Its Internet accountability software is available for Windows and Mac computers, Android phones and tablets, iPhone, iPad, and iPod touch. Covenant Eyes, Inc. was formerly known as CORP-EYES, INC. and changed its name to Covenant Eyes, Inc. in September 2006. The company was founded in 2000 and is based in Owosso, Michigan.</t>
  </si>
  <si>
    <t>www.covenanteyes.com</t>
  </si>
  <si>
    <t>Application Software; Website Infrastructure Software; Internet Monitoring Software; Internet Software</t>
  </si>
  <si>
    <t>Owosso, MI</t>
  </si>
  <si>
    <t>Creative Newtech Limited (NSEI:CREATIVE)</t>
  </si>
  <si>
    <t>Trading Companies and Distributors</t>
  </si>
  <si>
    <t>Current or Pending Corporate Investments [Pentagon Stock Brokers Private Limited]
Pending or Current Sponsor-Backed [Miroma Ventures Ltd]</t>
  </si>
  <si>
    <t>Creative Newtech Limited distributes information technology (IT), gaming, imaging, lifestyle, and security products in India and internationally. It operates through Enterprise Business (EB); Fast Moving Social - Media Gadgets (FMSG); Fast Moving Electronics Goods (FMEG); and Fast Moving Consumer Technology (FMCT) segments. The company offers monitors, TVs, IFPs, PC casing and cooling products, laptops, signage monitors, mini-PCs and desktops, projectors, 3D glass, laptop enhancement and mobility products, and computers and accessories; fans and light bulbs; SSDs, storage/memory cards, and graphics cards; craft and cutting products; air purifiers, home audio, structured cabling systems, and cables; cameras, lenses, and binoculars; retail security protecting mobile electronics devices; and audio products, such as speakers, earphones. It provides its products through subs distributors, channel partners, e-commerce channels, large format retails, and specialized retailers. The company was formerly known as Creative Peripherals and Distribution Limited and changed its name to Creative Newtech Limited in August 2021. Creative Newtech Limited was founded in 1992 and is headquartered in Mumbai, India.</t>
  </si>
  <si>
    <t>Creative Newtech Limited distributes information technology (IT), gaming, imaging, lifestyle, and security products.
Business Segments
The company operates through consumer electronics, home appliances, communication &amp; networking and after-sales services.
Consumer Electronics
This segment is focused on providing innovative electronic devices designed to improve user experience and efficiency. The company offers a range of products, including smartphones, audio systems, and wearable devices.
Home Appliances
This segment aims to deliver high-quality home appliances to facilitate modern living. From kitchen appliances to climate control systems, the company ensures that products are designed with energy efficiency and user convenience in mind.
Communication &amp; Networking
The company is recognizing the shift towards connectivity, the company has developed a robust portfolio in the communication and networking segment. This division focuses on providing networking solutions and devices tailored for both home and business environments, thus supporting digital transformation efforts for clients.
After-Sales Services
After-sales service represents a critical segment, where the company aims to enhance customer satisfaction and drive loyalty. Offering product support, maintenance, and warranty services showcases the company’s commitment to ensuring that customers derive maximum value from their purchases.
Business Strategy
The company’s business strategy centers around growth through innovation, market adaptation, and customer-focused solutions. The primary goals are to enhance the company’s competitive advantage, expand its market presence and increase shareholder value.
Innovation forms the backbone of the company's strategy. By investing in research and development, the company aims to continue rolling out cutting-edge products that meet emerging technology trends. The incorporation of advanced technologies such as artificial intelligence into sales processes signifies a forward-thinking approach that seeks to streamline operations and improve customer engagement.
Products and Services
The company offers a wide range of products and services that cater to the technology needs of consumers and businesses alike. The company's product portfolio features innovative technology solutions spanning various categories.
Consumer Electronics: The offerings include smartphones, tablets, smart watches, and portable audio devices. Each product is designed to combine style and functionality, appealing to tech-savvy consumers.
Home Appliances: This category encompasses kitchen gadgets, air conditioners, and smart home devices. The devices are engineered with energy efficiency and user-friendliness at the forefront, aligning with increasing consumer demands for sustainability.
Networking Solutions: From routers to modems and home automation solutions, this product line supports seamless connectivity. The company aims to provide robust and reliable solutions for both residential and commercial consumers, ensuring uninterrupted communication.
After-Sales Services: The company places a strong emphasis on consumer support through comprehensive warranty programs, technical support, and maintenance services. This enhances customer satisfaction and strengthens post-purchase relationships.
Geographical Markets Served
The company operates in various geographical markets, demonstrating strategic foresight in identifying opportunities for penetration. The company primarily focuses on urban centers where technology adoption is high and customer needs are rapidly evolving.
Seasonality
The company’s operations experience seasonal fluctuations, a common characteristic in the technology marketing space. The company typically observes peaks during the festive seasons and back-to-school periods, as consumer spending tends to rise during these times.
The company prepares for these seasonal spikes by ramping up marketing efforts and ensuring adequate inventory levels. Promotions and discounts during peak seasons serve to attract more customers, helping to maximize sales opportunities.
Customers
The company caters to a diverse range of customers, reflecting the variety of products and services offered. The customer base includes both individual consumers and businesses across various sectors such as Individual consumers, small and medium enterprises and retail distributors.
Modes of Sales and Marketing
The company employs a multi-faceted sales and marketing approach to promote its products and reach customers. The methods utilized include digital marketing, retail partnerships and direct sales.
History
The company was founded in 1992. The company was incorporated in 2004. The company was formerly known as Creative Peripherals and Distribution Limited and changed its name to Creative Newtech Limited.</t>
  </si>
  <si>
    <t>www.creativenewtech.com</t>
  </si>
  <si>
    <t>Crew B.O.S. Products Limited (BSE:CREWBOS)</t>
  </si>
  <si>
    <t>Pending or Current Sponsor-Backed [Birthstone Capital Advisors Pvt. Ltd.]
Prior Sponsor-Backed [Jina Ventures Inc.]</t>
  </si>
  <si>
    <t>Crew B.O.S. Products Limited manufactures, sells, and exports fashion accessories and home decoration products made from fabrics, leather, metal, wood, and poly-urythene in India and internationally. It operates in three segments: Fashion Accessories, Footwear, and Leather. The company manufactures and sells bags for women and men, belts, lighting products, furniture, home furnishings, gifts, watch straps, portfolios, shoes, wallets, leather garments, textiles, consumer products, cosmetics, artificial furniture, and beauty products. It also sells its leather goods and apparels, as well as other products through retail outlets and showrooms. The company was formerly known as Motherson Unimetex Pvt Ltd. and changed its name to Crew B.O.S Products Limited. Crew B.O.S Products Limited was incorporated in 1988 and is based in Gurugram, India.</t>
  </si>
  <si>
    <t>www.crewbos.com</t>
  </si>
  <si>
    <t>Apparel, Accessories and Luxury Goods; Apparel; Accessories; Belts and Suspenders; Leather Belts; Luggage and Handbags; Purses, Handbags and Bags</t>
  </si>
  <si>
    <t>Gurugram, Haryana</t>
  </si>
  <si>
    <t>Crossfor Co.,Ltd. (TSE:7810)</t>
  </si>
  <si>
    <t>Pending or Current Sponsor-Backed [SBI Investment Co., Ltd.;SBI Incubation Co., Ltd.]</t>
  </si>
  <si>
    <t>Crossfor Co.,Ltd. engages in the design, manufacture, import, and sale of jewelry and diamonds, and accessories in Japan and internationally. The company offers its products under the Crossfor brand name, as well as Dancing Stone trademark name. It also holds secondhand dealer license for watches, jewelry goods, etc. The company operates online stores. The company was formerly known as Shibado K.K. and changed its name to Crossfor Co.,Ltd. in November 2002. Crossfor Co.,Ltd. was founded in 1980 and is headquartered in Kofu, Japan.</t>
  </si>
  <si>
    <t>www.crossfor.com</t>
  </si>
  <si>
    <t>Apparel, Accessories and Luxury Goods; Jewelry, Timepieces and Gemstone Products; Jewelry; Gemstones; Precious Stones; Diamond Gemstones</t>
  </si>
  <si>
    <t>Kofu, Yamanashi</t>
  </si>
  <si>
    <t>CurtCo Robb Media, LLC</t>
  </si>
  <si>
    <t>Publishing</t>
  </si>
  <si>
    <t>Current or Pending Corporate Investments [Harvey &amp; Company LLC;Penske Media Corporation]
Pending or Current Sponsor-Backed [Rockbridge Growth Equity, LLC]
Prior Sponsor-Backed [Weston Presidio Service Company, LLC;SR Capital Advisors, LLC;TD Capital]</t>
  </si>
  <si>
    <t>CurtCo Robb Media, LLC operates a national, international, and regional network of lifestyle publications. The company publishes Robb Report magazine that showcases the products and services available from the luxury brands around the globe; and provides its readership with detailed insight into a range of subjects, such as automobiles, travel, aviation, wine, spirits and cigars, jewelry, fashion, boating and yachting, watches, home design, real estate, electronics, dining, private aviation forum, Robb vices, sports and leisure, and health and wellness. Its operations include the United States, Arabia, Brazil, China, India, Kazakhstan, Korea, the Russian Federation, Singapore, Spain, Turkey, and Vietnam. CurtCo Robb Media, LLC was formerly known as Robb Report and changed its name to CurtCo Robb Media, LLC in June 2001. The company was founded in 1976 and is headquartered in Malibu, California with additional offices in Los Angeles, California and New York, New York. CurtCo Robb Media, LLC is a former subsidiary of CurtCo Media Labs, LLC.</t>
  </si>
  <si>
    <t>www.robbreport.com</t>
  </si>
  <si>
    <t>Publishing; Printed Media Publishing; Newspaper and Magazine Publishing; Magazine Publishing; Published Electronic Materials; Electronic Magazine Publishing</t>
  </si>
  <si>
    <t>Malibu, CA</t>
  </si>
  <si>
    <t>Cvent Holding Corp. (NASDAQGM:CVT)</t>
  </si>
  <si>
    <t>Pending or Current Sponsor-Backed [Vista Equity Partners Management, LLC;Abu Dhabi Investment Authority;Blackstone Inc. (NYSE:BX) (NYSE : BX)]
Prior Corporate Investments [MicroStrategy Incorporated (NASDAQGS:MSTR) (NASDAQGS : MSTR);Zoom Communications Inc. (NASDAQGS:ZM) (NASDAQGS : ZM);Hedosophia Public Investments Limited;MMF LT, LLC]
Prior Sponsor-Backed [T. Rowe Price Associates, Inc.;Fidelity Management &amp; Research Company LLC;Oaktree Capital Management, L.P.;Capital Research and Management Company;New Enterprise Associates, Inc.;Insight Venture Management, LLC;Senator Investment Group LP;Greenspring Associates, Inc.;Altimeter Capital Management, LP;GIV Venture Partners;Senvest Management, LLC;Mauloa;Lead Edge Capital Management, LLC;Avatar Capital Partners;Potomac Ventures;Development Capital Ventures;Constitution Equity Associates L.P.;TDM Growth Partners;CTW Venture Partners, LLC;Birchmere Investments, Inc.;Capital Investors;Hedosophia Group Limited]</t>
  </si>
  <si>
    <t>Cvent Holding Corp. develops and provides a cloud-based enterprise event marketing, management, and hospitality platform for marketers, meeting, and event planners in North America and internationally. It offers Event Cloud solutions consists of event marketing and management solutions that enables marketers and planners to maximize engagement and ROI from their virtual in-person or hybrid events. The company also provides Hospitality Cloud solutions provides hotels, venues, and destinations with online marketing solutions for marketing their events business to planners; and software solutions that automate the events sales cycle and enhancing collaboration with planners to design and manage events. In addition, it offers hospitality cloud online marketing solutions, which enables suppliers to advertise and market on venue sourcing networks, including CSN, SpeedRFP.com, and Wedding-Spot.com; hospitality cloud software solutions, such as hotels, destinations, and venues software solutions to automate and enhance how they sell and execute events; and network effect. The company sells its platform primarily through a direct inside sales team. The company was formerly known as Cvent, Inc. and changed its name to Cvent Holding Corp. in December, 2021. Cvent Holding Corp. was founded in 1999 and is based in Tysons, Virginia with additional offices in Austin, Dallas, Texas; Portland, Oregon; Fredericton, Canada; Frankfurt, Europe; London, United Kingdom; Melbourne, Australia; Gurugram, India; Singapore; and Dubai, UAE.</t>
  </si>
  <si>
    <t>Cvent Holding Corp. operates as a cloud-based platform of enterprise event marketing and management and hospitality solutions.
The company powers the marketing and management of meetings and events through its Event Cloud and Hospitality Cloud solutions. The company’s Event Cloud consists of tools to enable event organizers to manage the entire event lifecycle and deliver engaging experiences across every type of event and all event formats: in-person, virtual and hybrid. Event Cloud serves as the system of record for event and engagement data collected across an organization’s total event program, which comprises every internal and external event an organization hosts or attends (‘Total Event Program’).
The company’s Hospitality Cloud offers a marketplace that connects event organizers looking for the appropriate event space for their in-person and hybrid events with hoteliers and venue operators through a vertical search engine built on the company’s proprietary database of detailed event space information. In addition, the company’s Hospitality Cloud provides marketing and software solutions that hotels and venues leverage to digitally showcase their event space to attract valuable leads and grow their businesses. This combination of the company’s Event Cloud and Hospitality Cloud solutions results in a cohesive platform.
The company’s platform leverages specific engagement actions within its Event Cloud platform to generate an engagement score for each attendee. When this data is integrated with an organization’s customer relationship management (‘CRM’) and marketing automation system, it can boost existing lead scores and inform the optimal action, including sending leads to sales, putting engaged attendees into marketing nurture streams and improving future events. Cross-event analysis also enables organizations to measure the effectiveness of the entirety of their Total Event Program. The ability of the company’s platform to provide organizations with insights into buyer interests across the customer journey across all events has made the event program even more strategic and has positioned event technology as a critical component of an organization’s marketing technology stack.
The company’s Hospitality Cloud solution offers vertical online marketplaces that connect event organizers seeking event space to hotels and venues. The company’s platform helps hotels find event organizers and win group business by enabling them to advertise and digitally showcase their event space, and also provides event organizers with tools to search, diligence, negotiate and contract with hotels for that event space. Cvent Supplier Network (‘CSN’) connects approximately 109,000 meeting and event organizers with over 302,000 hotels and venues featured in the company’s proprietary global database as of December 31, 2022. CSN contains one of the world’s most extensive and accurate repositories of detailed meeting venue information, empowering event organizers to search for, and qualify, potential event sites. The company’s marketplace generates significant network effects that simultaneously increase the volume of requests for proposal (‘RFPs’), submitted from event organizers and increase the number of hospitality professionals using the company’s system to respond to RFPs.
The company’s Hospitality Cloud also offers software solutions to hotels and venues that improve the group sales process and streamline collaboration between hoteliers and event organizers to design, manage, and execute events. The company’s software solutions include, but are not limited to, lead scoring to prioritize group RFPs, three-dimensional hotel tours, event diagramming to collaborate with event organizers on designing optimal and safe event layouts and viewing three-dimensional renderings, room block management to enable event attendees to reserve hotel rooms, business transient solutions that simplify how hotels attract, manage and win corporate travel business and business intelligence solutions to benchmark against internal and targeted competitive metrics.
The company sells its platform primarily through a direct inside sales team. For the company’s Event Cloud, its customers enter into annual and multi-year subscriptions to utilize the company’s cloud-based event marketing and management solutions. The amount of these sum-certain contracts is based on a committed annual number of registrants and events across an organization’s Total Event Program. As of December 31, 2022, the company had approximately 11,000 Event Cloud customers. For the company’s Hospitality Cloud, hotels and venues enter into annual and multi-year contracts for group business marketing solutions and software. As of December 31, 2022, the company had approximately 11,000 Hospitality Cloud customers.
Growth Strategy
The key elements of the company’s growth strategy are to expand the company’s customer base by adding new marketers, planners, hotels and venues; facilitate upsell and cross-sell activity within its event cloud customers; facilitate upsell and cross-sell activity within the company’s hospitality cloud customers; expand its marketing lead generation, direct salesforce and go-to-market models; expand the company’s international footprint; and extend its product leadership and introduce additional solutions to the company’s platform.
Platform
The company offers a software-as-a-service (‘SaaS’) platform focused on the event and hospitality industry. The company’s platform is consisted of two parts: the Event Cloud and the Hospitality Cloud. The company’s platform drives live engagement across the Total Event Program for corporations of all sizes, as well as for associations, universities, non-profits, governmental entities and others. Additionally, the company’s platform enables marketers and event planners to organize all types of events that comprise a Total Event Program, whether virtual, in-person or hybrid, with solutions for the entire lifecycle of each individual event. The company’s platform also provides a comprehensive marketplace that connects planners with hotels and venues.
Event Cloud
The Event Cloud is a portfolio of event marketing and management solutions that enables marketers and planners to maximize engagement and ROI from their virtual, in-person or hybrid events (including webinars), while automating and simplifying the management of each stage of the event lifecycle. The company’s solutions can be deployed independently or together as a cohesive and fully integrated platform.
For marketers, the company offers a single platform to maximize engagement across the event channel, with powerful tools to reach, engage and convert their virtual, in-person and hybrid attendees into customer leads and sales. The company’s platform provides marketers with a robust set of automated and personalized audience generation tools to help them attract more virtual and in-person audiences to their events. Before, during, and after the event experience, the company’s platform offers engagement features that allow marketers to capture attendee interest across numerous individual engagement points. The company’s platform captures deep signals of expressed interest throughout the entire event lifecycle. Firmographic, demographic, and interest data is gathered during the registration process before an event, and session registration, attendance, poll and live Q&amp;A responses, chat, one-on-one appointments, and booth visits (among other engagement points) are gathered during the event. After an event concludes, event content can be promoted and viewed on-demand and survey results can be compiled on attendee feedback, interests, and preferences. The company’s platform scores, consolidates and shares attendee engagement data through integrations with CRM and marketing automation tools to help marketers enhance buyer profiles, obtain a clearer picture of attendee interest, and follow up more quickly and accurately with attendees, bolstering sales pipelines and aiding in client retention.
Internal events offer a critical opportunity for human resources, training professionals and executive leadership to inspire and engage their employees. As a result of the global COVID-19 pandemic, organizations have a more distributed workforce, and the company expects that trend to continue. Organizations will be relying on companywide meetings, sales kickoffs, town halls and trainings more than ever in order to engage and retain employees who will now have fewer daily in-person interactions. The company expects that internal meetings that remain virtual will be enhanced from non-specialized video chat software to something more branded, stylized, engaging and interactive, or organizations will solve the distributed workforce dilemma by opting to hold more in-person events. In either scenario, there is an increased need for the company’s Event Cloud solutions, which offer increased attendee engagement that is vital to keeping an internal workforce aligned.
Whether for external events or internal meetings, the company offers event and meeting organizers technology and services to help organizations execute and scale their event programs in a more cost- and resource-effective manner. In planning an event, the company’s software helps planners manage the hundreds of manual, often repetitive, tasks that need to work in concert for a successful event, including event approvals and budgeting, venue sourcing and management, event marketing, attendee management, speaker and exhibitor management and video content creation.
During an in-person event, the company’s solutions enable planners to deliver elevated attendee and exhibitor experiences, including onsite check-in, badging, attendance tracking, appointments, mobile event apps and lead capture.
For virtual audiences, the company enables planners to deliver an integrated, interactive virtual event experience that allows online audiences to connect with content, other attendees, exhibitors and sponsors. After events, the company’s platform offers analytics and insights that allow planners to measure the impact of their events and improve future events. For many organizations, a Total Event Program may consist of hundreds or even thousands of meetings annually. The company’s Event Cloud provides the full picture of attendee interest, assembled from engagement interactions across all events, irrespective of format, with a single system of record utilizing standardized processes to manage each stage in the event lifecycle.
Event Marketing and Management Solutions
The company’s platform offers management of the end-to-end event lifecycle:
Planning
Strategic Meetings Management
The company offers its Strategic Meetings Management (‘SMM’) solution for customers with large, complex event programs. The company’s SMM solution is intended to help organizations manage their internal and external meetings program more efficiently, control spend and capture previously untracked meeting expenditures.
The company’s SMM solution enables organizations to centrally collect meeting requests, route and track approvals, and manage budgets, housing and travel and reporting in a single system, consolidating all elements associated with their event and travel programs. This information is critical to providing planners and procurement teams with better visibility into and control of event spend. Centralizing meeting, event and attendee data also allows enterprises to lower the risk of the in-person portions of their programs. By providing rapid access to critical event program data, organizations can more quickly respond to unforeseen disruptions and safeguard their attendees, employees and revenue.
Venue Sourcing
The company offers multiple venue sourcing networks that allow planners to find the right event space.
The largest of the company’s networks is CSN, which is a comprehensive and searchable global marketplace connecting approximately 109,000 planners to over 302,000 hotels and venues as of December 31, 2022. Planners can access CSN generally at no cost and can quickly search for venues based on meeting space-specific search criteria, including health, safety and floorplan information. Planners can send a single electronic RFP to multiple properties at once and receive standardized proposals in return, providing greater visibility into and vastly simplifying the sourcing process in order to negotiate the most competitive rates.
Venue Diagramming
Venue Diagramming is a collaborative venue diagramming and seating solution, providing planners with three-dimensional venue diagrams and interactive floor plans to design event layouts, including layouts that optimize attendee health, safety and networking. Planners can also use the company’s solution prior to the event and during the registration process to easily manage attendee seating to help execute a smooth and successful onsite event experience.
Speaker Management
The company’s Speaker Management solution offers advanced content management capabilities that help marketers and planners source, review, select and manage the right content and speakers for their events. Marketers solicit submissions via web and email, customize a review process, accept or reject submissions and publish accepted content to an agenda, website, virtual experience and mobile event app.
Promotion
Event Marketing
The company’s Event Marketing solution provides event organizers with tools to plan and promote their events, attract prospective audiences and increase event attendance at their virtual, in-person and hybrid events. The company offers promotion tools that allow marketers and planners to execute targeted and personalized email campaigns that engage the right audience, boost response rates and drive attendees to virtual, in-person and hybrid events. The company’s solution includes automated invites, reminders, and confirmations to drive both increased registration and attendance rates. The company’s solution also includes extensive creative controls to design seamlessly branded email campaigns, widgets and other digital assets.
Exhibitor Management
The company’s Exhibitor Management solution helps sponsors and exhibitors promote their presence and connect with attendees at hybrid, virtual and in-person events, while also enabling planners to coordinate and manage sponsors and exhibitors at their events. The company’s solutions allow event organizers to create tasks and automate emails to drive behavior that will increase an exhibitor’s value at their event. Through a self-serve portal, exhibitors can register their booth staff, manage their organization’s profile and add product videos, sales collateral and content. Using the company’s solution, exhibitors can purchase Lead Capture licenses for booth staff and request meetings with qualified buyers using Appointments. The company’s solution provides real-time reporting on leads gathered during and after the event, which exhibitors can export into their CRM and marketing automation system for post-event activation.
Registration
The company’s Event Registration solution enables customers to easily build professional, branded event websites that convert visitors into registrants. An intuitive, drag and drop interface allows individuals to develop robust event websites without requiring HTML expertise or IT involvement. Event websites built with the company’s solutions are fully responsive, enabling invitees to register easily from any device.
The company’s newly redesigned online Event Registration solution allows for a high degree of customization over the registration workflow, allowing for a differentiated experience for each distinct attendee type, including customers, prospects, partners, VIPs, members, non-members, exhibitors and students. Event organizers can configure the registration experience to include pre-populated contact information fields, pre- and post-event survey questions, a group registration option, session selection, housing and travel requests or bookings and event registration fee payment processing.
Day of Event
Virtual and Hybrid Experience
Attendee Hub
Attendee Hub, the company’s solution for ongoing engagement and virtual events, allows marketers and planners to deliver interactive and engaging virtual and hybrid event experiences. The company’s Attendee Hub solution enables organizations to deliver compelling online event experiences in a virtual-only use-case, to create hybrid events that extend in-person events to a global, online audience and to engage attendees through a mobile event application. The company’s solution enables organizations to showcase a consistent, fully branded experience and create and broadcast compelling video content from the invitation to the event website, and into the virtual experience itself.
By harnessing the most rewarding aspects of face-to-face gatherings and reproducing them for online audiences, Attendee Hub delivers constant engagement for attendees, exhibitors and sponsors. These capabilities include:
A branded ‘virtual event lobby’ that provides easy access to key event details, live and upcoming sessions and surveys;
Immersive and interactive virtual sessions with enterprise-grade live or pre-recorded video, including on-demand offerings;
A video production solution, Cvent Studio, which enables event planners to easily capture and produce broadcast-quality video content, whether live or pre-recorded, for more engaging webinars and virtual events;
Video conferencing capabilities to support collaborative sessions, virtual appointments and virtual meeting rooms;
Powerful interactivity features, including polling, live session Q&amp;A, and chat;
Gamification to encourage attendees to stay engaged by awarding them points for taking actions, such as joining a session, submitting feedback or visiting a virtual booth;
Virtual roundtable discussions that connect attendees and enable them to network with one another; and
Collected real-time feedback via session surveys.
Attendee Hub addresses a significant limitation in the virtual event space by offering powerful brand awareness and lead generation tools to exhibitors and sponsors who are often key sources of event revenue. The tools include virtual booths with embedded video conferencing to allow exhibitors to share relevant company and product information (allowing an attendee to self-schedule virtual meetings with exhibitors and instantly share their contact information), lead generation functionality and the ability to sponsor sessions.
Attendee Hub also captures and stores virtual event and attendee data in a single location, allowing marketers and planners to analyze the extensive volume of data that comes from virtual engagement to better understand attendee interests. The company’s solution features powerful web analytics, survey capabilities and engagement scoring that provides sales and marketing teams a single, simple and actionable view of attendee activity.
The company also offers virtual event services to help organizations project manage the setup and configuration of their virtual event, provide production and video editing services to deliver dynamic and professional-grade content and provide webcast and speaker support to ensure virtual speakers are prepared and supported.
Onsite Solutions
OnArrival, the core of the company’s Onsite Solutions offering, includes check-in and badging that allow organizations to quickly check-in attendees, individually or as groups, collect signatures and process outstanding payments. The company offers both planner-administered check-in and kiosk-based self-check-in processes, including the option for fully contactless check-in and badge printing to meet increased attendee expectations for health and safety.
The company offers tools that allow onsite staff to quickly and easily check attendees in to sessions by scanning badges in order to capture attendance, monitor room capacity, control or limit access and track continuing education credits. This same attendance data is fed into the company’s reporting system, allowing marketers and planners to digitize the physical footprint of an in-person attendee and to gain valuable insights into event and attendee-level content preferences.
For larger or more complex events, the company offers OnArrival 360, a service providing end-to-end onsite project management support to ensure event success. Through this service, specialists assist onsite staff with badges, floor plan set up for attendee check-in, setup and configuration of onsite check-in hardware, and oversight of the organizer’s onsite registration staff.
Mobile Event App
Attendee Hub also powers the company’s mobile event app for event attendees. It’s a native event app, which can be accessed via the Apple App Store, Google Play Store or the web. From the mobile event app, attendees are able to access the agenda and speaker roster, manage their personal schedule, watch streamed content, engage through polls and questions, network with others via chat and appointments, and engage with sponsors and exhibitors, among other activities. Additionally, the app can be leveraged for in-person, virtual or hybrid events. In a hybrid event experience, in-person attendees leveraging the app onsite would enjoy the same features and capabilities that a virtual attendee would experience from a desktop environment.
Appointments
The company’s Appointments solution facilitates meetings between attendees, employees, sponsors, and exhibitors, allowing them to make more connections, effectively network and foster deeper relationships. Planners can set rules and parameters around who can meet with whom, when, and where. Appointments also has a powerful recommendation engine that leverages attendee profile data to surface like-minded attendees to help make finding new connections seamless. The company’s solution integrates directly with attendees’ calendar clients, such as Microsoft Outlook or Gmail to ensure calendars are always in sync and up-to-date.
Lead Capture
The company’s Lead Capture solution provides organizations with a single lead retrieval tool across all of their events, including those they host and those they attend. The company’s solution enables organizations to significantly increase event-related lead volume and conversion through standardization, more widespread staff adoption and improved qualification as compared to manual or disparate solutions. For events an organization hosts, Lead Capture allows exhibitors and sponsors to quickly and easily capture, qualify and rate leads for fast follow up and increased ROI, making those partners more likely to renew their investment in future events. For events an organization attends, the same solution used across events and tradeshows enables faster and consistent collection of leads, and timelier and more informed sales follow-up.
Post-Event
Lead Conversion
The company’s Lead Conversion capabilities calculate an engagement score for each attendee per event and compiles all engagement points throughout the event lifecycle, providing event marketers with one ranked set of attendees by engagement score across both virtual and in-person channels. Sales and marketing teams can leverage the attendee engagement scores to quickly assess interest, prioritize leads and do targeted follow-up activities. The company’s solution features integrations with CRM and marketing automation platforms to seamlessly share event and attendee data to recommend the optimal actions. The company’s solution includes native integrations with Salesforce, Marketo, Oracle Eloqua, HubSpot and Microsoft Dynamics, and is also capable of connecting to any web-based program through APIs and webhooks. The company’s solution’s Salesforce integration is different from the company’s competitors’ offerings in that it empowers sales teams to drive event attendance by inviting or registering their customers and prospects directly from within Salesforce, mitigating the need for marketing teams to interface with sales to coordinate invite lists, promotions, and discounts.
Event Insights
The company’s Event Insights solution captures and analyzes event and engagement data across virtual, in-person and hybrid events, enabling organizations to assess success and follow up on attendee interests quickly and effectively. The company’s platform includes more than 100 built-in reports that offer marketers and planners deep insight into the performance of their individual events. These insights enable planners to continually improve performance and provide marketing and sales teams a clear, complete picture of attendee interest. The company’s solution enables organizations to collect feedback on attendee and exhibitor satisfaction with tools for registration surveys, session polling, live Q&amp;A, live chat and post-event surveys. In addition to delivering actionable insights from a single event, the company’s solution provides organizations with a single source of data across their entire Total Event Program. Cross-event reporting and analytics compare results by region, business purpose, seasonality, venue type and other metrics, in order to provide insight into which events are most effective in meeting event goals.
Hospitality Cloud
The company’s Hospitality Cloud provides hotels, venues and destinations, which the company refers to collectively as suppliers, with robust online marketing solutions for marketing their events business to planners and software solutions that automate the events sales cycle and improving collaboration with planners to design and manage events.
Hospitality Cloud Online Marketing Solutions
The company’s platform enables suppliers to advertise and market on its venue sourcing networks to reach and engage tens of thousands of meeting and event planners who are researching destinations and venues for their in-person and hybrid events. The company’s venue sourcing networks include CSN, SpeedRFP.com and Wedding-Spot.com.
CSN
CSN, the largest of the company’s venue sourcing platforms, allows planners to filter, search and research a database of over 302,000 individual hotel and venue profiles as of December 31, 2022 to determine which venues to send an event RFP. CSN features comprehensive venue coverage and content, strong search functionality, side-by-side venue comparison tools and RFP management capabilities. With approximately 109,000 active planners that have access as of December 31, 2022, CSN aggregates the largest planner audience looking for meeting venues with billions of dollars in meeting and event demand.
The company’s large planner audience makes CSN a compelling ‘point of purchase’ marketing channel for suppliers, who can engage planners to drive awareness, consideration and selection of their venues for meetings and events. Hotel properties, chains and brands, as well as venues and destinations, purchase search advertising, display advertising, custom-branded microsites and other marketing opportunities to increase their visibility on CSN and influence planner venue selection.
SpeedRFP.com
The company’s SpeedRFP.com venue sourcing network helps event professionals and occasional planners to source venues for business and social events. The company enables hotels and other suppliers to advertise and market to these event buyers on SpeedRFP.com.
Wedding-Spot.com
The company’s Wedding-Spot.com website allows couples and wedding planners to source venues for weddings. Hotels and other event venues advertise and market to these couples and planners on the company’s website in order to grow their wedding business.
Whitelabel Sourcing Solutions: Whitelabel Search and RFP; Interactive Floorplans
Suppliers also market to event organizers via their own websites by using the company’s Whitelabel Sourcing Solutions. These solutions include Whitelabel Search and RFP and Interactive Floorplans.
The company’s Whitelabel Search and RFP solutions enable hotels and venues to provide the same sourcing experience as the company’s venue sourcing networks on their own websites. These Whitelabel Search and RFP solutions can power websites of the largest corporate hotel brands, as well as websites run by individual hotels. By participating on the company’s venue sourcing networks and using Whitelabel Search and RFP products, the company’s platform enables hotels and venues to aggregate and respond to RFPs received via the company’s venue sourcing network and their own website.
The company’s Interactive Floorplans solution enables a venue to present interactive floorplans on their own website that provides planners visibility into details of event space, including how meeting rooms are connected, room capacity, and available layouts.
Hospitality Cloud Software Solutions
The company’s Hospitality Cloud also offers hotels, destinations and venues software solutions to automate and improve how they sell and execute events.
Cvent Lead Scoring
The company’s Cvent Lead Scoring solution enables hotel sales staff to evaluate and prioritize event RFPs. With the company’s solution, hotel sales management can make smart decisions about the attractiveness of a potential event and the appropriate level of investment to compete for that business.
CSN Business Intelligence
The company’s CSN Business Intelligence solution enables hotel sales teams to better understand their metrics and performance against internal benchmarks, goals and competing venues. The company’s solution can help management assess the performance of a given property or portfolio of properties by providing a view of how competitive properties or venues are performing in attracting and responding to RFPs and winning business in the same general event business climate.
Cvent Event Diagramming
The company’s Cvent Event Diagramming solution enables hotels to offer three-dimensional digital site tours and work collaboratively online with planners using diagramming tools to experiment with room layouts, and ensure desired seating arrangements and required safety protocols are taken into account. The company’s solution allows suppliers to virtually show how its space can accommodate the particular needs of the planner for that event and enables suppliers and planners to work together to make adjustments and optimize the space.
Cvent Passkey
The company’s Cvent Passkey solution allows hotels and planners to work in concert to manage guest room reservations and room blocks for events. The company’s solution offers greater efficiency, better personal data security and management, real-time updates of room block data in hotel systems, enhanced online room booking experiences for hotel guests and opportunities for the hotel to sell additional amenities to guests online during room selection.
While the solution is primarily used by hoteliers, the company also directly offers Cvent Passkey to event organizers that are either managing city-wide events that require complex room block management across multiple hotels or looking to offer a more seamless and autonomous process for their attendees to book rooms against the contracted room block.
Cvent Business Transient
The company’s Cvent Business Transient solution enables suppliers to manage and respond to the transient RFPs corporate travel buyers issue through the platform. The company’s solution includes business intelligence tools to help hotels determine which RFPs to pursue and how to optimize their bid, as well as rate and content management tools to manage their participation in corporate hotel programs. While this solution is primarily used by hoteliers, the company also offers Cvent Business Transient to corporate travel managers to source, negotiate, benchmark and audit corporate hotel rates with preferred hotel partners to better manage and optimize their corporate travel programs.
Sales and Marketing
The company sells its platform primarily through direct sales, which comprises field sales representatives and inside sales personnel, organized by customer account size (enterprise and mid-market organizations) and customer geography across North America, Europe and APAC.
Sales Team Model
The company sells its platform globally through a direct sales model, which is consisted of field and inside sales personnel. In the Event Cloud, the com</t>
  </si>
  <si>
    <t>www.cvent.com</t>
  </si>
  <si>
    <t>CWR Electronics, Inc.</t>
  </si>
  <si>
    <t>CWR Electronics, Inc. distributes wholesale marine, recreational, and consumer electronics and related accessories to retailers and dealers worldwide. It offers automobile electronics, such as satellite navigation systems, satellite radios, and CB radio units; and car audio systems, as well as related CD and cassette receivers, power amplifiers, loudspeakers, signal processors, and satellite receivers. The company also distributes portable and handheld global positioning system (GPS) products, GPS hiking watches, Bluetooth GPS receivers, and PDA/pocket PC GPS receivers; marine electronics, such as nautical charts, fish finders, ship-to-shore marine radios, radars, instrumentation, gauges, and autopilots; marine parts comprising stocks gauges, batteries, bulbs, brackets, mounts, electronic housings, accessories, instrument and speaker pods, overhead consoles, radio splash covers, compasses, and various types of antennas; and marine radios, and two way radios. It serves various industries, including dropshippers, marine, camping, running, sporting goods, climbing, biking/cycling, training/fitness, golf, consumer electronics, auto/aftermarket, recreational vehicles, and fleet management. The company was founded in 1981 and is based in Bayville, New Jersey.</t>
  </si>
  <si>
    <t>www.cwrelectronics.com</t>
  </si>
  <si>
    <t>Technology Distributors; Commercial Electronics Distribution</t>
  </si>
  <si>
    <t>Bayville, NJ</t>
  </si>
  <si>
    <t>CZECHOSLOVAK GROUP a.s.</t>
  </si>
  <si>
    <t>Aerospace and Defense</t>
  </si>
  <si>
    <t>CZECHOSLOVAK GROUP a.s., a holding company, engages in the defense and civilian industrial production, and trade in the Czech and Slovak Republic. The company manufactures and provides civil and military avionics, airborne and communication systems, modernization of avionics, air defense and air traffic control radars, develops software for air traffic control systems and related services, modernization of avionics flight and ground training for military and civilian personnel, and special and commercial air transport services. It also develops, produces, and sells military, and special wheeled and tracked vehicles; off-road trucks; weapons and special weapon systems; medium and large-caliber ammunition for combat vehicles; and artillery and tanks, as well as sells small arms or equipment for pyrotechnic components. In addition, the company produces engineering products for the automotive and aerospace industries, and special mobile containers, including equipment and accessories for ground and air military equipment. Further, it offers small caliber ammunition for pistols, revolvers, rifles, and shotguns in various price categories for hunters and sports shooters, as well as for defense and security forces. The company also manufacturers traditional PRIM watches; electromechanical and hydraulic brake systems and components; and TATRA all-wheel drive vehicles. CZECHOSLOVAK GROUP a.s. was formerly known as EXCALIBUR GROUP a. s and changed its name to CZECHOSLOVAK GROUP a.s. in January 2016. The company was founded in 1995 and is headquartered in Prague, Czechia.</t>
  </si>
  <si>
    <t>czechoslovakgroup.cz</t>
  </si>
  <si>
    <t>Aerospace and Defense; Aerospace and Defense Maintenance and Services; Light Weapons and Ammunition; Military Armored Vehicles; Military Aircraft; Defense Electronics; Electronic Warfare Systems; Command, Control and Communication Equipment</t>
  </si>
  <si>
    <t>Prague, Praha, Hlavní město</t>
  </si>
  <si>
    <t>Czechia</t>
  </si>
  <si>
    <t>DaChan Food (Asia) Limited (SEHK:3999)</t>
  </si>
  <si>
    <t>Packaged Foods and Meats Producers</t>
  </si>
  <si>
    <t>Current or Pending Corporate Investments [Marubeni Corporation (TSE:8002) (TSE : 8002);Marubeni (Qingdao) Co., Ltd;Asia Nutrition Technologies Corporation;Waverley Star Limited]
Prior Sponsor-Backed [Continental Grain Company Corp.]</t>
  </si>
  <si>
    <t>DaChan Food (Asia) Limited, together with its subsidiaries, engages in the manufacture and sale of in livestock feeds, poultry and chilled meats, and processed foods in the People’s Republic of China, Japan, and rest of the Asia Pacific. It operates through three segments: Processed Food, Livestock Feeds, and Chicken Meat. The company produces and distributes pickled, pre-fried, and instant foods; and feed, base mixes, and pre-mixes for swine, layer, broiler, duck, and breeder poultry under the Dr. Nupak, DaChan, and Green Knight brands. It also engages in broiler farming, broiler breeder eggs hatching, and contract farming activities; and processing and marketing chilled and frozen chicken meat under the DaChan and Sisters’ Kitchen brands. In addition, the company is involved in the husbandry and trading; research and development; consultancy; and poultry farms construction and leasing, and swine raising and selling activities. DaChan Food (Asia) Limited was incorporated in 2007 and is headquartered in Beijing, China.</t>
  </si>
  <si>
    <t>DaChan Food (Asia) Limited focuses on investment holding and operates a highly vertically integrated business that encompasses feeds production, chicken meat processing, and the supply of processed foods through its subsidiaries. The company provides a comprehensive chain of operations within the poultry industry, managing its production processes from feed manufacturing to the retail end of processed food products. 
Business Segments
The company primarily operates in the poultry sector, with significant contributions from its food processing activities. The broad spectrum of operations includes several key business segments: feed manufacturing, chicken meat processing, and the distribution of processed food products.
Feed Manufacturing
This segment includes produces high-quality feeds that are formulated to meet the specific nutritional needs of various poultry breeds. The company’s vertically integrated model allows for streamlined operations and minimizes reliance on external suppliers, thereby enhancing quality control.
Chicken Meat Processing
This segment is crucial in the company's operational framework. This segment focuses on processing and packaging chicken products to meet the demands of both retail consumers and food service providers. The company's processing facilities are equipped with the latest technologies, ensuring that production adheres to high hygiene and safety standards. The emphasis on quality and safety is reinforced by the company's commitment to food safety, which is central to all operations.
Distribution of Processed Food Products
This segment has seen substantial growth. This division focuses on producing a variety of ready-to-eat and easy-to-cook meal options that appeal to modern consumers who prioritize quick and nutritious meals. By diversifying its product offerings, the company aims to capture a broader market segment and build brand loyalty among consumers.
Each business segment contributes differently to the company's overall performance. Recently, the operating income from the food segment accounted for a significant portion of total income, signaling a strategic pivot toward value-added products. This shift allows the company to mitigate risks associated with fluctuations in the meat market and respond effectively to changing consumer preferences.
Strategy
Through concentrated investment in food processing technologies and the development of innovative products, the company aims to differentiate itself in the highly competitive poultry sector. The company invests heavily in research and development to continuously improve its product offerings, ensuring alignment with evolving consumer trends and dietary preferences.
Furthermore, the company prioritizes building robust sales and distribution networks, focusing on channel specialization to ensure that its products reach the intended target markets effectively. By introducing products that cater to various price points and consumption scenarios, the company addresses the complexities of consumer segmentation and aims to enhance its market share.
The strategy also involves a commitment to sustainability and corporate social responsibility, with initiatives in place to promote environmentally friendly practices throughout the supply chain. This holistic approach not only aims to enhance competitiveness but also fosters goodwill among consumers, potentially leading to enhanced brand loyalty.
Products and Services
The company offers a wide array of products and services within the poultry and processed food industries. The company's core offerings include high-quality chicken meat, feed products, and processed food options designed to meet the needs of diverse customer bases. 
In the feed manufacturing sector, the company produces various feed types that cater to different stages of poultry development. This includes starter feeds, grower feeds, and finisher feeds formulated to optimize the health and growth rate of chickens. All feeds emphasize nutritional balance, supporting the dietary needs of poultry to ensure optimal growth and health.
The chicken meat products primarily include whole chickens and various cuts, alongside specialty products such as marinated chicken and value-added meat products. The company focuses on quality assurance, employing rigorous safety protocols to ensure that all meat processed meets strict health and safety standards.
Moreover, the processed food segment features an impressive range of products including frozen chicken products, ready-to-eat meals, and convenience foods that simplify cooking processes for consumers. These offerings are designed to cater to the changing lifestyles of consumers who increasingly prefer ready-to-cook meals without sacrificing nutritional value.
Through its product diversification, the company strives to be a one-stop-shop for both consumers and food service providers, positioning itself favorably in the competitive food landscape.
Geographical Markets Served
The company primarily operates within the Asia-Pacific region, leveraging the growing markets in China and Southeast Asia. The company's geographical focus allows it to tap into large consumer bases with increasing demand for poultry and processed foods. 
The domestic market in China has witnessed a significant rise in poultry consumption, driven by increasing urbanization and changing dietary habits. Consequently, the company positions itself strategically to meet the rising demand within this burgeoning market, supported by its integrated production capabilities.
Additionally, the company keeps a watchful eye on potential expansion opportunities in other Asian markets, emphasizing its adaptability in catering to regional preferences and regulatory landscapes. This localized market approach allows the company to fine-tune its offerings based on consumer behaviors and preferences prevalent in each country.
Seasonality
The company experiences seasonality in its operations, particularly influenced by domestic consumer behavior and agricultural cycles. Seasonal variations affect the demand for poultry and processed foods, with certain times of the year witnessing spikes in consumption due to holidays and festive seasons. 
During peak seasons such as Chinese New Year and other notable Chinese festivals, the demand for poultry significantly increases, leading to higher production levels. Conversely, during off-peak periods, the company may witness a slight downturn in demand, motivating strategic planning to optimize inventory levels and production scheduling.
By understanding these seasonal trends, the company can adjust its operational strategies to align with fluctuations in consumer demand, thereby minimizing the negative impacts of seasonality on profitability.
Customer
The company serves a diverse range of customers spanning various segments, including individual consumers, retail outlets, and food service businesses. The customer base includes household consumers seeking quality poultry and processed food products as well as large-scale distributors and restaurants requiring bulk supply solutions.
Sales and Marketing
The company employs an integrated sales and marketing strategy that encompasses both traditional and digital platforms. The marketing efforts are designed to reach a wide audience, utilizing advertising campaigns, promotional events, and partnerships to enhance brand visibility.
Distribution channels are diverse, including direct sales to retailers, food service providers, and e-commerce platforms that facilitate online ordering and home delivery. By adopting a multi-channel approach, the company effectively addresses the varied preferences of its customer base and maximizes reach.
History
DaChan Food (Asia) Limited was incorporated in 2007.</t>
  </si>
  <si>
    <t>www.dfa3999.com</t>
  </si>
  <si>
    <t>Packaged Foods and Meats Producers; Animal Feed; Livestock Feed; Dairy Products and Eggs; Dairy Products; Eggs and Egg Products; Frozen Foods; Meats, Meat Processing And Meat Related Products; Livestock And Animal Specialties; Poultry Processing; Prepared and Preserved Foods</t>
  </si>
  <si>
    <t>Daikokuya Holdings Co.,Ltd. (TSE:6993)</t>
  </si>
  <si>
    <t>Specialty Finance: Consumer Focused</t>
  </si>
  <si>
    <t>Current or Pending Corporate Investments [Mita Securities Co., Ltd.;MT Capital GK]
Prior Sponsor-Backed [Admiral Capital Co., Ltd.]</t>
  </si>
  <si>
    <t>Daikokuya Holdings Co.,Ltd. operates electric and investment business in Japan. The company offers industrial lighting fixtures, which include explosion-proof type and sealed anti-corrosion lighting equipment, hand lamp and emergency /portable explosion proof lighting equipment; industrial electric circuit plumbing fittings, such as explosion-proof type, enclosed, and waterproof electric circuit piping fixture, pull box, waterproof flexible tube; control equipment including connector; and various OEM products. It also engages in the purchase and sale of second-hand branded items, which include bags, watches, and jewelry; and pawn shop business. The company was formerly known as Asia Growth Capital, Ltd. and changed its name to Daikokuya Holdings Co.,Ltd. in August 2016. Daikokuya Holdings Co.,Ltd. was founded in 1914 and is headquartered in Tokyo, Japan.</t>
  </si>
  <si>
    <t>www.daikokuyajp.com</t>
  </si>
  <si>
    <t>Damiani S.p.A. (BIT:DMN)</t>
  </si>
  <si>
    <t>Pending or Current Sponsor-Backed [Style Capital Sgr S.P.A.]</t>
  </si>
  <si>
    <t>Damiani S.p.A., together with its subsidiaries, manufactures and distributes jewelry and watch products in Italy and internationally. It offers jewelries, such as rings, bracelets, necklaces, wedding rings, earnings, engagement rings, cufflinks, and man collections. The company’s collection include D.Side, Belle Époque, D.Icon, Margherita, Eden, Metropolitan, and Spicchi di Luna. It serves customers under the Damiani, Salvini, Bliss, and Calderoni brand names. The company also distributes third-party brands in multi-brand boutiques, primarily timepieces, as well as serves independent multi-brand jewelers, distributors, department stores, and franchises. As of March 31, 2018, the company operated 63 direct operating stores; and 16 franchisees. The company was founded in 1924 and is based in Valenza, Italy. As of March 15, 2019, Damiani S.p.A. was taken private.</t>
  </si>
  <si>
    <t>www.damiani.com</t>
  </si>
  <si>
    <t>Apparel, Accessories and Luxury Goods; Jewelry, Timepieces and Gemstone Products; Jewelry; Fine Jewelry; Timepieces; Watches</t>
  </si>
  <si>
    <t>Valenza, Alessandria</t>
  </si>
  <si>
    <t>Italy</t>
  </si>
  <si>
    <t>Dave &amp; Buster's Entertainment, Inc. (NASDAQGS:PLAY)</t>
  </si>
  <si>
    <t>Leisure Facilities</t>
  </si>
  <si>
    <t>Pending or Current Sponsor-Backed [J.P. Morgan Investment Management Inc.;KKR Credit Advisors (US) LLC;Hill Path Capital LP]
Prior Sponsor-Backed [Oak Hill Capital Management, LLC]</t>
  </si>
  <si>
    <t>Dave &amp; Buster's Entertainment, Inc. owns and operates entertainment and dining venues for adults and families in North America. The company’s venues offer a menu of entrées and appetizers, as well as a selection of alcoholic and non-alcoholic beverages; and an assortment of entertainment attractions centered on playing games and watching live sports, and other televised events. It also offers food, drinks and entertainment, including state-of-the-art bowling, laser tag, arcade games and virtual reality. The company operates its venues under the Dave &amp; Buster’s and Main Event brand name. Dave &amp; Buster's Entertainment, Inc. was founded in 1982 and is headquartered in Coppell, Texas.</t>
  </si>
  <si>
    <t>Dave &amp; Buster's Entertainment, Inc. (D&amp;B Entertainment) owns and operates venues in North America that offer premier entertainment and dining experiences for both adults and families under the Dave &amp; Buster's and Main Event brands.
The company has various Dave &amp; Buster's branded stores in 42 states, Puerto Rico, and Canada; and offers guests the opportunity to 'Eat Drink Play and Watch,' all in one location. Each store offers a full menu of entrées and appetizers, a complete selection of alcoholic and non-alcoholic beverages, and an extensive assortment of entertainment attractions centered around playing games and watching live sports and other televised events. The company has various Main Event stores in 20 states across the U.S. Main Event offers food, drinks and entertainment, including bowling, laser tag, arcade games and virtual reality, making it the perfect place for families to connect and make memories.
Entertainment
Game play is a key aspect of the entertainment experience at each of the company's stores, which is the core differentiating feature of the company's brands. The Midway in each of the company's stores is an area where the company offers a wide array of entertainment options, some of which are exclusive to the company's Dave &amp; Buster's and Main Event brands on a permanent or temporary basis. The company's Dave &amp; Buster's stores average 135 redemption and simulation games, and the company's Main Event locations average 115 redemption and simulation games, as well as bowling, laser tag, billiards and gravity ropes.
Most of the company's games are activated by game play credits on cards or other RFID devices. A customer purchases a card with game play credits or 'chips' at an automated kiosk, through the company's mobile application, or from one of the company's team members. The company's entertainment revenues accounted for approximately 65.1% of the company's total revenues during fiscal 2023. Redemption games offer the company's customers the opportunity to win tickets that are redeemable at a retail-style space in the company's stores with prizes ranging from branded novelty items to high-end electronics. Many of the company's non-redemption games, which include the company's virtual reality, video, and simulation offerings, can be played by multiple customers simultaneously and include some of the latest high-tech games that are commercially available. Other entertainment, including billiards, laser tag and bowling, represented the remainder of the company's entertainment revenues in fiscal 2023.
Sports-viewing is another key component of the entertainment experience at Dave &amp; Buster's. All the company's stores have multiple large screen televisions and high-quality audio systems providing customers with a venue for watching live sports and other immersive programming. Most of the company's Dave &amp; Buster's branded stores have an enhanced viewing experience with huge cutting-edge LED 'Wow Walls', that deliver an elevated viewing experience and provide a platform for broader programming and marketing opportunities. The company's 'Sports Watching' areas offer an immersive viewing environment that provides customers with large, high-definition televisions, to watch community-focused sports programming and enjoy the company's full bar and food menu. The company has created an energetic environment that includes a differentiated and interactive viewing experience for customers, and the company's intention is to build awareness of D&amp;B as 'the best place to watch sports' and the 'only place to watch the games and play the games'.
Food and Beverage
The company strives to differentiate its food with quality, flavorful offerings guided by an 'Inspired American Kitchen' identity at the company's Dave &amp; Buster's locations and a 'Family Kitchen' at the company's Main Event locations. These offerings are rooted in enhanced flavors and quality ingredients across a condensed number of menu items that enable the company's customers to explore new flavors while offering a balanced selection of familiar dishes. The company's menus simplify execution and, along with recent kitchen enhancements, allow the company to deliver dishes to customers hotter and faster to drive an improved customer experience. While the company's menus appeal to a broad spectrum of customers, the company continues to evolve it to reflect the changing tastes of the company's customers, with options for full meals as well as grabbing an appetizer to share with friends. The company delivers offerings, including a wide variety of starters, one-of-a-kind burgers and handhelds, choice-grade steaks, pasta, and low calorie, vegetarian, and gluten-friendly options. The company's broad menus offer something for everyone and are appropriate for many different occasions. To ensure that the company stay on-trend, the company updates its menus regularly with new food items or tailored promotions.
Each of the company's locations also offers full bar service, including a variety of beers, hand-crafted cocktails, and premium spirits. The company is focused on maintaining a streamlined beverage menu for ease of execution, while using quality ingredients including fresh juices, purees and house-made mixers. Beverage service is typically available throughout the entire store, allowing for multiple point of sale opportunities. The company's high margin beverage offering is complementary to the other offerings at each of the company's stores.
Strategy
The company has a multi-faceted growth strategy focused on the following key components: drive growth in comparable store sales (such as offer the latest entertainment at competitive prices, offer novel food &amp; drink to bring people together, drive customer engagement through strategic marketing and loyalty offerings, optimize the company's footprint through remodeling existing locations, drive incremental sales volume through advertising and hosting special events, and drive an improved guest experience and optimize operations through targeted technology investments); invest domestically in the company's brands; and invest in foreign operations.
Advertising and Marketing
The company uses advertising and marketing to build awareness, strengthen the company's brands' relevance and generate and retain new customer demand. The company has recently evolved its media investment approach to one that is data-driven and consumer centric, shifting away from a focus on linear TV, connected TV and streaming advertising to more 'always-on' performance media with a digital focus.
The company utilizes a diversified media mix, including connected TV, select linear TV buys, social and digital video, programmatic display, paid social and paid search, along with several digital marketing initiatives, including search engine marketing and optimization, organic social, content marketing, mobile campaigns, mobile app and website improvements. The company executes periodic promotions, create in-store point-of-purchase materials and execute local marketing plans to address specific objectives in individual stores or markets. The company works with external advertising, digital, media and public relations agencies in the development and execution of these programs.
The company also invests in developing and implementing new technology platforms that will allow the company to digitally engage with the company's customers and team members and strengthen its marketing and analytics capabilities in an increasingly connected society. Central to this effort is continued investment in the company's mobile application and web platforms, which are used to enhance existing customer satisfaction and attract new customers by providing periodic exclusive offers and limited-time discounts, while also providing a convenient way to purchase and easily recharge gaming cards.
The company launched an enhanced loyalty program for its Dave &amp; Buster's brand in 2021 that now has nearly six million members and continues to grow. The Dave &amp; Buster's Rewards Program is a customer recognition program that rewards members primarily for their game chips played. Eligible members have the ability to level-up by playing game chips, and members are rewarded with free game play or food offers based on their level. As the company's loyalty program continues to grow, it provides an important method for maintaining customers' connection with the D&amp;B brand and further driving customer satisfaction.
The company utilizes a number of other initiatives to continuously improve the company's market effectiveness, including refining the company's marketing strategy to better reach both young adults and families, creating new advertising campaigns, investing in menu research and development to differentiate the company's food offerings from the company's competition and improve key product attributes (quality, consistency, value and overall customer satisfaction) and execution, developing product/promotional strategies to attract new customers and increase spending/length of stay, and reflecting a consistent brand identity that represents the company's positioning and commitment to quality.
Special Event marketing programs are run in the support of the company's special events team initiatives. Dedicated, target-specific marketing programs are executed primarily utilizing digital, customer relationship management, organic social, partnerships/co-op programs, and print marketing collateral. The company has online booking for social parties to provide additional convenience, and a personalized experience, in booking events for the company's customers.
Seasonality
The company's revenues are influenced by seasonal shifts in consumer spending. Typically, the company has higher revenues associated with the spring and year-end holidays. The company's third quarter, which encompasses the back-to-school fall season, has historically had lower revenues as compared to other quarters (year ended February 2024). During the first half of fiscal 2021, results also fluctuated due to the timing and frequency of temporary closures and operating restrictions as a result of state and local guidelines imposed due to the COVID-19 pandemic.
Intellectual Property
The company has registered the trademarks Dave &amp; Buster's, Power Card, Eat &amp; Play Combo, Eat Drink Play, Eat Drink Play Watch, Main Event, Main Event Entertainment, and Eat.Bowl.Play and have registered or applied to register certain additional trademarks with the United States Patent and Trademark Office and in various foreign countries.
History
Dave &amp; Buster's Entertainment, Inc. was founded in 1982. The company was incorporated in 2010.</t>
  </si>
  <si>
    <t>www.daveandbusters.com</t>
  </si>
  <si>
    <t>Leisure Facilities; Amusement And Recreation Services; Recreation Services</t>
  </si>
  <si>
    <t>Coppell, TX</t>
  </si>
  <si>
    <t>David Yurman Enterprises LLC</t>
  </si>
  <si>
    <t>David Yurman Enterprises LLC designs and manufactures jewelry for men and women. It offers rings, bracelets, necklaces and chains, earrings, and watches for women; and rings, bracelets, necklaces and tags, cufflinks and stud sets, accessories, and watches for men. The company also offers engagement rings, wedding bands, and wedding jewelry; and gifts for her, for him, and for kids. It offers its products online in the United States and Canada. The company was founded in 1980 and is headquartered in New York, New York with boutiques in Chicago, Illinois; Miami, Florida; and Short Hills, New Jersey.</t>
  </si>
  <si>
    <t>www.davidyurman.com</t>
  </si>
  <si>
    <t>Apparel, Accessories and Luxury Goods; Jewelry, Timepieces and Gemstone Products</t>
  </si>
  <si>
    <t>DD's Deluxe Rod Holder, Inc. (OTCPK:DDLX)</t>
  </si>
  <si>
    <t>Health Care Facilities</t>
  </si>
  <si>
    <t>DD's Deluxe Rod Holder, Inc., through its subsidiaries, engages in the online and offline elderly care related business in China. It provides various supportive services, such as hosting folk art events, watching art shows, organizing rural tours, and 24-hour care and monitoring services to senior travelers; spiritual and intellectual care services, which include dancing, music, and Chinese calligraphy classes; and operates health management centers in senior living communities. The company is also developing Xiaode Smart Senior Care Platform V1.0, which can be used by various nursing homes and senior communities for monitoring and treatment of their residents; and Xiaode Smart Institution Management System and Xiaomaibu App to provide various management solutions to senior living facilities. DD's Deluxe Rod Holder, Inc. was founded in 2017 and is based in Hengyang, China.</t>
  </si>
  <si>
    <t>DD's Deluxe Rod Holder, Inc., through its subsidiaries and variable interest entities, engages in the online and offline elderly care related business.
By collaborating with local government, public institutions, senior living residences, community centers and hotels, the company is providing travelling, management, health care, senior care business development, meditation and smart living services to its customers.
‘Snowbird’ Travelling for Seniors: The company is co-operating with senior care service providers located at six popular travel destinations, including Shenzhen, Hainan, Hengshan, Tangshan, Guangxi and Xinjiang, to establish its ‘snowbird’ travelling bases, where the company provides senior travelers with all kinds of supportive services, including hosting folk art events, watching art shows, and organizing rural tours. The company’s trained staff members could also provide 24-hour care and monitoring of the travelers on an as needed basis.
Health Care: The company has established two health management centers in senior living communities, where it seeks to provide rehabilitation, healthy food, health management and health monitoring services to its customers who do not require more acute medical care given in hospital or nursing homes. For instance, the company hired licensed professional rehabilitation therapists to provide rehabilitation care to its customers, including acupuncture and massage. The company’s customers need to complete an assessment to determine their need and preferences. From these assessments, a care plan is developed for each customer to ensure that the company renders care meet the specific needs and preferences of each customer where possible. The care plan is also reviewed periodically to determine whether a change in care is needed.
Spiritual and Intellectual Care: Through the company’s community service centers in Wuhan and Tangshan, Golden Sunset Senior Club in Hengyang City and Beijing Senior Club, the company provides various classes to its customers to create meaningful, healthy, stimulating and positive lifestyles for them. The company offers dancing, music, and Chinese calligraphy classes to both members and non-members of the clubs, while members of the clubs are receiving additional benefits, such as regular preventive health assessment and rehabilitation support. The company has approximately 1,000 members of these clubs.
Smart Life Service: As the online prong of the company’s business, it is developing ‘Xiaode Smart Senior Care Platform V1.0’, which could be used by various nursing homes and senior communities. This software offers operators of facilities a set of integrated tools for management of the monitoring and treatment of their residents. The company is also in the process of developing ‘Xiaode Smart Institution Management System’ and ‘Xiaomaibu’ App to provide more management solutions to senior living facilities.
Sales and Marketing
The company carried out sale and marketing activities solely through its own sales and marketing staff. The company’s staff visits various nursing homes, senior communities and other senior care facilities on a regular basis to promote awareness of the company and its services among residents and their family members, professional referral sources and other key decision makers.
Customers
The company’s customers mainly include elderly people and senior care providers.
Intellectual Property
The company owns two design patents of the company brand mascots, ‘Xiao Baobao’ and ‘De Baobao’. Both patents expire on May 27, 2028.
The company is also developing software ‘Xiaode Smart Senior Care Platform V1.0’, which is mainly used in nursing homes and communities of senior people, which offers operators of these facilities a set of integrated tools for management of the monitoring and treatment of their residents. Key functions of Xiaode Smart Senior Care Platform include admission and discharge management, care records, social event tracking, billing and collection.</t>
  </si>
  <si>
    <t>Hengyang, Hunan</t>
  </si>
  <si>
    <t>Del West Engineering, Inc.</t>
  </si>
  <si>
    <t>Automotive Parts and Equipment</t>
  </si>
  <si>
    <t>Del West Engineering, Inc. engages in the research, design, development, and manufacture of precision products for commercial and industrial use. The company offers engine components, such as valves, air springs, and others for race cars, motorcycles, and more; components from various metals and metallurgical composites for aerospace, medical device, and luxury markets; components, such as casings for Swiss watches; series production valves; and components for the powersports market. Its engine parts include titanium valves, beryllium copper seat inserts, keepers, finger followers and rocker arms, valve guides, spring retainers, pneumatic spring systems, lash caps and disks, and miscellaneous engine components. Del West Engineering, Inc. was founded in 1973 and is based in Valencia, California. It has factories in Valencia, California; and Roche, Switzerland.</t>
  </si>
  <si>
    <t>www.delwestengineering.com</t>
  </si>
  <si>
    <t>Valencia, CA</t>
  </si>
  <si>
    <t>DeNA Co., Ltd. (TSE:2432)</t>
  </si>
  <si>
    <t>Interactive Home Entertainment</t>
  </si>
  <si>
    <t>Current or Pending Corporate Investments [MUFG Bank, Ltd. (TSE:8315) (TSE : 8315);Nomura Securities Co., Ltd.;Nintendo Co., Ltd. (TSE:7974) (TSE : 7974)]
Pending or Current Sponsor-Backed [Industry Ventures, L.L.C.;CyberAgent Capital Co., Ltd.;Nippon Technology Venture Partners Ltd.;Mitsubishi UFJ Capital Co., Ltd.]
Prior Corporate Investments [Sony Group Corporation (TSE:6758) (TSE : 6758)]
Prior Sponsor-Backed [Nippon Venture Capital Co., Ltd.;Senshu Ikeda Capital Co., Ltd.]</t>
  </si>
  <si>
    <t>DeNA Co., Ltd. develops and operates mobile and online services worldwide. It operates Mobage, an entertainment platform; Yahoo! Mobage, which offers social games for PC browsers; AndApp, a platform that allows users to play mobile game apps on PC browsers under the same user account; Pococha, a social live streaming community; and IRIAM, an app which allows to livestream as an anime character. The company also operates SHOWROOM, a virtual stage where fans can watch their artists perform live while interacting with them in real time; MYCODE, a direct-to-consumer genetic testing service; kencom, which supports health insurance societies to manage their members' health data; Haretoke, a web service which provides daily support for millennial women; Caradamo that offers diet support; and ONSEI, an app that uses AI to check for changes in cognitive function. In addition, it operates MENKYO, which enables cognitive function test for elderly drivers seeking license renewal; SHINRI-ADAS, a cognitive functional test; MRI-TAISEKI, a system that analyses brain DICOM images; Join, a communication app for medical professionals; MySOS, a life-saving and health support app with health and medical record for the user and their family; and DENA SPORTS GROUP, Yokohama DeNA Baystars, Kawasaki Brave Thunders, S.C.SAGAMIHARA, and DeNA Athletics Elite sports teams. Further, the company operates Mobaoku, which allows users to manage their auction items and bids from mobile phones; Anyca, a mobile app for peer-to-peer car sharing; SOMPO DE NORU, a car leasing service; GO, a taxi dispatch app; DRIVE CHART, an accident reduction support service; anone, a c ommunication service for seniors; dot-i, a security system; Coopel, a cloud robotic process automation service; PLAYBACK 9, a NFT service; Easy Ride, a robo-vehicle mobility service; Manga Box, a weekly manga magazine app; PICKFIVE, a NFT card game; and NFT collections. The company was incorporated in 1999 and is based in Tokyo, Japan.</t>
  </si>
  <si>
    <t>DeNA Co., Ltd. operates as an e-commerce company. The company also provides services for mobile phone users.
Activities
E-commerce
The company offers various e-commerce-related services for mobile phone users based on the know-how it has gained through its e-commerce and auction services to PC users. The mobile phone carrier, au, offers its services under its company brand.
The company's sites include bidders (www.bidders.co.jp), which offers a marketplace in which anyone-both individuals and corporate entities-can freely participate; Pocket bidders (pokb.jp, a shopping site for mobile phone users and is formally registered on i-mode and Vodafone menus; aumall.jp, which is au Shopping Mall, au's official shopping mall site, uses a Pocket bidders' platform customized for KDDI's EZweb mobile phone Internet service and is operated under the au brand; Mobadepa (mbdp.jp), which is a one-stop shopping site to Mobage-town users, offering merchandise available at Pocket bidders and the au Shopping Mall; Mobaoku (mbok.jp), which is an auction site designed specifically for mobile phone users; The au one Mobaoku site (auok.jp), which uses Mobaoku's auction system platform customized for KDDI's mobile phone Internet service (EZweb), and is operated under the au brand; Mobakore (mbkr.jp), which is a shopping site offering fashion coordinates for various occasions and style preferences aimed at young women in their late teens and early twenties; PAYGENT (www.paygent.co.jp), which makes online transactions; NETSEA (www.netsea.jp), which is a B-to-B marketplace that networks buyers and suppliers; Oikura (www.oikura.co.jp), which is an information service for second-hand shops which can also be accessed from bidders through its purchase of unwanted items service; AirLink (www.airlink.co.jp), which provides travel services, and sells travel and life insurance policies; Skygate (www.skygate.co.jp), which operates an online travel site; Soramaru, (www.soramaru.jp), which is an online international flight reservation site; arukikata.com, which is a discount airline ticket site; and www.sougouhoken.jp, which is an insurance Web site known as the comprehensive insurance center.
Internet Advertising
The company operates an Internet advertising business that provides opportunities to connect advertisers with consumers via its high-traffic Web sites, such as Mobage-town and Mobaoku, as well as other online media.
Pocket Affiliate: Pocket Affiliate (smaf.jp) offers services that connect owners of mobile and PC Web sites and mail magazines who want to earn profits from advertisements with businesses that wish to advertise their services or products on Web pages and mail magazines.
Pocket Match: Pocket Match (smaf.jp/_inq_pkm) is a pay for performance (P4P) advertising network service tailored to search results and the attributes of each site.
Global Business
DeNA Beijing Co., Ltd., the company’s wholly owned subsidiary in China, has approximately 460 million mobile phone subscribers. Jia Jia Cheng is a free social networking site for mobile phone users. Jia Jia Cheng means a mecca for a spectrum of users and content. Users can enjoy e-mail, chat rooms, diaries, message boards, and shared interest communities.
New Businesses
Shumee-to Club: Shumee-to Club (smcb.jp) is a hobby-oriented social networking service site for middle-aged and older people launched jointly with Club Tourism International Inc. The site offers users opportunities to network with people who share the same interests, communicate with friends via the Internet, and exchange vacation photos.
Minna-no Wedding: Minna-no Wedding (www.mwed.jp) is a word-of-mouth information site with great tips for finding a catering hall and planning the perfect wedding. It offers users’ candid customer reviews of caterers, detailed wedding cost estimates from those who have been there, and other information need to plan wedding.
History
DeNA Co., Ltd. was founded in 1999.</t>
  </si>
  <si>
    <t>dena.com/intl</t>
  </si>
  <si>
    <t>Denkyo Group Holdings Co.,Ltd. (TSE:8144)</t>
  </si>
  <si>
    <t>Pending or Current Sponsor-Backed [Tokio Marine Asset Management Co., Ltd.;JAFCO Group Co., Ltd. (TSE:8595) (TSE : 8595)]</t>
  </si>
  <si>
    <t>Denkyo Group Holdings Co.,Ltd. engages in the wholesale business in Japan. It offers ceramic fan heaters, electric stoves, kotatsu units, casual kotatsu, electric hot water baths and fans, circulators, microwave ovens, oven toasters, electric shaved ice makers, LED desk stands, cleaners, CD radios and cassette players, and disaster prevention lights; and IH rice cookers, electric pots, electric kettles, food processors, hand blenders, hot plates, home bakery, juice mixers, slow juicers, vacuum packers, coffee makers, espresso makers, sake brewers, iron, cleaners, robot cleaners, electric sewing machines, household rice polishers, refrigerators, freezers, ventilation fans, wine cellars, cleaner tip parts, stainless steel bottles, and bath pumps. The company also provides Blu-ray and DVD discs, CD-R discs, audio tapes, radio and DVD radio cassette players, mini components, Bluetooth speakers, headphones, video door phones, intercoms, office automation equipment, home broadcasting antenna, security cameras, smartphone accessories, memory cards, USB memory, printer papers, PC peripherals, and drive recorders; and tower fans, air conditioners, dehumidifiers, circulators, air conditioner accessories, panel heaters, oil stoves, oil fan heaters, oil heaters, gas fan heaters, carbon heaters, humidifiers, and anchors. In addition, it offers health beauty equipment; and wiring and lighting equipment, dry batteries, battery application products, sensor lights, LED lights, security locks, fire extinguishers, earthquake-resistant mats, disaster prevention products, shower toilets, water supply products, shower heads, gas stoves, gas water heaters, gas rice cookers, casting stoves, microwave stands, safes, watches, carbonated water makers, garbage disposal and washing machines, PC glasses, and insect traps. The company was formerly known as Denkyosha Co.,Ltd. Denkyo Group Holdings Co.,Ltd. was founded in 1948 and is headquartered in Osaka, Japan.</t>
  </si>
  <si>
    <t>www.denkyosha.co.jp</t>
  </si>
  <si>
    <t>Trading Companies and Distributors; Electrical Equipment Distribution; Paper and Forest Product Distribution</t>
  </si>
  <si>
    <t>Osaka</t>
  </si>
  <si>
    <t>Derayah Financial Company (SASE:4084)</t>
  </si>
  <si>
    <t>Investment Banks, Brokers and Capital Markets</t>
  </si>
  <si>
    <t>Current or Pending Corporate Investments [Abdul Aziz Ibrahim Al Jammaz and Brothers Company;Dar Investment Company for Management and Development;Sanad Investment Company;Derayat Alinma Trading Company]
Pending or Current Sponsor-Backed [Olayan Saudi Investment Company Ltd.;Al Touq Group]</t>
  </si>
  <si>
    <t>Derayah Financial Company provides brokerage, advisory, and custody services in the Kingdom of Saudi Arabia and internationally. It offers Derayah, a platform for online trading services; Derayah Global, a platform that allows to monitor live prices and create personal watch lists for stocks, exchange traded funds, and options; Derayah Smart, a digital platform that provides a range of investment strategies for investor’s financial background and future objectives; Mutual Funds Supermarket, which allows clients to invest in a range of investment funds; and real estate and capital market investment, discretionary portfolio management, margin trading, and investment advisory solutions. The company was founded in 2009 and is based in Riyadh, the Kingdom of Saudi Arabia.</t>
  </si>
  <si>
    <t>web.derayah.com</t>
  </si>
  <si>
    <t>Investment Banks, Brokers and Capital Markets; Securities and Commodities Markets Services; Security Brokers and Dealers; Online Security Brokers and Dealers; Online Trading Systems</t>
  </si>
  <si>
    <t>Riyadh, Ar Riyāḑ</t>
  </si>
  <si>
    <t>Saudi Arabia</t>
  </si>
  <si>
    <t>Desert Eagle Intelligence Inc</t>
  </si>
  <si>
    <t>Desert Eagle Security, also known as Desert Eagle Intelligence, Inc., is a Woman Owned Small Disadvantaged Business that provides security guard services to government and commercial customers in Arizona, California, Nevada, and Washington. Established in 1992 and headquartered in Sierra Vista, Arizona, the company offers uniformed guards, armed or unarmed, for all security needs, including access control, perimeter patrol, vehicle patrol, camera surveillance, and fire watch. Their mission is to exceed the highest standards in security services and maintain contract compliance while providing courteous and professional security officers to ensure complete customer satisfaction. The majority of their guards have retired from the law enforcement field or military and use their knowledge and experience in the security field to provide protection against theft, fire and safety hazards, vandalism, and illegal activity. Desert Eagle Security is an excellent deterrent against crime and integrates with their customers to become part of their team.</t>
  </si>
  <si>
    <t>www.desecurity.com</t>
  </si>
  <si>
    <t>Sierra Vista, AZ</t>
  </si>
  <si>
    <t>DexCom, Inc. (NASDAQGS:DXCM)</t>
  </si>
  <si>
    <t>Current or Pending Corporate Investments [The Travelers Companies, Inc. (NYSE:TRV) (NYSE : TRV);Keskinäinen työeläkevakuutusyhtiö Varma;Keskinäinen Työeläkevakuutusyhtiö Elo]
Pending or Current Sponsor-Backed [T. Rowe Price Associates, Inc.;Fidelity Management &amp; Research Company LLC;Federated Hermes, Inc. (NYSE:FHI) (NYSE : FHI);Wellington Management Group LLP (NASDAQGM : );Fog City Fund]
Prior Sponsor-Backed [Canaan Management, Inc.;Invesco Private Capital, Inc.;Warburg Pincus LLC;Split Rock Partners, LLC;Ohio Innovation Fund;RWI Ventures;St. Paul Venture Capital, Inc.;The Vertical Group;Windamere Venture Partners, LLC;Lucas Venture Group;Black Diamond Ventures, LLC]</t>
  </si>
  <si>
    <t>DexCom, Inc., a medical device company, focuses on the design, development, and commercialization of continuous glucose monitoring (CGM) systems in the United States and internationally. The company provides its systems for the management of diabetes and metabolic health by patients, caregivers, and clinicians.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Dexcom ONE, that is designed to replace finger stick blood glucose testing for diabetes treatment decisions; and Stelo, a new over-the-counter glucose biosensor designed for adults with prediabetes and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</si>
  <si>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DexCom, Inc. (Dexcom) operates as a medical device company.
The company primarily focuses on the design, development, and commercialization of continuous glucose monitoring, or CGM, systems for the management of diabetes and metabolic health by patients, caregivers, and clinicians around the world. The company received approval from the Food and Drug Administration, or FDA, and commercialized the company’s first product in 2006. The company launched its latest generation systems, the Dexcom G6 integrated Continuous Glucose Monitoring System, or G6, in 2018, and it launched the Dexcom G7, or G7, in 2023. In August 2024, the company launched Stelo, its new biosensor designed for adults with prediabetes and Type 2 diabetes who do not use insulin, as the first over-the-counter glucose biosensor in the U.S.
Products
Dexcom G7
In March 2022, the company obtained Conformite Europeenne Marking, or CE Mark, approval for G7. In December 2022, the company obtained marketing authorization from the FDA for the G7 via the 510(k) review process. Like the G6, the G7 is an integrated continuous glucose monitoring system, or iCGM, and is classified as a Class II device by the FDA, and is subject to special controls. The glucose value algorithm, ability to communicate with approved display and mobile devices, and compatibility with Dexcom Clarity, the company’s cloud-based reporting software, are all substantially equivalent in technical performance and capability to the G6. In the United States, the G7 is covered by Medicare and Medicaid in the majority of states and by commercial insurers, subject to satisfaction of certain eligibility and coverage criteria for individuals with both Type 1 and Type 2 diabetes.
Dexcom G7 is cleared in the United States for all people with diabetes ages two years and older, giving more people than ever access to a powerfully simple diabetes management solution. With an overall Mean Absolute Relative Difference, or MARD, of 8.2%, as well as 94.1% of values within 20% of their comparator, Dexcom G7 is the most accurate CGM cleared by the FDA and is clinically proven to lower A1C (a blood test that provides information about average levels of blood glucose, over the prior three months), reduce hyper- and hypoglycemia, and increase time in range.
Other than the foregoing, the G7 is generally consistent with the company’s prior generation CGM systems in its technical capabilities and its indications. Since the G7 is classified by the FDA as a Class II device, it is subject to special controls and modifications of, or revisions to, the device may be made under the 510(k) process.
Dexcom G6
In March 2018, the company obtained marketing authorization from the FDA for the G6 via the de novo process. The G6 was the first type of CGM system permitted by the FDA to be used as part of an integrated system with other compatible medical devices and electronic interfaces, which may include automated insulin delivery systems, insulin pumps, blood glucose meters or other electronic devices used for diabetes management. G6 and substantially equivalent devices of this generic type that may later receive marketing authorization are referred to as integrated continuous glucose monitoring systems, or iCGMs, and have been classified as Class II devices by the FDA. Along with this classification, the FDA established criteria, called special controls, which outline requirements for assuring CGM accuracy, reliability and clinical relevance, and which also describe the type of studies and data required to demonstrate acceptable CGM performance. The G6 is designed to automatically transfer data from the transmitter to the Dexcom receiver device, as well as allow the company’s transmitter to run an algorithm to generate a glucose value and to communicate directly to a patient’s compatible mobile device, including iPhone’, iPod touch’, iPad’, and certain Android’ mobile devices. A patient’s glucose data can also be displayed on wearable devices, like the Apple Watch’ and Wear OS by Google devices. The G6 transmitter has a labeled useful life of three months. Data from the G6 can be integrated with Dexcom Clarity, the company’s cloud-based reporting software, for personalized, easy-to-understand analysis of trends that may improve diabetes management. In the United States, the G6 is covered by Medicare and Medicaid in the majority of states and by commercial insurers, subject to satisfaction of certain eligibility and coverage criteria for individuals with both Type 1 and Type 2 diabetes.
In June 2018, the company received CE Mark approval for the G6, which allows it to market the system in the European Union and the countries in Asia and Latin America that recognize the CE Mark, as well as New Zealand, though certain countries may require compliance with certain local administrative requirements and/or additional marketing authorizations (for example, the inclusion of medical devices on the Australian Register of Therapeutic Goods in Australia).
In October 2019, the company also received marketing authorization from the FDA for the Dexcom G6 Pro, or G6 Pro, which allows healthcare professionals to purchase the G6 for use by their patients. The G6 Pro has many of same features as the G6 and is intended for healthcare professionals to use with their patients ages two years and up. The G6 Pro may be used in a blinded or unblinded mode for up to 10 days.
For the G6, the sensor is inserted by the user and is intended to be used continuously for up to 10 days, after which it may be replaced with a new disposable sensor. The company’s transmitter is reusable until it reaches the end of its use life, labeled as three months. The company’s receiver is also reusable. As the company continues to establish an installed base of customers using the company’s products, the company expects to generate an increasing portion of the company’s revenues through recurring sales of the company’s disposable sensors.
Since the G6 is classified by the FDA as a Class II device, it is subject to special controls and modifications of, or revisions to, the device may be made under the 510(k) process.
Dexcom ONE
In July 2021, the company obtained CE Mark approval for the company’s Dexcom ONE CGM system, or Dexcom ONE, which the company has launched in several countries in Europe. Dexcom ONE consists of three main components: a sensor, a transmitter, and a display device consisting of either the Dexcom ONE app for users with a compatible mobile device, or a Dexcom ONE receiver. Dexcom ONE carries many of the same features as the G6, and is indicated for persons, including pregnant women, ages 2 years and older. Like the company’s other CGM systems, Dexcom ONE is designed to replace finger stick blood glucose testing for diabetes treatment decisions.
In November 2023, the company obtained CE Mark approval for Dexcom ONE+. This updated version of the company’s Dexcom ONE system builds upon the software experience of Dexcom ONE with certain additional features, while allowing customers to adopt the all-in-one wearable technology of the company’s G7 CGM system.
Stelo
In August 2024, the company launched Stelo, its new biosensor designed for adults with prediabetes and Type 2 diabetes who do not use insulin, as the first over-the-counter glucose biosensor in the U.S.
Dexcom Share
The Dexcom Share remote monitoring system, offered for use with any Dexcom system, uses an app on the patient’s compatible iPhone, iPod touch, iPad or Android mobile device to securely and wirelessly transmit glucose information to the cloud and then to apps on the mobile devices of up to ten designated recipients, or ‘followers,’ who can remotely monitor a patient’s glucose information and receive alert notifications anywhere they have a wireless connection. A patient’s glucose data can also be displayed on a patient’s or follower’s wearable device, such as the Apple Watch and Wear OS by Google devices, when used in conjunction with the patient’s or follower’s compatible iPhone or Android mobile device.
Data and Insulin Delivery Collaborations
The company has entered into multiple collaboration agreements that leverage the company’s technology platform to integrate its CGM products with insulin delivery systems. The general purpose of these development and commercial relationships is to integrate the company’s technology into the insulin pump or pen product offerings of the respective partner, enabling the partner’s insulin delivery device to receive and display glucose readings from the company’s transmitter and, in some cases, use the glucose readings for semi-automated insulin delivery. The company has existing insulin delivery partnerships, and the company is also working with other companies that are pursuing varying strategies surrounding semi-automated insulin delivery and data analytics to improve outcomes and ease-of-use in diabetes management.
The company has also entered into collaborations with several organizations that are using, or are developing, programs for the treatment of Type 2 diabetes that utilize the company’s CGM systems. These collaborations align with the strategy to seek broader access to the company’s CGM systems for people with Type 2 diabetes, including those who are not treated with intensive insulin therapy.
Verily Collaboration
The company’s Restated Collaboration Agreement with Verily Life Science LLC (an Alphabet Company) and Verily Ireland Limited (collectively, Verily) provides it with an exclusive license to use intellectual property of Verily resulting from the collaboration, and certain Verily patents, in the development, manufacture and commercialization of blood-based or interstitial glucose monitoring products more generally (subject to certain exclusions, which are outside of the CGM field as it is commonly understood). It also provides the company with non-exclusive license rights under Verily’s other intellectual property rights to develop, manufacture, and commercialize those kinds of glucose monitoring products and certain CGM product companion software functionalities. In connection with the Restated Collaboration Agreement, the company developed, launched and commercialized a CGM product in connection with the collaboration.
The Dexcom Approach
The company’s target market consists primarily of people with Type 1 and Type 2 diabetes who utilize insulin therapy, as well as certain non-insulin using people with diabetes that struggle with hypoglycemia. The company is extending its commercial efforts for this population through several channels, including through strategic partnerships. In the future, the company plans to expand its product offering to people who are pregnant and cleared/approved indications to address people with pre-diabetes, people who are obese, and people in the hospital setting. Although the majority of the company’s revenue has been generated in the United States, it has expanded its operations to include additional markets in North America, Africa, Asia Pacific, Europe, Latin America, and the Middle East.
Strategy
The company is developing and commercializing products that integrate its CGM technologies into the insulin delivery systems or data platforms of its respective partners. In addition, the company continues to pursue development partnerships with other insulin delivery companies, including automated insulin delivery systems, as well as other players in the disease management sector.
The company is focusing on the following business strategies:
Establishing and maintaining the company’s technology platform as the leading approach to CGM and leveraging its development expertise to rapidly bring products to market, including for expanded indications.
Supporting use of the company’s ambulatory products through a direct sales and marketing effort, as well as key distribution arrangements.
Supporting innovation through technology integration partnerships.
Seeking broad coverage policies and reimbursement for the company’s products from private third-party payors and national health systems.
Providing cloud-based data repository platform that enables people with diabetes to aggregate and analyze data from numerous diabetes devices and share the data with their healthcare providers and other individuals involved in their diabetes management and care.
Pursuing expansion of use of the company’s products to other patient care settings and patient demographics, including use for people with Type 2 diabetes who are not on intensive insulin therapy, population health, patient monitoring, including in the hospital setting, and people who are pregnant.
Providing a high level of customer support, service and education.
Pursuing the highest safety and quality levels for the company’s products.
Dexcom Real-Time API
In July 2021, the company received FDA marketing clearance for an iCGM system incorporating its Real-Time Application Programming Interfaces (API), which is an added software component that expands connectivity and interoperability of the Dexcom CGM digital ecosystem, enabling communication of iCGM data to client software intended to receive data through the cloud. Dexcom Real-Time API enables authorized third-party software developers to integrate real-time CGM data into their digital health apps and devices for specific and permitted use cases, including non-medical device application, medical device data analysis, iCGM secondary display alarm, active patient monitoring, and treatment decisions. Real-Time API is not permitted for use in environments not cleared for the Dexcom CGM System (e.g., hospital inpatient care), and is not intended to be used by automated insulin delivery systems.
Commercial Operations
The company has built a direct sales organization in North America and certain international markets to call on health care professionals, such as endocrinologists, physicians and diabetes educators, who can educate patients about continuous glucose monitoring. The company focuses on delivering this important information to participants to drive adoption of its CGM systems. In addition, the company’s direct sales efforts include the use of e-commerce resources in certain international markets where it has not built a sales force.
To complement the company’s direct sales efforts, it has entered into distribution arrangements in North America and several international markets that allow distributors to sell its products. The company expects to continue investing in its field sales force and its direct, highly specialized and focused sales organization and its domestic and international distribution agreements are sufficient for it to support the company’s sales efforts for at least the next twelve months.
The company uses a variety of marketing tools to drive adoption, ensure continued use and establish brand loyalty for its CGM systems by:
creating awareness of the benefits of continuous glucose monitoring and the advantages of the company’s technology with endocrinologists, physicians, diabetes educators, people with diabetes and those seeking to optimize metabolic health;
providing strong and simple educational and training programs to healthcare providers and people with diabetes to ensure easy, safe and effective use of the company’s systems; and
maintaining a readily accessible telephone and web-based technical and customer support infrastructure, which includes clinicians, diabetes educators and reimbursement specialists, to help referring physicians, diabetes educators, people with diabetes and those seeking to optimize metabolic health as necessary.
Direct-to-consumer (DTC) marketing is one of the company’s key initiatives to increase awareness of its CGM systems and drive new leads for people with diabetes and those seeking to optimize metabolic health to its website. In jurisdictions where DTC marketing is permitted, the company focuses on reaching people with Type 1 and people with Type 2 diabetes who use insulin. The company advertises on television, in print, digital and video media, CRM, offer sponsorships, host or participate in diabetes related events, conduct public relations and maintain a brand ambassador program.
The company typically experience seasonality, with lower sales in the first quarter of each year (year ended December 2024) compared to the immediately preceding fourth quarter. This seasonal sales pattern relates to U.S. annual insurance deductible resets and unfunded flexible spending accounts.
Competition
In selling its CGM systems, the company competes directly with the Diabetes Care division of Abbott Laboratories; Medtronic plc’s Diabetes Group; Roche Diabetes Care, a division of Roche Diagnostics; privately-held LifeScan, Inc.; and Ascensia Diabetes Care. In selling Stelo, the company competes directly with the Diabetes Care division of Abbott Laboratories.
Intellectual Property
The company’s patent portfolio includes numerous issued and pending patent applications in the U.S. and other parts of the world. The company’s issued patents as of December 31, 2024, are set to expire over a range of years, from 2025 with respect to some of its earlier patents, to 2043, subject to any extensions. The company also has various registered U.S. trademarks, registered European Community trademarks, and many other trademark registrations and pending trademark applications around other parts of the world.
‘Dexcom’, ‘Dexcom Clarity’, ‘Dexcom One’, and other trademarks are the company’s property.
Government Regulation
The medical devices that the company manufactures are subject to regulation by numerous regulatory bodies, including the FDA and comparable international regulatory agencies. These agencies require manufacturers of medical devices to comply with applicable laws and regulations governing the development, testing, manufacturing, labeling, marketing, and distribution of medical devices.
At the U.S. federal level, the company’s products are medical devices subject to extensive and ongoing regulation by the FDA. In addition, the delivery of the company’s devices in the U.S. market is subject to regulation by various U.S. Department of Health and Human Services divisions, including CMS, the DHHS Office of the Inspector General, or OIG, the Department of Veterans Affairs, and comparable state agencies responsible for reimbursement and regulation of payment for health care items and services.
The company and its contract manufacturers, specification developers, and some suppliers of components or device accessories, are also required to manufacture the company’s products in compliance with Good Manufacturing Practice requirements set forth in the QSR.
The company is a covered entity under Health Insurance Portability and Accountability Act of 1996 (HIPAA) because it is a health care provider that engages in certain electronic standard transactions.
Pursuant to the Patient Protection and Affordable Care Act that was signed into law in March 2010, the federal government enacted the Physician Payment Sunshine Act. As a manufacturer of the U.S. FDA-regulated devices reimbursable by federal healthcare programs, the company is subject to this law, which requires it to track and annually report certain direct or indirect payments and other transfers of value it makes to certain U.S.-licensed health care practitioners and the U.S. teaching hospitals.
History
DexCom, Inc. was founded in 1999. The company was incorporated in 1999.</t>
  </si>
  <si>
    <t>www.dexcom.com/global</t>
  </si>
  <si>
    <t>Health Care Equipment; Medical Equipment; Medical Testing, Analyzing, and Diagnostic Equipment</t>
  </si>
  <si>
    <t>San Diego, CA</t>
  </si>
  <si>
    <t>Diamond Cellar, Inc.</t>
  </si>
  <si>
    <t>Prior Sponsor-Backed [Stonehenge Partners, Inc.]</t>
  </si>
  <si>
    <t>Diamond Cellar, Inc. operates a chain of jewelry stores in the United States. It offers designer jewelry, necklaces, rings, earrings, bracelets, watches, engagement rings, ladies and men’s wedding bands, and buckeye jewelry. The company also offers ring sizing and shank replacement, soldering, laser welding, stone tightening, ring retipping/head replacement, ring refinishing, pearl restringing, engraving, watch service, cleaning and repair, and custom design services. It serves customers through its stores, as well as online. Diamond Cellar, Inc. was founded in 1947 and is based in Dublin, Ohio. The company has store locations in Columbus and Dublin, Ohio.</t>
  </si>
  <si>
    <t>www.diamondcellar.com</t>
  </si>
  <si>
    <t>Apparel Retail; Jewelry Stores; Watch and Timepiece Stores; Online Apparel and Accessory Retail; Online Jewelry Retail</t>
  </si>
  <si>
    <t>Dublin, OH</t>
  </si>
  <si>
    <t>Digicontent Limited (NSEI:DGCONTENT)</t>
  </si>
  <si>
    <t>Digicontent Limited operates in the entertainment and digital innovation business in India. The company operates desimartini.com, a movie reviews and ratings website that has a base of users who read movies reviews, entertainment news, and martini shots, as well as provides content sourcing services. It also involved in the aggregation and creation of audio and multi-screen videos; and distribution of in-house creative and niche celeb based content to mobile and digital users, as well as operates an audio feed that plays music inside across various stores. In addition, the company maintains repository of copyrighted images. Further, it is involved in the dissemination of news, knowledge, information, entertainment, and content of general interest in English, Hindi, and any other language through various digital and economic media; and management of advertising time and space on its news websites, such as hindustantimes.com, livemint.com, and livehindustan.com. The company was formerly known as HT Digital Ventures Limited and changed its name to Digicontent Limited in October 2017. Digicontent Limited was incorporated in 2017 and is based in New Delhi, India.</t>
  </si>
  <si>
    <t>Digicontent Limited engages in the entertainment and digital innovation business. The company's activities include the aggregation and creation of audio and multi-screen videos, distribution of in-house creative content, and maintaining a repository of copyrighted images.
Business Segments
The operations of the company comprise only one primary segment, which is the Entertainment &amp; Digital Innovation Business. Through its singular focus on the entertainment segment, the company positions itself uniquely to capitalize on emerging trends in digital innovation.
Business Strategy
The company's business strategy revolves around establishing a robust presence in the entertainment and digital innovation sectors by employing advanced technologies and creative methodologies. The company's strategic focus on digital content and innovative formats serves to differentiate it in a competitive market landscape where traditional media is rapidly evolving towards digital platforms.
A key component of the company's strategy involves harnessing technological advancements to enhance content creation and distribution. By emphasizing the aggregation of multimedia content and consumer engagement through platforms like Fever Audio and Desi Martini, the company capitalizes on trends favoring personalized digital experiences.
In addition, fostering partnerships and collaborations with various content distribution channels exemplifies a proactive approach to market penetration. This strategy is aimed at augmenting visibility and accessibility of the company's offerings to a broader audience.
Products and Services
The company offers a diversified range of products and services tailored to meet the needs of the entertainment industry in the digital age. The company's core services include:
Fever Audio: This service specializes in the aggregation and creation of audio content, allowing for the distribution of music and spoken word formats to various retail environments. It enhances the shopping experience by providing curated music feeds that resonate with consumers.
Desi Martini: This internet-based platform focuses on movie reviews and ratings. It serves as a comprehensive resource for film enthusiasts seeking insights and feedback before watching films, thus enriching consumer choice.
Photo Library: The company maintains a repository of copyrighted images, facilitating access for users looking for high-quality visual content. This service caters to a variety of industries that require licensed images for marketing, branding, and digital content purposes.
Overall, the services offered by the company are characterized by a commitment to quality, innovation, and user engagement, with the aim of enriching the consumer experience within the digital entertainment landscape.
Geographical Markets Served
The company primarily operates within the Indian market, focusing on the dynamics of digital entertainment and content distribution.
Seasonality
The company may experience some degree of seasonality in its business operations, particularly aligned with entertainment consumption trends. Typically, seasonal spikes in viewer and listener engagement may coincide with holidays, festivals, and major film releases, which drive greater traffic to the company's services.
However, the extent and nature of seasonality may vary based on consumer habits, cultural events, and other external factors that influence content engagement. Therefore, while the company may anticipate certain peak periods for its services, it also harnesses year-round engagement strategies to maintain steady audience interaction.
Customers
The company serves a broad range of customers within the entertainment industry, including filmmakers, marketers, audio content consumers, and general digital users seeking high-quality reviews and content. The company has established significant relationships with a select group of clients who represent a substantial portion of its revenue.
The focus on enriching community engagement and enhancing user experiences is indicative of the company's customer-oriented philosophy, targeting diverse audience segments through its various products and services.
Sales and Marketing
The marketing and sales strategies employed by the company leverage a combination of digital marketing techniques, including social media engagement, search engine optimization, and content-driven marketing approaches. These methods enhance the company's visibility within target markets while facilitating consumer interaction through engaging content.
Partnerships with retailers and other content distribution platforms serve as vital channels in distributing and promoting the company's offerings. This multi-faceted approach is designed to engage users where they are most active, thereby enhancing outreach.
History
The company was incorporated in 2017. The company was formerly known as HT Digital Ventures Limited and changed its name to Digicontent Limited in 2017.</t>
  </si>
  <si>
    <t>www.digicontent.co.in</t>
  </si>
  <si>
    <t>New Delhi, Delhi</t>
  </si>
  <si>
    <t>Discount Drugs Wisconsin, Inc.</t>
  </si>
  <si>
    <t>Discount Drugs Wisconsin, Inc., doing business as Rodman's Discount Stores, operates discount stores. It offers products in the areas of wine and beer, appliances, candles, candies, cheeses, coffee/tea, health and beauty products, jewelry/watches, repair solutions, home health care, houseware and kitchenware, luggage, produce, and wheel chair rentals. Discount Drugs Wisconsin, Inc. was founded in 1955 and is based in Washington, District Of Columbia. The company has store locations in Wheaton and Kensington, Maryland; and Washington, District Of Columbia.</t>
  </si>
  <si>
    <t>www.rodmans.com</t>
  </si>
  <si>
    <t>General Merchandise Stores; Discount Stores; Broadline Retail</t>
  </si>
  <si>
    <t>Washington, DC</t>
  </si>
  <si>
    <t>Dish TV India Limited (NSEI:DISHTV)</t>
  </si>
  <si>
    <t>Current or Pending Corporate Investments [Zee Entertainment Enterprises Limited (NSEI:ZEEL) (NSEI : ZEEL);Morgan Stanley Asia (Singapore) Pte.;Yes Bank Limited (NSEI:YESBANK) (NSEI : YESBANK);World Crest Advisors LLP]
Prior Sponsor-Backed [Portfolio Advisors LLC;Apollo Global Management, Inc. (NYSE:APO) (NYSE : APO)]</t>
  </si>
  <si>
    <t>Dish TV India Limited provides direct to home (DTH) and teleport services in India. It offers connected devices, such as Dish SMRT Hub and DTH Stream; zing digital, a regional content in digital picture quality and stereophonic sound; and SD set top box, and hybrid box. The company provides DTH services under Dish TV, Zing Super, and D2H brands. In addition, it offers value-added services; and OTT platform of the Dish group under Watcho brand name. The company distributes its products and services through a network of distributors and dealers. Dish TV India Limited was incorporated in 1988 and is based in Noida, India.</t>
  </si>
  <si>
    <t>Dish TV India Limited provides direct-to-home (DTH) television services in India.
Business Segments
Direct-To-Home Television Services Segment
This segment encompasses various operational aspects including the acquisition and broadcasting of television channels, subscriber management, customer service, and technological innovations enhancing viewer experience. The company’s offerings extend through multiple service bundles that are tailored to meet diverse customer needs, which include basic packages for casual viewers, as well as premium packages for avid consumers of sports and entertainment. Moreover, the company has diversified its service offerings to include high-definition (HD) channels and interactive services, which are gaining traction in the evolving media landscape.
Business Strategy
The company engages in multifaceted business strategies aimed at consolidating its position as a leading provider of DTH services in the competitive Indian market. The company focuses on innovation as a core element of its strategy, continually enhancing its technology to deliver service and improve customer satisfaction. Investment in research and development forms the backbone of its initiatives, allowing the company to remain abreast of technological advancements and emerging market needs. 
Customer retention and acquisition are prioritized through promotional tactics and service enhancements. The company frequently conducts market surveys to understand consumer behavior and preferences, thereby tailoring its service bundles to meet the specific needs of various customer segments. Additionally, the company employs targeted marketing campaigns that leverage digital platforms, aiming to create a strong online presence and engage with potential new subscribers. 
Broadening its service offerings is another strategic focus, as the company explores partnerships with content providers to deliver exclusive channels and shows that attract diverse demographics. Furthermore, enhancing its customer service infrastructure ensures that subscribers have a satisfactory experience when seeking assistance, contributing to higher levels of customer loyalty.
Products and Services
The company offers a wide range of products and services primarily in the direct-to-home (DTH) television sector.
Subscription Packages
The company offers subscription packages that cater to diverse consumer preferences across various demographic segments. Customers can choose from basic to premium packages, with the latter providing access to high-definition channels, premium movies, and exclusive sports coverage.
Interactive Services
The company provides interactive allowing viewers to engage with content more dynamically. Features like video-on-demand, pay-per-view movies, and other interactive applications form part of its enhanced product line.
Technological Advancements
The company offers technological advancements, such as advanced set-top boxes that support HD viewing and interactive television services.
Mobile Applications
The company offers mobile applications that allows subscribers to enjoy viewing content on their handheld devices, representing a significant shift towards mobile consumption patterns.
Among additional services offered, the company enhances user experience with features such as:
Time-shifted viewing capabilities allowing subscribers to record shows and watch them at their convenience.
Multi-screen viewing options that give subscribers the flexibility of watching different channels on various devices within the household.
Dedicated customer support channels to resolve queries and manage subscriptions with ease.
Geographical Markets Served
The company services the Indian market predominantly, maintaining a significant subscriber base within the country.
Customers
The company caters to a diverse customer base, spanning various demographics and geographic regions within India. The company serves millions of subscribers, ranging from casual viewers seeking basic television packages to avid consumers of premium content in entertainment and sports categories.
Sales and Marketing
The company uses various sales and marketing channels to reach its customers, capitalizing on both traditional and digital marketing platforms. The company employs a combination of direct sales, advertising, and digital outreach to engage consumers effectively. The distribution network is extensive, leveraging retail partnerships, e-commerce platforms, and direct telemarketing to facilitate subscriptions and enhance service accessibility.
Government Regulations
The company operates under stringent regulatory frameworks mandated by various governmental and regulatory bodies, including the Ministry of Information and Broadcasting, the Department of Telecommunication, and the Telecom Regulatory Authority of India (TRAI).
History
Dish TV India Limited was incorporated in 1988.</t>
  </si>
  <si>
    <t>www.dishd2h.com</t>
  </si>
  <si>
    <t>Cable and Satellite; Cable And Other Pay Television; Digital Cable Television</t>
  </si>
  <si>
    <t>Noida, Uttar Pradesh</t>
  </si>
  <si>
    <t>District Dogs</t>
  </si>
  <si>
    <t>District Dogs is a full-service pet care company that began as a dog walking business in 2014, founded by Jacob Hensley. The company offers a wide range of services, including dog daycare, overnight boarding, grooming, training classes, and a curated retail selection for dogs and dog-lovers alike. District Dogs is committed to providing exceptional care in a nurturing environment, ensuring the happiness and well-being of every pet. The playrooms of their dog daycares in Washington DC, Arlington, and Alexandria are staffed by a team of trained attendants, and all areas are cleaned throughout the day. Each play area is equipped with a live HD webcam for owners to watch their pup's playtime. The daycare staff is available 24\7, 365 days a year to provide round-the-clock loving care.</t>
  </si>
  <si>
    <t>Dmac Security Llc</t>
  </si>
  <si>
    <t>DMAC Security is a licensed private security firm that offers consulting and personnel services, including armed security, unarmed security, and fire watch services across the United States. They cater to clients in various industries such as Ports &amp; Logistics and school campuses. The company's guards are well-trained and supported by an experienced security management team.</t>
  </si>
  <si>
    <t>www.dmacsecurity.net</t>
  </si>
  <si>
    <t>Baltimore, MD</t>
  </si>
  <si>
    <t>Dogus Holding Anonim Sirketi</t>
  </si>
  <si>
    <t>Industrial Conglomerates</t>
  </si>
  <si>
    <t>Dogus Holding Anonim Sirketi, through its subsidiaries, engages in automotive, construction, media, hospitality and retail, real estate, and energy businesses primarily in Turkey. It operates as a automotive importer of passenger, light commercial and heavy vehicles, industrial and marine engines, and cooling systems; and constructs roads, bridges and viaducts, subways, railways and tunnels, dams and hydroelectric power plants, shopping and leisure centers, offices, and residential and industrial buildings in the Middle East, North Africa, Eastern Europe, and Gulf Countries. The company also operates TV, internet, radio, and digital broadcasting stations; restaurants; hotels and resorts; and fashion, watch and jewelry, sports, cosmetics, art, and photography stores. In addition, it provides real estate, tourism agency, event management, entertainment, and technology services; and invests in, produces, and distributes electricity by operating hydro power plants. The company was founded in 1951 and is based in Istanbul, Türkiye.</t>
  </si>
  <si>
    <t>www.dogusgrubu.com.tr</t>
  </si>
  <si>
    <t>Domus Management Company, Inc.</t>
  </si>
  <si>
    <t>Domus Management Company is a property management company that was established in 2007. They specialize in providing efficient and effective management services for affordable housing properties, as well as mixed-use and commercial real estate sites. The company is committed to strengthening communities by partnering with owners, non-profit organizations, and local and federal government agencies to provide quality affordable housing. They recruit, train, and retain experienced and dedicated property management staff who specialize in affordable housing property management. DMC strives to build relationships with local agencies by implementing Neighborhood Watch programs, outreach programs, and coordinating with schools and businesses to offer community rooms on site. They offer consistently competent and professional management services to residential, commercial, and mixed- use properties. D MC is experienced in consolidating the management of multiple sites when practical and utilizes trusted procedures to ensure accurate data is reflected in all reports.</t>
  </si>
  <si>
    <t>www.domusmc.com</t>
  </si>
  <si>
    <t>Lodi, CA</t>
  </si>
  <si>
    <t>DongGuan RLD Cover Glass Technology Co.,Ltd</t>
  </si>
  <si>
    <t>Pending or Current Sponsor-Backed [China Science &amp; Merchants Investment Management Group Co., Ltd.;Dongzheng Jinxin Investment Management Co., Ltd.;China-Invs Changchun Investment Fund Management Co., Ltd.;Empower Investment;Shenzhen New Value Capital Capital Management Co., Ltd.;Shenzhen Zhijin Capital Investment Management Co., Ltd.;ShenZhen Bridge Capital Management Co.,LTD;Shenzhen Bridge Asset Management Co., Ltd.;Shenzhen Yeda Equity Investment Fund Management Co., Ltd.;Hainan Yanhong Equity Investment Fund Management Co., Ltd.]</t>
  </si>
  <si>
    <t>DongGuan RLD Cover Glass Technology Co.,Ltd designs, develops, and produces mobile phone cover glass, touch screen glass substrate, and glass products for tablets and computers. The company also offers covers for MP3, MP4, digital cameras, video cameras, and glass lenses. Its products include watch glass covers; phone glass covers, such as mobile glass covers and touch screen glass substrates; and other glass covers, such as tablet covers. The company was founded in 2011 and is based in Dongguan, China.</t>
  </si>
  <si>
    <t>www.rbdtechnology.com</t>
  </si>
  <si>
    <t>Consumer Electronics Producers; Consumer Electronics Accessories</t>
  </si>
  <si>
    <t>Dooney &amp; Bourke, Inc.</t>
  </si>
  <si>
    <t>Dooney &amp; Bourke, Inc. manufactures and retails handbags and accessories. The company’s products include handbags, iPod cases, luggage, bracelets, watches, wallets,belts and briefcases, as well as a limited clothing line, which includes sweaters, shoes, jackets, and scarves. It serves customers through its retail and factory stores, as well as online. The company was incorporated in 1975 and is based in Yabucoa, Puerto Rico. It operates retail stores in Costa Mesa, California; Honolulu, Hawaii; Las Vegas, Nevada; White Plains and New York, New York; Dallas, Texas; Tokyo, Japan and Taipa, Macau. The company also operates factory stores in Rehoboth Beach, Delaware; Cabazon and Carlsbad, California; Clinton, Connecticut; St. Augustine, Destin, Ellenton, Orlando, and Vero Beach, Florida; Aurora, Illinois; Freeport, Maine; Central Valley and Riverhead, New York; Las Vegas, Nevada; Reading, Pennsylvania; Old San Juan, Puerto Rico; Dallas, Texas; and Williamsburg, Virginia.</t>
  </si>
  <si>
    <t>www.dooney.com</t>
  </si>
  <si>
    <t>Apparel, Accessories and Luxury Goods; Accessories; Hats, Caps, and Millinery; Scarves; Gloves; Belts and Suspenders; Umbrellas and Waterproof Accessories; Luggage and Handbags; Luggage; Purses, Handbags and Bags; Briefcases; Travel Kits and Accessories; Jewelry, Timepieces and Gemstone Products; Jewelry; Timepieces; Watches; Wrist Watches</t>
  </si>
  <si>
    <t>Yabucoa, PR</t>
  </si>
  <si>
    <t>Doshisha Co.,Ltd. (TSE:7483)</t>
  </si>
  <si>
    <t>Current or Pending Corporate Investments [MS Shoji Co., Ltd.]
Pending or Current Sponsor-Backed [Dalton Investments LLC;JAFCO Group Co., Ltd. (TSE:8595) (TSE : 8595);Ant Capital Partners Co., Ltd.]</t>
  </si>
  <si>
    <t>Doshisha Co.,Ltd. plans, develops, produces, and sells lifestyle-related products in Japan and internationally. The company provides lifestyle miscellaneous goods, home appliances, lighting products, audio and visual products, interior and storage supplies, watches and jewelry, brand bags, fashion accessories, gifts, food/liquor, and fashion clothing. It also offers its products through online stores. The company was founded in 1974 and is headquartered in Osaka, Japan.</t>
  </si>
  <si>
    <t>www.doshisha.co.jp</t>
  </si>
  <si>
    <t>Other Distributors; Durable Goods Distribution; Apparel and Textile Distribution; Footwear Distribution; Consumer Electronics Distribution; Household Durables Distribution; Jewelry, Timepieces and Gemstone Product Distribution; Leisure Equipment and Product Distribution; Non-Durable Goods Distribution; Alcoholic Beverage and Tobacco Distribution; Alcoholic Beverage Distribution; Household and Personal Product Distribution</t>
  </si>
  <si>
    <t>DouYu International Holdings Limited (NASDAQGS:DOYU)</t>
  </si>
  <si>
    <t>Current or Pending Corporate Investments [Tencent Holdings Limited (SEHK:700) (SEHK : 700);Oriental Luck International Limited]
Pending or Current Sponsor-Backed [Fidelity Management &amp; Research Company LLC;HongShan]</t>
  </si>
  <si>
    <t>DouYu International Holdings Limited, together with its subsidiaries, operates a platform on PC and mobile apps that provides interactive games and entertainment live streaming services in the People’s Republic of China. Its platform connects game developers and publishers, professional eSports teams or players and eSports tournament organizers, advertisers, and viewers. The company also sponsors professional players and teams, as well as organizes eSports tournaments. In addition, it streams other content to include a spectrum of live streaming entertainment options, such as talent shows, music, outdoor, and travel. Further, the company records and offers video clips to allow users to watch replays of selective live streaming content; and graphics that include game guides, tutorials, news, and other types of content. DouYu International Holdings Limited was founded in 2014 and is headquartered in Wuhan, the People’s Republic of China.</t>
  </si>
  <si>
    <t>DouYu International Holdings Limited, together with its subsidiaries, operates a platform on PC and mobile apps that provides interactive games and entertainment live streaming services in the People’s Republic of China.
The company’s platform attracts a large number of highly loyal and engaged user base through both organic growth and traffic acquisition. As of December 31, 2023, the company had 493.9 million registered users on PC and mobile apps. The company’s average mobile MAUs on the mobile platform was 51.7 million for the fourth quarter of 2023. The company’s diverse content offerings and interactive product features allow it to retain user and promote their engagement level.
The company’s platform brings together a deep pool of streamers and provides a sustainable streamer development system. The company entered into exclusive contracts with the top streamers to ensure a consistent supply of quality content. The company supplements the exclusive contract model with the talent agency model, which captures a large group of promising and rising streamers. The company has developed a well-designed system to discover, train and promote streamers who are already popular or have demonstrated the potential to become popular, and to help them grow and monetize their popularity.
As one of the first game-centric livestreaming platforms to make the foray into eSports, the company is strategically positioned to benefit from the proliferation of the eSports industry in China. Through its investments in and collaborations with a variety of participants across the value chain, the company has gained coveted access to premium eSports content attracting millions of viewers to its platform, enabling it to organize its own tournaments and produce exclusive eSports content only available on its platform which further attracts users and improves their stickiness. The company’s average mobile eSports MAUs were approximately 19.3 million in the fourth quarter of 2023. The company has been expanding its content offerings beyond eSports to cover more types of non-eSports games with an aim to satisfy its engaged users’ evolving needs.
The company has built a powerful technology infrastructure to help ensure an optimized user experience. The optimized user experience attracts a large number of users on the company’s platform and enables it to collect and analyze vast amounts of behavioral data leveraging its big data analytics capabilities. Investing in user experience generates significant benefits for the company’s platform. Through comprehensive content offerings and refined content categorization, customized recommendations and development of new products and features, the company enhances user experience to attract new users and increase user loyalty.
The company employs a multi-channel monetization model. The vibrant and interactive game community created on the company’s platform drives user satisfaction, which provides diversified opportunities for user spending. Leveraging a large number of viewers and a deep pool of streamers, its monetization channels primarily include livestreaming and advertisement. Livestreaming is the company’s main monetization channel and mainly involves sales of a wide array of virtual gifts. The company’s large and highly engaged user base attracts advertisers from a wide spectrum of industries, which has contributed to its advertising revenue. In addition, the company generates a small portion of revenue from game distribution, which involves revenue-sharing arrangements with game developers and publishers, and game-related services, which mainly involves sales of game-specific memberships to users.
Content on Platform
The company is dedicated to providing a wide range of game-centric integrated content ranging from livestreaming, video, voice, graphic contents to community features, with a primary focus on games, especially on eSports. The company has been expanding its content offerings beyond eSports to cover more types of non-eSports games to target a wider game audience. The company’s diverse content offering also covers other entertainment options, such as talent shows, music and outdoor activities to better serve a broad user base and cater to diverse interests.
Games
Games content, especially eSports content, has been the company’s focus since inception. A majority of the company’s streamers were game streamers and game streaming also contributed significantly to the total viewing hours on its platform. The company’s massive user base, deep pool of top streamers and strong brand awareness allow it to secure coveted game content, especially eSports content. Leveraging the company’s business acumen and insight, as well as big data capabilities, it in turn identifies and promotes top trending games.
The company’s dynamic game streaming content is generated primarily from eSports. In addition to competitive eSports games, the company also offers other games genres, such as role-playing games, simulation games, console-based games and casual games.
eSports
The company made the foray into eSports since inception and prioritized eSports in its business development. With its game-centric nature, brand awareness and well-established online distribution capabilities, the company is the partner of choice for various participants along the eSports industry.
The company attracted a large number of eSports viewers. In addition to streaming major eSports events and tournaments, the company sponsors or cooperates with professional players and teams, and organize its proprietary eSports tournaments to further grow its eSports viewer base.
Coveted Access to Premium eSports Content
By providing access to its massive user base, the company has successfully fostered long-term partnerships with major game developers and leading eSports teams. As eSports content is primarily accessible online, game developers and publishers have been cooperating with livestreaming platforms to promote the awareness and popularity of newly published games. The company’s livestreaming platforms, such as its platform played a significant role in the commercial success of some of the major games. This mutually beneficial relationship has solidified the company’s partnerships with participants on the eSports industry.
These partnerships give the company access to premium quality eSports content that attracts a large number of enthusiastic viewers to its platform. Leveraging its collaborative relationships with major game developers and publishers, the company streams official tournaments for some of the most popular eSports games.
On its official streaming channel, the company produces commentary programs during, before and after matches to provide live commentary, informed match previews and post-match reviews by professional players. In addition, the company’s platform has incorporated an on-demand playback function and developed a series of relevant video clips, graphics and community discussions, all tailored to satisfying viewer demand and improving the viewing experience.
eSports Team Professionals or Collaboration
The company sponsors, promotes and collaborates with professional eSports teams who either display its brand in eSports tournaments or produce exclusive content, including play-through, training, tutoring and commentating on eSports tournaments. The company sponsors various leading eSports teams internationally and domestically.
Under its collaborative framework, the company has the naming rights of certain teams it sponsors and their related products. The company has the right to commercialize the popularity of their team members, and it may have exclusive intellectual property rights to certain content generated by the members of the teams it sponsors. The company also has the right to arrange various activities and events for them and receive a portion or all of the revenues generated thereof. In return, the company pays a sponsorship fee and promote the sponsored teams on its platform. The company’s sponsorship of eSports teams allows it to discover and recruit high-quality streamers more efficiently as professional players naturally have more competitive advantages in becoming top-performing game streamers.
Organization of eSports Tournaments
In addition to streaming eSports tournaments and events held by others, the company organizes its own eSports tournaments, whose participants are often its streamers and viewers, which add on to the interactive nature of its platform and enhance the user experience. For example, in some of these self-organized tournaments the company’s top streamers lead teams formed by its viewers to compete with each other. The company livestreams these tournaments and promote them by partnership with certain media outlets. The company’s self-organized eSports tournaments further expand its content offering and bring monetization opportunities of selling sponsorship rights to third-party sponsors.
Non-eSports Games
The company has been expanding its content offerings beyond eSports to cover more types of non-eSports games. The company endeavors to cover more game genres, deepen cooperation with more game developers and strengthen the operation management of each game by leveraging its integrated content. Since non-eSports gaming content is better-viewed in the graphic and video format, the company has upgraded its products to integrate livestreaming, video, graphics with community features, which will enable it attract more high-quality gamers and content producers to its platform.
Other Entertainment Content
To accommodate its users’ diverse interests and retain its strong game-centric traffic, the company has expanded its content to include a wide spectrum of livestreaming entertainment options, such as talent shows, music, outdoor and travel. This helps promote the company’s brand, attract a diverse user base, increase user monetization potential and drive user engagement and retention.
Video and Graphics
In addition to providing livestreaming content, the company offers video clips and graphics on its platform, which supplements its comprehensive content offerings to better serve users’ evolving needs. The company’s video and graphic contents are uploaded by live-streamers, content creators and users. Video clips include replays of selective livestreaming content and other engaging and diversified content. Graphics include game guides, tutorials, news and other types of content.
The company encourages its streamers and users to create and generate more videos and/or graphic content on its platform by introducing creative and user-friendly content production tools. The flexibility of video clips and graphic edits allow streamers and users to explore more content genres and therefore enhances user engagement.
Community
The company organizes and operates a wide array of game-specific communities on its platform, which offer high-quality game content that integrates livestreaming, video, graphics contents with community features, providing users with bespoke experience based on their game preferences. Normally, each community corresponds to one game. The community’s content display preference is tailored to each game’s characteristics and features, which is aimed to meet the diverse and evolving needs of the company’s users, and to further foster user engagement and stickiness.
Users
The company has a large and engaging young user base with willingness to spend and share on social networks. As of December 31, 2023, the company had 493.9 million registered users on its PC and mobile apps.
The company’s users are attracted to and retained by its rich game-centric content and influential streamers. The company’s average mobile eSports MAUs were approximately 19.3 million in the fourth quarter of 2023. The company’s user base is also loyal and highly engaged. The company strives to cultivate the paying habits of its users. The company’s quarterly average paying users were 3.7 million in the fourth quarter of 2023, respectively.
The company targets a young user base by establishing its brand in comprehensive gaming content and offering features popular among the younger generation on its platform.
Streamers
The company’s streamers are the primary source of new content on its platform. A majority of the company’s registered streamers and exclusive streamers were game streamers who are professional or recreational game players that enjoy playing games and sharing their skills and insights. The company’s streamers also include self-made entertainers, such as singers who can utilize its platform to showcase their skills, talents and ideas.
The company entered into exclusive contracts with the top streamers. In addition, the company entered into collaborative agreements with talent agencies which are associations of streamers that organize streaming activities for their member streamers and promote them. Talent agencies provide the company with a diversified pool of streamers.
Streamer Engagement
The company’s platform engages streamers in three ways: exclusive contracts with streamers directly; contracts with streamer talent agencies to manage its streamers; and self-registration by streamers. Some streamers may belong to eSports clubs, which is also an important content producer on the company’s platform. Similar to talent agencies, it generally enters into contracts with the eSports clubs directly to engage their members.
Exclusive Contract Model
Under this model, the company enter into exclusive contracts with certain top individual streamers directly, or through tri-party contracts among it, certain top individual streamers and the talent agencies to which such streamers belong. The company’s strategic focus on exclusive contracts with top streamers offers it unique competitive advantages as compared to other game-centric livestreaming platforms.
The company’s exclusive contracts have exclusivity clauses that require streamers to livestream on its platform only during the contract term. In addition to revenue sharing of a portion of virtual gift sales and advertisement sales, the company also sets compensation terms based on the popularity of the content and the user traffic it generates. As such, the company’s exclusive streamers are incentivized to produce engaging content that attracts more viewers and promotes spending on its platform.
The company has the right to commercialize the streamers and the content they produce as its intellectual property under the exclusive contract model. The company promotes and monetizes the popularity of its exclusive streamers through online and offline commercial activities. The typical contract term is three to five years and may be renewable upon mutual consent. After signing, the company is responsible for arranging commercial activities for them. Under this contract model, the company may establish certain performance-based target for the exclusive streamers. Utilizing its big data analytic capabilities, the company allocates the livestreaming hours for these streamers to match user activity levels to maximize its operational efficiency. The company has dedicated teams that focus on signing exclusive streamers broadcasting different genres of content to diversify its content offering.
Talent Agency Model
The company also enters into collaboration agreements with talent agencies to manage its streamers. Talent agencies are responsible for recruiting, training, managing and promoting their own member streamers, and are also responsible for organizing streaming activities on its platform. The company usually pays talent agencies a portion of the virtual gift sales, which are typically redistributed to their members.
Contracting with talent agencies is an important component of the company’s operations. It contributes to the company’s revenue and ability to discover and recruit diversified streamers in an efficient way. The company can access a diverse range of streamers by entering into collaboration contracts with their talent agencies. Under the talent agency model, the company provides guidance on content monitoring to the talent agencies, who in turn manage and promote their members. All talent agencies and their members must comply with the company’s guidance and policies.
Self-Registration Model
A large number of streamers self-registered on the company’s platform to share their enthusiasm in games. The self-registered streamers are usually attracted to its platform by virtue of the company’s reputation and scale. They form a large talent pool providing steady supply of future popular streamers.
Streamer Discovery and Development
With the help of its comprehensive performance metric analytical system, the company identifies top streamers with potential, with whom it seeks to sign exclusive contracts. These metrics include the quality of a streamer’s content, activity levels and user engagement. After identifying streamers with potential, the company puts them into different categories according to the demographics that they likely will appeal to and help direct traffic from their target users. If these streamers perform well after a monitoring period, it may sign exclusive contracts with them and help further promote them.
Leveraging its unique industry insights and proprietary big data analytics capabilities, the company establishes development plans for streamers which not only optimize the content they produce, but also help guide the streamers to focus on trendy topics and increasing the streamers’ positive public exposure. The company promotes streamers’ content on and outside of its platform, boost their popularity through traditional media channels and provide them with opportunities to attend online and offline activities where they can further increase public exposure, such as Yule Ceremony.
Streamer Retention
The company retains is top streamers by increasing the attractiveness of its platform. The company’s streamers enjoy broad exposure to a large user base on its network. The company also invests in streamers’ professional development by providing online and offline promotion activities to propel them to greater stardom.
The company takes steps to mitigate the risk of losing its streamers to other platforms. For every streaming genre or section, the company has several top streamers that are in friendly competition with each other to avoid a monopoly by one streamer.
Monetization Opportunities
The company generates revenue through sales of virtual gifts during livestreaming, advertisement services and others.
Livestreaming
The company derives a substantial portion of our revenues from livestreaming, mainly from the sale of virtual gifts. Users are able to purchase virtual gifts on its platform using the company’s virtual currency and send them to streamers as a gesture of appreciation or support. Users can purchase the virtual currency on its site via various online third-party payment platforms. In addition to purchasing these virtual currencies on its site, users can purchase virtual currencies from its online store at third-party websites, such as Tmall.com.
The company shares with its streamers revenue from virtual gift sales. The company also offers other subscription-based privileges to incentivize user spending, such as its premium monthly subscription service, a prepaid package that encourages user spending.
A wide variety of virtual gifts are available to its users, with prices ranging from approximately RMB0.1 to approximately RMB5,000. The company provides an innovative and diverse selection of virtual gifting to convert its active users to paying users and constantly release new virtual goods that are related to events and trendy topics to foster users’ healthy spending willingness.
To navigate market dymanics, the company has been proactively managing its livestreaming business to accommodate its long-term strategy of building a healthy and sustainable game-centric community ecosystem in a more cost-effective manner. As part of these efforts, the company has been implementing stable operating strategies, where it has adjusted certain interactive features and operational activities in its livestreaming business with the goal of discouraging excessive user consumption and irrational user consumption patterns on the platform since the beginning of 2022, and it has been focusing on live-streaming activities with high operating efficiencies. Additionally, the company have been shifting itsattention towards cultivating paying users who exhibit stronger user stickiness and a willingness to pay.
Advertisement and Others
The company generates revenues from advertisement and other services, including brand advertisements, game advertisements and to a lesser extent, game distribution and other game-related services.
Advertisement
The company’s value proposition to advertisers is driven by its brand recognition and engaged user base. The company offers a full suite of precise and effective advertisement products and marketing strategies, attracting a large number of advertisers. The company distributes advertisements in manners, such as integrated promotion activities during livestreaming, where advertising partners integrate their service or products with livestreaming programs through active promotion by its streamers; traditional display advertisements in various areas of its platform; and online and offline events-related advertisements. As integrated promotion activities and online and offline events-related advertisements cause fewer interruptions to its users while offering greater potential due to less time and space restrictions than traditional display advertisements, they are an important part in its advertisement revenue. The company expects such advertising format to contribute an increasing portion of advertisement revenues.
The company’s streamers must sign advertisement contracts with it and are entitled to a portion of the fees. The company’s traditional display advertisements include, but are not limited to, full screen advertisements, slides, banners, links, videos, logos and buttons. The company offers advertisement placements on its home page. Such placements may stay on the top or bottom of the streaming interface or appear as pop-ups.
For integrated promotion activities during livestreaming, the company usually cooperates with third-party advertising agencies to identify advertisers to place orders with it. For traditional display advertisements, the company usually works with advertisers directly. The company’s advertising agency partners include members of the American Association of Advertising Agencies, or the 4As, and other leading Chinese advertising agencies. The company has been building connections with its advertisers and plan to sign more contracts with them directly going forward.
The company’s brand and game advertising contracts are usually in the form of collaborative frameworks for a given period of time. Brand advertising contracts require third-party agencies to generate sales exceeding certain thresholds and the third-party advertising agencies are generally billed upon each advertisement and are required to pay promptly. For game advertisements, the company provides links to the advertisers’ games on its platform and are entitled to fees such as incentive fees for effective registration solicited through its platform, and the company also utilizes soft-product placements or ask its hosts to produce play-throughs of the games it promotes.
Others
The company generates a small portion of its revenues from other services, including voice-based social networking and game distribution services. With many of its audience being gamers, the company’s platform is a prime gateway for distributing games from developers and publishers to their target customers. Based on revenue-sharing contracts with developers and publishers of mobile and web-based games, the company usually receives fees based on transaction volume its platform relating to the games it distributes. These revenue-sharing arrangements are usually in the form of collaborative frameworks for a period of time, which may be renewed in good faith upon expiration.
To explore new monetarization channels, the company recently initiated game-related services, such as game-specific membership services based on users’ evolving needs for in-game items.
Platform
The company’s platform offers unique features to its users, such as content recommendation and search, data analytic tools and room control. With its diverse content offering and advanced technological features, the company’s platform creates an interactive, engaging and fun community.
Livestreaming Process and Platform Interface
The company operates its platform on mobile apps, websites and the PC application, through which users can enjoy immersive and interactive games and entertainment livestreaming.
Streaming Process
Livestreaming is conducted in the form of real-time streaming units, also known as rooms or channels, on the company’s website, mobile apps.
To broaden its user base, the company allows users to watch livestreaming on its platform without registration, either through its website or mobile apps. To become a streamer, a user must register on its platform and verify identity with a government issued ID. As a result, certain of its streamers are also active users as well as paying users on the company’s platform. After the streamer’s identity is verified, users may apply to create a new room for streaming. Once a room or channel is created, the company’s streamers may customize video, audio and other room settings. The company provides streamers and room managers with administrative accounts and they are responsible for monitoring and ensuring that their rooms’ content comply with its terms of service. The company usually assigns one room to one streamer, who can then connect with other streamers using its livestreaming platform to co-stream together. During streaming, viewers are able to interact with streamers and with each other mainly through bullet chats, and browse game-related and other content in the livestreaming room.
Access Streaming Platform
Viewer Access
The company developed mobile streaming apps, as well as a web-based streaming portal and its supplemental applications, to provide comprehensive viewing experiences for its viewers. Viewers can access its platform via the company’s mobile app Douyu Livestreaming, including its associated mini programs, its web portal at www.douyu.com or PC application Douyu PC Client Porta. The company’s mobile streaming app and web portals offer substantially similar functions and features, with its mobile streaming app providing simplified and easy to use functions tailored for mobile users.
Viewer Features
The company’s viewers have access to the following features:
Watching, Following and Sharing: When watching a livestream or videos on the company’s platform, viewers have the option to specify screen resolutions, screen size and stream quality, or have the platform automatically adjust the settings based on their Internet connection. Viewers may choose to click on the follow button in a stream room to follow the streamer and receive notifications for future streaming. Viewers are also able to share links to livestreams on social media platforms.
Interaction: Bullet chatting is featured on the company’s platform to allow viewers to post messages that glide across the screen. Bullet chats are visible by all viewers who watch the same livestream, stimulating interactions among viewers. Viewers can also communicate with each other or the streamer in real time through the company’s regular chat room function. Lastly, viewers can initiate direct voice chat requests with the streamers and other viewers.
Content Catalog and Recommendations: With its advanced matching algorithm and massive user data base, the company is able to generate an individualized front page containing content recommendations for each user after they have signed in. To help its users navigate and explore its selection of livestreaming rooms, the company has created online catalogs grouped by categories for its users. These online catalogs are also searchable by keywords, game titles, streamers’ names and room numbers.
Purchasing and Gifting: Viewers can purchase various virtual gifts on the company’s platform with virtual currencies and send them to streamers. In addition, the company offers features, such as Streamer Tailor-made Gifts that allow top streamers to design unique gifts to be purchased by their followers.
Other Social Features: The company also develops new products and features to enhance user experience and increase user engagement. For example, each livestreaming room is embedded with a plug-in, namely Hot Chat, which collects and displays all the hot topics and user posts on its platform. In addition, the company’s users, streamers and game developers may join Yu Bar, a short- blogging community where all participants can interact with each other by posting and replying to short blogs. Yu Bar offers and witnesses a significant amount of interactions, including posts, responses, likes and forwards.
Streamer Access
In addition to accessing the company’s PC portal and mobile applications, streamers can easily livestream through the streaming applications it specifically developed for them, including its PC application Douyu Streaming Assistant and the mobile app Douyu Game-centric Streaming Assistant. With its mobile app, the company’s streamers can stream anywhere and anytime. Streaming outdoor activities, which has become popular among younger users, is made more convenient with its mobile app.
Streamer Features
The company’s streamers have access to the following features to optimize the streaming experience:
Streaming and uploading: The company’s platform synchronizes and integrates multimedia streams, including audio and video streams and picture display, into one livestreaming output. Streamers can easily start livestreaming utilizing the company’s easy-to-use interface. Streamers may also appoint room managers, make announcements, send notifications to viewers and change the room’s title. Other than livestreaming, streamers can store streaming archives on Douyu Streaming Video and upload to their profile page for their followers to watch or revisit after the livestreaming. Streamers may also set up an account in Yu Bar, a short-blogging community where they can interact with their followers by posting and replying to short blogs.
Performance Analytical Tools: The company’s platform provides certain analytical tools for streamers to monitor their performance statistics in real time. These performance statistics include user traffic and changes, number of chats and comments and related highlighted summary, user viewing hours and play back times, and number of virtual gifts received.
Facial beautification: Streamers on the company’s platform can utilize the beautification tools on its platform to improve their appearances during streaming. The company’s facial beautification feature has been serving many streamers as a useful tool since its launch.
Technology
The company’s advanced technology infrastructure and capabilities allow it to efficiently and effectively provide its services with superior user experience. The company’s platform incorporates the following features:
Proprietary P2P Technology
The company’s internally developed CDN and P2P technologies bring advanced distribution and transmission technologies with a high utilization rate and improved distribution effect. The company’s technologies have refined bandwidth resource scheduling capability and infrastructure framework to reduce redundant overhead, and enable proactive self-adjustment of resource distribution based on the prediction of the bandwidth usage throughout the whole platform. The company’s technologies also optimize costs by leveraging the preferential billing rates of some suppliers.
Video and Audio Quality
The company strives to adopt the latest video and audio industry standards across multiple devices and networks. The company’s state-of-the-art technology allows it to provide smooth audio-visual transmission while minimizing the bandwid</t>
  </si>
  <si>
    <t>www.douyu.com</t>
  </si>
  <si>
    <t>Interactive Home Entertainment; Entertainment Software; Computer and Mobile Games</t>
  </si>
  <si>
    <t>Wuhan, Hubei</t>
  </si>
  <si>
    <t>DraftKings Inc. (NASDAQGS:DKNG)</t>
  </si>
  <si>
    <t>Current or Pending Corporate Investments [World Wrestling Entertainment, LLC (NYSE:WWE) (NYSE : WWE);Madison Square Garden Investments, LLC;Legends Hospitality, LLC;Nhl Enterprises, LP;Kombo Growth Fund I, LLC;J Gleek Properties Limited;SP INVESTMENT ASSOCIATES, L.P.;Agman Investments LLC;TFCF Sports Enterprises LLC;Las Olas Private Equity VII, LP;PBE Investments, Ltd;Benvolio Ventures LLC]
Pending or Current Sponsor-Backed [New York State Common Retirement Fund;Temasek Holdings (Private) Limited;Brandywine Managers, LLC;Top Tier Capital Partners, LLC;ArrowMark Colorado Holdings, LLC;Granite Asia;Flybridge Capital Partners;Angel Street Capital;Granger Management LLC;ACME, LLC;Atlas Venture L.P.;New York City Police Pension Fund;Brookwood Partners;Boston Seed Capital, LLC;10X Capital, LLC;Data Point Capital;Northgate CFI, S. de R.L. de C.V.;Manhattan Venture Partners;Accomplice Management LLC;Kosinski Ventures;Crofton Capital, LLC;Kombo Ventures;Raine Ventures LLC;Eagle Equity Partners, LLC;Reform Ventures, LLC;Carmenta Capital Management;Next Round Capital Partners;Wildcat Investment Management, Llc;Notable Capital]
Prior Sponsor-Backed [Revolution, LLC;Revolution Growth;Talon Group LLC;Revolution Ventures;Schechter Private Capital, LLC;Hidden Valley Capital LLC;Smash Ventures Management Company LP;Disruptive Ventures LLC;Impellent Ventures]</t>
  </si>
  <si>
    <t>DraftKings Inc. operates as a digital sports entertainment and gaming company in the United States and internationally. It provides online sports betting, daily fantasy sports, media, digital lottery courier, media, and other products, as well as retails sportsbooks. The company also offers iGaming, or online casino products, which includes blackjack, roulette, baccarat and slot machines. In addition, the company also engages in the design and development of sports betting and casino gaming software for online and retail sportsbooks, and iGaming operators. Further, it offers DraftKings marketplace, a digital collectibles ecosystem designed for mainstream accessibility that offers curated NFT on marketplace. The company is headquartered in Boston, Massachusetts.</t>
  </si>
  <si>
    <t>DraftKings Inc. (DraftKings) operates as a digital sports entertainment and gaming company.
The company provides users with online and retail sports betting (together, ‘Sportsbook’), online casino (‘iGaming’), and daily fantasy sports (‘DFS’) product offerings, as well as digital lottery courier, media, and other product offerings.
The company continues to make deliberate and substantial investments in support of its mission and long-term growth. For example, the company has invested in its product offerings and technology in order to continuously launch new product innovations; improve marketing, merchandising, and operational efficiency through data science; and deliver a great user experience. The company also makes significant investments in sales and marketing, and incentives to grow and retain its paid user base, including personalized cross-product offers and promotions, and promote brand awareness to attract the ‘skin-in-the-game’ sports fan. Together, these investments have enabled the company to create a leading product built on scalable technology, while attracting a user base that has resulted in the rapid growth of its business.
The company’s priorities are to continue to invest in its product offerings, launch its product offerings in new jurisdictions, create replicable and predictable state-level unit economics in sports betting and iGaming, and expand its product offerings. When it launches Sportsbook and iGaming product offerings in a new jurisdiction, it invests heavily in user acquisition, retention, and cross-selling until the new jurisdiction provides a critical mass of users engaged across its product offerings.
The company’s path to profitability on an annual basis is based on the acceleration of positive contribution profit growth driven by increased revenue and gross profit generation from ongoing efficient customer acquisition enabled by the transition from local to regional to national advertising, strong customer retention, improved monetization from frequency and higher hold percentage, as well as scale benefits from investments in its product offerings and technology, and general and administrative functions.
Product Offerings
The company’s revenues are predominantly generated through two product offerings — Sportsbook and iGaming. These two product offerings accounted for 93% of DraftKings’ revenues for the fiscal year ended December 31, 2024. In addition to its two primary product offerings, it also offers DFS, digital lottery courier, and advertising and sponsorship packages to targeted advertisers across its DFS product offering, free games, and media content.
Below is a description of each of the company’s significant product offerings and services:
Sportsbook - Sportsbook engages consumers in their sports viewing experience. Sports betting involves a user placing a bet by wagering money on an event at fixed odds (‘proposition’) determined by DraftKings. In the event the user wins, DraftKings pays out the bet. The company’s Sportsbook revenue is generated by setting odds that are intended to provide a built-in theoretical margin for each proposition offered to its users.
iGaming - iGaming, or online casino, product offerings typically include the full suite of games available in land-based casinos, such as blackjack, roulette, baccarat, and slot machines. For these product offerings, the company functions similarly to land-based casinos, generating revenue through hold, or gross winnings, as users play against the house.
The company’s iGaming product offering consists of a combination of games that it has built in-house and licensed content from suppliers, such as International Gaming Technology, iForium, Light &amp; Wonder Inc., Spin, and Evolution for live dealer services. The latter are subject to standard revenue-sharing agreements specific to each supplier, whereby the supplier receives a percentage of the company’s gaming revenue generated from their respective casino games played utilizing its technology. In exchange, DraftKings receives a limited license to offer the games to users in jurisdictions where use is approved by regulatory authorities. Revenue generated through its self-developed major casino games, such as blackjack, results in higher retained revenue by DraftKings.
Daily Fantasy Sports - Since its launch, the company has monetized its DFS product offering by facilitating peer-to-peer play, whereby contestants compete against each other for prize money. It provides contestants with technology that establishes DFS contests, scores the contests, distributes the prizes, and performs other administrative activities to enable the ‘skin-in-the-game’ sports fan experience. The company’s revenue from DFS consists of the difference between the entry fees collected and the amounts paid out to contestants as prizes in a period.
Digital Lottery Courier - The company’s digital lottery courier product offering facilitates the purchase of official state lottery tickets on behalf of customers through a mobile application or website. Revenue is earned primarily from service fees for processing and fulfilling ticket orders, along with commissions earned from state lotteries on ticket sales and certain winning tickets, where applicable. Revenue is not recognized from the face value of lottery tickets or customer prize winnings, as the service acts solely as a courier and assumes no risk from game outcomes.
Media, Advertising, and Sponsorship - The company’s advertising packages range from standard ad placements and background ad placements to more high-touch integrations, such as sponsored DFS contest series or custom site takeovers. These are typically served and tracked by a range of advertising methods that have been built directly into its product offerings and feature partnerships with brand categories ranging from entertainment to food to automotive. Each advertising package is bespoke, and the company offers each client a custom ‘menu’ of advertising options, which include online media (such as display, video, and audio advertisements and page and ‘skin’ sponsorship takeovers), custom content, including branded video content, live events, such as sponsored watch parties, and sponsored free or paid games, including daily fantasy, pick’em, and bracket games. Each advertising package has a different pricing model, with a variety of factors affecting the pricing of a particular package, including, but not limited to, the sport to which the package relates, and the demand for, and supply of, the individual package components. Sponsorships and custom-built games and content typically have fixed fee pricing. Other packages, such as custom-branded video content or online advertisements, are sold with a guaranteed number of impressions, which are priced per a certain number of guaranteed impressions. Each time a consumer sees an advertisement while playing, watching, reading, or listening to a piece of content or playing a game, an impression is counted.
DraftKings Marketplace - The company launched DraftKings Marketplace (‘Marketplace’) during the third quarter of 2021. Marketplace was an NFT ecosystem designed for mainstream accessibility that offered curated initial NFT drops (‘Primary Sales’) and allowed owners of NFTs on Marketplace to list their NFTs for sale to other Marketplace customers (‘Secondary Sales’). Once marked for sale with a chosen selling price, the NFT appeared on the Marketplace secondary market. Customers could browse all available NFTs within the secondary market and could opt to purchase based on the selling price. The revenue it earned on Primary Sales and Secondary Sales was based on a specific percentage of the gross value of each such sale. The company also offered NFT-based DFS-style contests through its Reignmakers franchise. The Marketplace and Reignmakers franchise product offerings were discontinued in the third quarter of 2024.
Reducing the revenues attributable to its Sportsbook, iGaming, DFS, digital lottery courier, and Marketplace product offerings is the portion of gross revenue that the company allocates to new and existing user incentives and promotions, which are awarded as a result of gameplay or at its discretion, through loyalty programs, free plays, deposit bonuses, discounts, rebates, or other rewards and incentives.
Seasonality
The company’s business experiences seasonality primarily based on the relative popularity of certain sports. Although sporting events occur throughout the year (for the year ended December 31, 2024), its users are typically most active in the fourth quarter due to the overlapping calendars of the NFL and NBA seasons, which are the most popular sports on its Sportsbook product offering.
Marketing
User Acquisition and Retention - The company’s ability to effectively market is paramount to its operational success. Utilizing a blend of analytics and data science as its foundation, it leverages its marketing to acquire, retain, and reactivate users while building a trusted consumer-facing brand. It uses a variety of free and paid marketing channels, in combination with compelling offers and exciting product innovations, to achieve its objectives. Furthermore, the company optimizes its marketing spend using data collected since the beginning of its operations, as well as additional data from vendors, partners, and data providers.
Where paid marketing is concerned, it leverages a broad array of advertising channels, including television, radio, social media platforms, search, and influencer marketing. For iGaming, these efforts are concentrated within the specific jurisdictions that have passed enabling legislation and regulations, and in which the company operates or intends to operate (which vary on a per-offering basis). For Sportsbook and DFS, much of its advertising is national to realize efficiencies on buying media on the national market versus local. The company’s digital lottery courier marketing through the Jackpocket brand focuses on draw-based and scratch lottery, similarly oriented around legal jurisdictions while leveraging national spending for efficiencies for draw-based lottery.
In addition to traditional paid advertising channels, the company cross-promotes its product offerings to its users through internal channels, such as email and push notifications. Additionally, it encourages its users to refer new users through its ‘Refer-a-Friend’ program.
League, Team, and Media Relationships - The company engages in relationships with sports leagues, including the NFL, NBA, MLB, NHL, and UFC, and professional sports teams to improve its brand awareness, improve user retention, and create unique collaborative integrations for its users. It also engages in relationships with media partners, including Amazon, which selected DraftKings as a sponsor and official pre-game odds provider for Thursday Night Football (‘TNF’) on Prime Video in September 2022. Under the multi-year agreement, TNF on Prime Video will feature DraftKings integrations in its live pregame, including odds and additional sports betting insights, as well as other TNF-themed offerings.
Distribution
The company distributes its online sportsbook, iGaming, DFS, and digital lottery courier product offerings through various channels, including traditional websites, direct app downloads, and global direct-to-consumer digital platforms, such as the Apple App Store and the Google Play Store. These two digital platforms are the main distribution channels for its product offerings. The company’s product offerings are delivered as a free application through both the Apple App Store and Google Play Store and are also accessible via mobile and traditional websites. It derives nearly all of its revenue through product offerings distributed via the Apple App Store, Google Play Store, and via traditional websites. For all of its product offerings, neither Apple nor Google take any revenue share for distribution.
Intellectual Property
The company’s business substantially relies on the creation, acquisition, use, and protection of intellectual property. Some of this intellectual property is in the form of software code, patented technology, and trade secrets that it uses to develop and properly run its Sportsbook, iGaming, DFS-related, and digital lottery courier product offerings and related services.
The company also creates intellectual property that includes proprietary sports betting, iGaming, digital lottery courier, and DFS-related technology and content, as well as proprietary data acquired from the use of those product offerings.
It pursues the registration of its domain names, trademarks, and service marks in the United States and in locations outside the United States. Its registered trademarks in the United States include ‘DraftKings,’ and the names of certain of its brands, product offerings, services, and applications, among others.
Government Regulation
The company operates its GNOG-branded iGaming product offering in Michigan, New Jersey, Pennsylvania, and West Virginia, subject to licenses issued by the Michigan Gaming Control Board, the New Jersey Division of Gaming Enforcement, Pennsylvania Gaming Control Board, and the West Virginia Lottery, respectively.
Because it handles, collects, stores, receives, transmits, and otherwise processes certain personal information of its users and employees, the company is subject to U.S. federal and state laws and foreign laws related to the privacy and protection of such data, and it may also face particular privacy, data security, and data protection risks in connection with requirements under the amended California Consumer Privacy Act and its implementing regulations, Virginia’s Consumer Data Protection Act, the General Data Protection Regulation of the European Union (EU) 2016/679 (the ‘GDPR’), and other data protection regulations.
History
DraftKings Inc. was founded in 2012.</t>
  </si>
  <si>
    <t>www.draftkings.com</t>
  </si>
  <si>
    <t>Casinos and Gaming; Gaming Operations; Slot Machine Operators</t>
  </si>
  <si>
    <t>Boston, MA</t>
  </si>
  <si>
    <t>DTLR Holding, Inc.</t>
  </si>
  <si>
    <t>Pending or Current Sponsor-Backed [Golub Capital LLC;Bruckmann, Rosser, Sherrill &amp; Co., Management, L.P.]
Prior Sponsor-Backed [Goode Partners LLC]</t>
  </si>
  <si>
    <t>DTLR Holding, Inc. operates a chain of retail stores in the United States. The company provides footwear, apparel, and accessories through its stores, as well as online. DTLR Holding, Inc. was formerly known as Levtran Enterprises Holding, Inc. and changed its name to DTLR Holding, Inc. in September 2012. The company was founded in 1983 and is headquartered in Hanover, Maryland.</t>
  </si>
  <si>
    <t>DTLR Holding, Inc. operates as a retailer of footwear, apparel, and accessories in the United States. As of October 21, 2013, the company operated 95 stores in Maryland, Virginia, Georgia, North Carolina, South Carolina, Illinois, Alabama, Missouri, New Jersey, and New York, as well as in Washington D.C.
The company offers regular releases of limited-availability merchandise from Nike and Brand Jordan, as well as merchandise from other sought-after brands, including Adidas, Levi's, New Balance, Timberland and UGG Australia. Up-and-coming brands available in the company’s stores include Akoo, Filthy Dripped, Hudson Outerwear, and Pink Dolphin.
The company operates its stores in various urban and suburban settings in large and small markets across multiple real estate formats, including street locations, malls, and neighborhood centers.
Products
Footwear: The company’s footwear offering consists of street-inspired athletic shoes, including basketball, running, and cross-training shoes, as well as casual shoes, boots and sandals/slides for men. It also offers kid's shoes, which are available in crib through grade school sizes, and a limited assortment of women's shoes.
Apparel and Accessories: The company’s apparel offering includes caps, men's T-shirts, shorts, shirts, jackets, pants, jeans and outerwear. It also offers accessories, including socks, belts, and watches.
Strategy
The company’s strategy is to expand its store base; drive its comparable store sales by regularly offering new, on-trend and locally-relevant merchandise; and expand its e-commerce business.
Competition
The company competes with national athletic and apparel chains, such as Foot Locker and Finish Line, as well as regional and local street-inspired apparel retailers, including Villa, Jimmy Jazz, and locally-owned and operated stores. In addition, it competes with department stores, such as Macy's, that sell various street-inspired brands and lifestyle apparel retailers, such as Zumiez.
Intellectual Property
The company has registered its trademarks in the United States where it actively conduct business, including its brand name DTLR, Basketball Buc$, Homeroom Huddle and its motto Your Fashion...Your Lifestyle!. The company also owns the domain name for its Website: www.dtlr.com.
History
DTLR Holding, Inc. was founded in 1983.</t>
  </si>
  <si>
    <t>Apparel Retail; Accessory Stores; Shoe Stores; Online Apparel and Accessory Retail; Online Apparel Retail; Online Accessory Retail</t>
  </si>
  <si>
    <t>Hanover, MD</t>
  </si>
  <si>
    <t>Bruckmann, Rosser, Sherrill &amp; Co., Management, L.P.</t>
  </si>
  <si>
    <t>DTN, LLC (NASDAQGM:DTLN)</t>
  </si>
  <si>
    <t>Pending or Current Sponsor-Backed [TBG AG]
Prior Sponsor-Backed [GSC Group Inc.;Pamlico Capital Management, LP;Veronis Suhler Stevenson;World Investments, Inc.;Lexington Partners L.P.;Annex Capital Group LLC;Purdue Ventures]</t>
  </si>
  <si>
    <t>DTN, LLC, doing business as DTN The Progressive Farmer, provide guidance to companies. Its services include in the field of Agriculture, Energy, Weather, Financial Analytics, and Transportation. The company's agriculture services include producer, livestock, agribusiness, progressive farmer. In Agriculture Producer services include MyDTN, DTN Ag weather station, DTN Ag weather tools, DTN Ag marketplace, DTN Agronomic Insights, DTN Smart trap, DTN specialty Agronomic insights. In Agriculture livestock service include DTN Ag weather station, DTN Ag weather tools App, DTN ProphetX Livestock Edition, DTN Aghost, DTN Grain portal. In Agriculture Agribusiness service Include DTN connect services, In Agriculture Progressive farmer service include DTN/Progressive farmer online services. The company's Energy includes buying fuel, selling fuel, Shipping/ storing fuel, education and consulting. In energy buying fuel service include DTN fuel Admin, DTN fuel buyer, commercial fuel buyer, DTN Fast racks, DTN Allocation tracker, DTN fata connect messaging. In energy selling fuel service include DTN TABS, DTN Allocation viewer, DTN TIMS, DTN Data connect messaging, DTN exchange. In energy Shipping/storing fuel service include DTN Guardian, DTN TIMS, and DTN TABS. In energy Education &amp; consulting service include onsite training, market intelligence, advisory services. The company's financial service include active training, energy trading, commodity trading. The company's weather service include weather &amp; environmental solutions, agriculture, airlines, airports, helicopters, marine offshore, city &amp; country roadways, state dots &amp; federal highways. The company's transportation service include aviation, buying fuel, road maintenance, weather environmental solutions. DTN, LLC was founded in 1984 and is headquartered in Bloomington, Minnesota with additional office in Nebraska, The United States.</t>
  </si>
  <si>
    <t>Data Transmission Network Corporation (the Company, DTN) was originally incorporated in Nebraska in 1984 and reincorporated in 1987. DTN provides comprehensive, time-sensitive information and communication services primarily for the agricultural, weather, financial and energy industries.
The Company's subscription services are targeted at niche business markets and designed to be timely, simple to use and convenient. The Company's distribution technology provides an efficient means of sending data and information from point to multi-point.
The Company provides the equipment necessary for subscribers to receive certain services using Ku, FM or VBI technologies. DTN began offering services via the Internet in 1995 and now provides Internet services for the four main divisions - agriculture, weather, financial and energy. The Company has approximately 15,000 customers receiving information using Fax technology. The e-mail business is primarily a subscriber (an e-mail source) communicating specific messages to a group of subscribers. There are over 1,200 e-mail sources delivering over 35,000 pages of information to subscribers daily.
Agricultural Services
The DTN Agricultural Division consists of five major services: DTN Ag Services, DTNstant, DTN Fresh (an expansion of DTN PROduce), DTNiron and DTN Cotton Network.
DTN AgDayta
DTN AgDayta (www.agdayta.com), incorporates editorial content specifically for AgDayta along with proprietary content developed for satellite services. Internet delivery allows additional functionality and supports interactivity. A newly developed charting package can be downloaded to the user's personal computer, giving impressive charting abilities for both futures and equities.
DTN AgDaily/FarmDayta Satellite Services
DTN AgDaily is the Company's flagship service. Managed on an Advanced Communications Engine (ACE) satellite receiver, subscribers receive delayed commodity futures and options quotes, charts, local cash grain and livestock prices, selected national, regional and world weather updates and a variety of daily analysis, commentary and news affecting grain and livestock prices.
DTN Pro Series is an advanced version of DTN AgDaily. Functionality is enhanced with a high interest window to view futures quotes and options on any page, keyword search, customization of up to five pages of selected information and a personal library serving as an archive segment.
DTN FarmDayta II offers similar information using the FarmDayta receiver for its delivery method.
FarmDayta One service was introduced to fill a special customer niche. Content was developed to provide a lower price point for the first-time DTN customer.
FarmDayta Elite and Elite Plus include all the DTN FarmDayta II features and content with added news, quotes, weather information and functionality.
DTNstant
DTNstant provides delivery of real-time futures and options quotes from the major commodity exchanges and headline commodity news from multiple sources such as the Associated Press, Reuters, Futures World News and Bridge.
DTN Fresh (an expansion of DTN PROduce)
DTN Fresh has two business units. DTN Tradelink provides e-commerce and EDI solutions for buyers and sellers of perishable commodities. DTN Fresh Information Services provides an authoritative source of weather, pricing, market information, news and transportation information for produce, meat, floral and other perishable product industries.
DTN Cotton Network
DTN Cotton Network is an electronic communications system for the cotton industry designed to operate on a user's personal computer using software developed specifically for cotton accounting and marketing.
DTNiron
DTNiron is a cost-effective communication resource for the farm implement, construction, truck and trailer dealers which provides an equipment locator and advertising service for dealers at the wholesale and retail levels.
EarthScan Network, Inc
EarthScan Network, Inc (www.earthscan.com) is a newly formed joint-venture company developed through a partnership between DTN and San Diego based Photon Research Associates, Inc. (PRA). EarthScan delivers the most sophisticated satellite images available to farmers and their suppliers at an affordable cost through the Internet.
Weather Services
DTN Weather Services consists of three major components, DTN Weather Center Services, Kavouras, Inc. and Weather Services Corporation (WSC).
WX.com
WX.com (www.WX.com), a free interactive weather web site, made its debut in May of 1999. WX.com features TV quality, 3-D graphics and weather information including international weather, radar, storm tracking, current conditions, weather warnings, and more.
DTN Weather Center
DTN Weather Center is a comprehensive weather information system designed to meet the weather information needs of many industries. Markets specifically targeted by DTN Weather Center are golf courses, turf management, emergency management, state transportation departments, public works departments, construction, broadcast and aviation.
DTN Aviation Center
DTN Aviation Center is a comprehensive aviation weather package specially designed for pilots, airports and Fixed Based Operators (FBO's), supplying them with the extensive flight-plan information found on many premier online systems.
DTN FlightBrief Online
In November 1999, DTN purchased FlightBrief Online Service, Inc. The purchase included two web sites, www.weatherconcepts.com which provides real-time weather graphics to aviation, marine, farming and construction subscribers, and www.flightbrief.com which provides real-time weather graphics and interactive flight planning, weather briefing, airport databases and other resources for aviation subscribers.
DTN Broadcast Weather
DTN Broadcast Weather is a weather and news information service designed for the broadcast industry. Along with the comprehensive local, regional and national weather forecasts and information, subscribers receive National Oceanic and Atmospheric Administration Warnings &amp; Alerts (NOAA).
DTNonline
DTNonline was added to the DTN Weather Center family of services during 1999. It provides the same maps, forecasts and warnings as the satellite-delivered DTN services, along with NOAA Warnings and Alerts, via the Internet.
DTN Contractor Weather
DTN Contractor Weather is designed for the construction industry and includes construction-related news and information.
DTN Forestry Center
DTN Forestry Center provides critical forest fire information to subscribers. With DTN Forestry Center, forecast service district managers quickly access fire weather text bulletins along with a comprehensive set of weather maps.
DTN Marine Center
DTN Marine Center provides satellite-delivered weather information for all areas of the marine industry. The service provides information necessary for cost-effective, efficient decision making regarding towing, shipping, salvage and recreation.
DTN Transportation Weather
DTN Transportation Weather is designed for anyone responsible for road maintenance and conditions. Comprehensive local, regional and national weather forecasts and information are available to transportation professionals, allowing them to make informed decisions regarding the weather.
DTN Travel Center
DTN Travel Center is an interactive hotel guest service designed for the hospitality and travel industries. In addition, the service provides business and financial news and market quotes and indexes.
DTN Turf Manager
DTN Turf Manager is available to businesses and individuals involved in turf-related operations such as golf courses, lawn maintenance, landscaping and sod farms.
DTN Pro Shop
It contains the weather information golf course professionals need, along with the golf and sports information their customers enjoy. Regional radar maps, current weather conditions and city forecasts are included in the weather segment.
DTN Weather Safety Center
DTN Weather Safety Center provides weather information for those responsible for protecting lives and property from the hazards of severe weather.
StormSentry PC
A new product to DTN Weather Center in 1999 is DTN StormSentry PC, a weather information service designed to provide real-time, single-site NEXRAD access on a PC. DTN StormSentry is the ultimate in storm tracking technology.
DTN Kavouras Weather Services
DTN Kavouras Weather Services is a total weather solutions resource, providing a full spectrum of advanced meteorological information products and services for weather-dependent applications in industries and governments worldwide.
Triton RT
Triton RT is a real-time 3-D and 2-D weather and news graphics animation system focused on, but not limited to, the broadcast television market. This product uses weather data to create an informative and exciting weather show.
MetWork FileServer
MetWork FileServer is a robust and dynamic network solution for real-time dissemination of meteorological information based on the versatile and efficient NT format, supporting standard Internet communications protocol and various network configurations.
Storm Pro
Storm Pro is a workstation that integrates real-time Doppler weather radar with a geographic information data system to create an accurate display with broadcast-quality appearance.
StormWatch
StormWatch is customizable software that monitors either a weather wire or a DTN Kavouras MetWork Fileserver to generate color-coded maps and/or a crawl message for important watch, warning or advisory weather situations.
SchoolWatch
SchoolWatch is customizable software for the Triton RT that helps television stations easily update, prioritize and display late-start and school closing information.
Kavouras MetVision
New in 1999, the Kavouras MetVision service represents the highest resolution weather forecast data in the broadcast television industry. MetVision, based on a proprietary numerical weather prediction model developed by the Harris Corporation, produces forecasts of the future state of the atmosphere in four dimensions.
Kavouras/RT-SET WxStudio
Also new in 1999 is Kavouras/RT-SET WxStudio which combines the Kavouras TritonRT weather workstation with RT-SET's cost-effective, entry level Ibis™ Virtual Studio System.
Financial Services
DTN Financial Services' core business continues to focus on serving the exploding number of individual investors as well as members of the professional financial industry. This is accomplished by offering an array of time-sensitive yet affordable information services, plus a suite of business applications designed for the financial professional.
Individual Investors
DTN Financial Services has strategically positioned its two streaming Internet-delivered services, DTN.IQ and InterQuote, to continue to capture market share among this group.
DTN.IQ
Through the company’s established relationships with several online brokerage firms, DTN.IQ subscribers can execute trading decisions directly from their quote screens in seconds. Utilizing non-browser-based software, traders can place orders and receive return confirmations of their transactions in real-time.
InterQuote
InterQuote's front-end application appeals to investors needing cost effective, a la carte features. An affordable yet robust basic service includes streaming quotes on stocks, futures and options, intraday and historical charts, pager quotes and alerts, and an extensive array of fundamental data.
Other Financial Services
Other financial information services available to the individual and professional investor are DTN Real-Time, DTN SPECTRUM and DTN Wall Street. Each of these services may be delivered by customer preference via satellite, cable television's VBI (vertical blanking interval) or designated phone line.
Financial Professionals
For financial professionals, the focus in 1999 turned to Internet-delivered services. In September 1999, National Datamax, Inc., a wholly owned subsidiary of DTN, introduced an extranet service for Broker/Dealers.
Rep Center
The web-based service, RepCenter (www.repcenter.com), is customized to resemble the Broker/Dealer's public web site and gives representatives secure access to commission reports, sales letters, business forms and home office announcements from anywhere. The service also provides a portal page of quotes, news and charts.
Enterprises
Financial Window Network (FinWin), a new service introduced in October 1999, dramatically broadened the market for DTN Financial Services to include any enterprise desiring to enrich their web site with popular financial content.
Financial Window Network or FinWin
Leveraging existing content and technology, in October 1999 DTN Financial Services launched FinWin (www.finwin.com), a financial portal site that may be customized for public or private web sites.
Energy Services
Energy related services include DTNergy for the refined fuels, natural gas industries and electric industries. DTNergy provides pricing information and communication services for the refined fuels industry. This service consists of several pages of delayed energy futures and options quotes plus selected news and financial information.
Other Services
DTNauto
DTNauto is an information and communication service for professionals involved in the automotive, finance and insurance industries. The service offers precision, time sensitive information for analyzing new and used automotive vehicle values.
DTN Joint Venture Services
DTN joined forces with several companies to market their services using DTN technology. These services are DAT Transportation Terminal, TracElectric, DTN InfoLink and DTN Missing Children Information Center (MCIC).
DTN InfoLink
DTN InfoLink provides real-time news, weather, sports and market information to the grocery and transportation industries. With the addition of the latest card reader terminals and printing technologies, promotions and product offerings can be delivered to public use kiosks.
DAT
The DAT (Dial-A-Truck) Transportation Terminal service, located in Beaverton, OR, is an information communication system for the trucking industry.
TracElectric
TracElectric is an equipment locator service for the electrical equipment industry. This service provides over 100 pages of new, remanufactured, surplus and used electrical equipment listings. The service connects buyers and sellers throughout the United States and Canada.
Missing Children Information Program
DTN Missing Children Information Center (MCIC) provides instant transmission of data regarding children in danger to local, regional, national and Canadian outlets.</t>
  </si>
  <si>
    <t>www.dtn.com</t>
  </si>
  <si>
    <t>Application Software; Enterprise Software; Industry Specific Software; Agriculture Industry Software</t>
  </si>
  <si>
    <t>Bloomington, MN</t>
  </si>
  <si>
    <t>TBG AG</t>
  </si>
  <si>
    <t>Dvsport, Inc.</t>
  </si>
  <si>
    <t>DVSport Software is a premier provider of on-field coach's video technology used by NFL and NCAA teams at practices. Their Next Generation software is designed to be easy to use, visually appealing, engaging for players, and preferred by coaches, scouts, and video personnel at all levels. They offer DVSport GameDay, DVSSport Rewind, and DVSSports Replay, which includes enhanced video control with frame-by-frame and zoom capabilities to assist replay officials or referees. Additionally, their mobile application, Dvsport 360, allows users to watch video, stream, create and share cutups, filter data, review reports, and complete playbook editing with or without an internet connection.</t>
  </si>
  <si>
    <t>www.dvsport.com</t>
  </si>
  <si>
    <t>E Ink Holdings Inc. (TPEX:8069)</t>
  </si>
  <si>
    <t>Current or Pending Corporate Investments [YFY Inc. (TWSE:1907) (TWSE : 1907)]
Pending or Current Sponsor-Backed [Yuen Foong Yu Venture Capital Investment Co. Ltd.]
Prior Sponsor-Backed [Atlas Venture L.P.]</t>
  </si>
  <si>
    <t>E Ink Holdings Inc. researches, develops, manufactures, and sells electronic paper display panels worldwide. The company offers high-resolution modules for use in eReaders, eNotes, ePaper mobile devices, electronic shelf labels, logistic and luggage tags, smart display cards, and digital signage applications. It also provides segmented displays for use in consumer electronics, watches, medical devices, industrial gauges, PC accessories, smart cards, electronic shelf labels, and mobile communications; electronic ink films; and flexible substrate material, and polyimide and functional material films. Its products are used for reading and writing; education; business and offices; mobile and wearables; retail; logistics and factory; healthcare and hospitals; transportation; automotive; and design applications. The company was formerly known as Prime View International, Inc. and changed its name to E Ink Holdings Inc. in June 2010. E Ink Holdings Inc. was incorporated in 1992 and is headquartered in Hsinchu City, Taiwan.</t>
  </si>
  <si>
    <t>E Ink Holdings Inc. researches, develops, manufactures, and sells electronic paper display panels.
Business Segments
The company operates in various geographical segments, classifying its business activities primarily into three regions: the Republic of China (ROC), Asia, and America.
In the ROC, the company has established a solid domestic market, generating significant revenues from a diverse range of products and services tailored to local customer demands. The Asia segment is another critical component of the company’s business. In America, the company has experienced positive growth, this upward trend reflects the company’s successful efforts in expanding its market reach and establishing a competitive edge in the North American market.
Business Strategy
The company adopts a strategic business approach centered on innovation, technological advancement, and customer-centric solutions. The company is committed to enhancing its product offerings through continuous research and development in ePaper technology. The primary focus is on expanding the applications of ePaper beyond traditional use cases, such as eReaders, to include new markets in electronic labels, smart cards, IoT devices, and dual-screen phones. This diversification ensures that the company meets evolving customer needs and market demands.
The company’s commitment to sustainability and low-impact technologies is reflected in its product innovations, emphasizing environmentally friendly materials and production methods. The company aims to reduce its carbon footprint while offering cutting-edge technology that meets the rigorous demands of its customers.
Products and Services
The company provides a comprehensive range of products and services centered around its advanced ePaper technology. The company’s product portfolio includes applications for various sectors, including eReaders, mobile devices, signage, and smart wearable technologies.
The company's core offering of ePaper displays is characterized by lightweight designs that facilitate portability and usability across devices. This technology is tailored for low power consumption, making electronic books and notepads more accessible and durable. In recent years, the company has expanded its range of applications to include electronic labeling solutions, which address the demand for dynamic pricing and information updates in retail environments.
The company focuses on developing color ePaper technology, which is becoming increasingly important for applications requiring visual appeal and access to diverse content formats. This innovation allows for richer content representation and has broad implications for advertising, retail displays, and educational materials.
Additionally, the company is dedicated to integrating new functionality into its displays, such as touch capabilities, which enhance user interaction. The company is researching flexible and writable display materials, broadening the scope of potential applications in various consumer devices.
Service-wise, the company offers customization options for clients to tailor ePaper displays according to specific requirements. This adaptability allows clients across various industries to leverage the company' technology for optimal efficiency and user engagement.
Geographical Markets
The company serves a global market with a strong presence in three primary geographical regions: the Republic of China (ROC), Asia, and America. The company has structured its operations to manage market variations and capitalize on regional opportunities effectively.
The ROC is a critical market for the company, where the company has established a solid customer base. Its developments in this region are indicative of local market preferences and innovative trends in ePaper technology.
In Asia, the company operates with a broader market perspective, adjusting its strategies to accommodate diverse cultural and economic factors across different countries. The company’s operations in this region have been marked with growth potential, allowing it to explore various applications of its ePaper technology.
America is rapidly becoming a focal point for the company' expansion efforts. The company has successfully penetrated this market and is seeing promising growth in revenue and customer adoption of its advanced display solutions.
Seasonality
The company operates within a technological and consumer-driven market, which exhibit certain seasonal variations. The demand for ePaper products tends to peak during specific times of the year, notably around key consumer shopping seasons, such as back-to-school and holidays. Educational markets often drive this seasonality, with increased demand for eReaders and electronic devices.
Moreover, the market for promotional displays and electronic labeling generally experiences fluctuations based on retail cycles and significant shopping events. As a result, the company periodically adjusts its production and inventory strategies to align with anticipated demand spikes during peak seasons, ensuring responsiveness to market conditions.
Customers
The company serves a diverse array of customers across multiple sectors, contributing significantly to its revenue streams. The company's customer categories primarily include manufacturers of electronic devices, retailers utilizing ePaper technology for pricing and information updates, educational institutions, and businesses integrating ePaper into their products for specialized applications.
The company maintains a robust base of customers, with many relationships stemming from long-term partnerships that have evolved as both technology and consumer needs have developed. The company's capacity to cater to, such a broad range of customer requirements underscores its adaptability and market expertise.
Sales and Marketing
The company employs a multi-faceted approach to sales and marketing, utilizing various channels and strategies to ensure effective market penetration and customer engagement. The company leverages both direct and indirect sales techniques, utilizing partnerships, distributors, and electronic commerce platforms to reach customers effectively.
The marketing strategies encompass digital marketing, traditional advertising, and participation in industry trade shows and conferences. These initiatives allow the company to showcase its innovative products and solutions, while engaging directly with stakeholders and potential clients.
Distribution channels include direct partnerships with electronic device manufacturers and collaborations with retail partners for ePaper applications in signage and labeling. The emphasis is on building strong relationships within the distribution network to facilitate seamless product availability and customer accessibility.
The company emphasizes providing technical expertise and support to customers, enhancing long-term partnerships. The company engages in training and workshops, ensuring customers are well-informed about their products and maximizing the efficacy of ePaper technology in their applications.
History
The company was founded in 1992. It was incorporated in 1992. The company was formerly known as Prime View International, Inc. and changed its name to E Ink Holdings Inc. in 2010.</t>
  </si>
  <si>
    <t>www.eink.com</t>
  </si>
  <si>
    <t>Hsinchu City</t>
  </si>
  <si>
    <t>E. Gluck Corporation</t>
  </si>
  <si>
    <t>E. Gluck Corporation is an American watch manufacturer based in Little Neck, New York. Founded in 1956 by Eugen Gluck, the company specializes in the production of watches under its flagship proprietary brands, Armitron and Torgoen. In addition, E. Glck Corporation collaborates with major fashion brands such as Anne Klein, Nine West, Juicy Couture, Vince Camuto, Badgley Mischka, and Joseph Abboud. In 1999, Armiron held the fifth largest share of all watch purchases in the United States, ranking as one of the top ten fine and fashion watch brands in the country.</t>
  </si>
  <si>
    <t>Apparel, Accessories and Luxury Goods; Jewelry, Timepieces and Gemstone Products; Timepieces; Watches; Wrist Watches</t>
  </si>
  <si>
    <t>Little Neck, NY</t>
  </si>
  <si>
    <t>EBTH, Inc.</t>
  </si>
  <si>
    <t>Pending or Current Sponsor-Backed [Greycroft LP]
Prior Sponsor-Backed [Greenspring Associates, Inc.;Headline;Eastward Capital Partners, LLC.;Vine Street Ventures;Spark Capital Partners, LLC;Hyde Park Venture Partners]</t>
  </si>
  <si>
    <t>EBTH, Inc. operates as an online estate sales company. The company connects buyers to antique pieces from estate sales. The company also provides services for buying and selling products ranging from mid-century furniture to original art, used cars, collectibles, vintage bags, everyday kitchen and houseware, appliances, books, collectibles, electronics and computers, fashion and accessories, toys and games, jewelry and watches, and music and instruments, as well as automotive, bed and bath, commercial and industrial, décor, entertainment, furniture, home improvement, lighting, outdoor and garden, sports, and travel and leisure product categories. It also serves customers through a mobile application. EBTH, Inc. was founded in 2008 and is based in Blue Ash, Ohio.</t>
  </si>
  <si>
    <t>www.ebth.com</t>
  </si>
  <si>
    <t>Blue Ash, OH</t>
  </si>
  <si>
    <t>EchoStar Corporation (NASDAQGS:SATS)</t>
  </si>
  <si>
    <t>Current or Pending Corporate Investments [Telluray Holdings, LLC;CONX Corp. (OTCEM:CNXX) (OTCEM : CNXX)]
Pending or Current Sponsor-Backed [California Public Employees' Retirement System]
Prior Sponsor-Backed [Blum Capital Partners, L.P.;Lumira Capital Investment Management Inc.]</t>
  </si>
  <si>
    <t>EchoStar Corporation, together with its subsidiaries, provides networking technologies and services in the United States and internationally. It operates through four segments: Pay-TV, Retail Wireless, 5G Network Deployment, Broadband and Satellite Services. The Pay-TV segment offers a direct broadcast and fixed satellite services; designs, develops, and distributes receiver system; and provides digital broadcast operations, including satellite uplinking/downlinking, transmission and, other services to third-party pay-TV providers; and multichannel, live-linear and on-demand streaming over-the-top internet-based domestic, international, Latino, and Freestream video programming services under the DISH and SLING brand names. Its Retail Wireless segment provides prepaid and postpaid wireless services under the Boost Mobile, Boost postpaid, and Gen Mobile brands, as well various wireless devices. The Network Deployment segment deploys a facilities-based 5G broadband network and commercializes deployment of 5G VoNR. The Broadband and Satellite Services offers broadband services to consumer customers, which include home, and small to medium-sized businesses; and satellite and multi-transport technologies, and managed network services to telecommunications providers, aeronautical service providers, civilian and defense government entities, and other enterprise customers. EchoStar Corporation was incorporated in 2007 and is headquartered in Englewood, Colorado.</t>
  </si>
  <si>
    <t>EchoStar Corporation (EchoStar) is a provider of technology, networking services, television entertainment and connectivity, offering consumer, enterprise, operator and government solutions worldwide under its EchoStar, Boost Mobile, Sling TV, DISH TV, Hughes, HughesNet, HughesON, and JUPITER brands.
Segments
The company’s subsidiaries operate three primary business segments: Pay-TV, Wireless, and Broadband and Satellite Services.
Pay-TV
The company offers pay-TV services under the DISH brand and the SLING brand (collectively ‘Pay-TV’ services). The DISH branded pay-TV service consists of, among other things, FCC licenses authorizing the company to use direct broadcast satellite (‘DBS’) and Fixed Satellite Service (‘FSS’) spectrum, the company’s owned and leased satellites, receiver systems, broadcast operations, a leased fiber optic network, in-home service and call center operations, and certain other assets utilized in its operations (‘DISH TV’).
The company also designs, develops, and distributes receiver systems and provides digital broadcast operations, including satellite uplinking/downlinking, transmission, and other services to third-party pay-TV providers. The SLING branded pay-TV services consist of, among other things, multichannel, live-linear, and on-demand streaming over-the-top (‘OTT’) Internet-based domestic, international, Latino, and Freestream video programming services (‘SLING TV’). As of December 31, 2024, the company had various Pay-TV subscribers in the United States, including DISH TV subscribers and SLING TV subscribers.
Wireless
The company’s Wireless segment provides wireless communication services (‘Wireless’ services) and products. The company offers its Wireless services for 5G voice over new radio (‘VoNR’) to over 220 million Americans, and for 5G broadband service to over 268 million Americans, as well as a competitive portfolio of wireless devices.
The company offers nationwide Wireless services to subscribers primarily under its Boost Mobile and Gen Mobile brands.
The company is operating primarily as a mobile virtual network operator (‘MVNO’) as it continues its 5G Network Deployment and commercializes and grows customer traffic on its 5G Network. The company is transitioning to a mobile network operator (‘MNO’) as its 5G Network, defined below, has become commercially available, and it grows customer traffic on its 5G Network. The company is activating Boost Mobile subscribers with compatible devices onto its 5G Network in markets where it has reached VoNR. The company offers a broad range of premium wireless devices on its 5G Network, including the Apple iPhone 15 and newer generation iPhones. The company has deployed 5G VoNR covering over 220 million Americans. Within the company’s MVNO operations, today it depends in part on T-Mobile and AT&amp;T to provide it with network services under the amended Master Network Services Agreement (‘MNSA’) and Network Services Agreement (the ‘NSA’), respectively. As of December 31, 2024, the company had various Wireless subscribers.
The company continues to commercialize its Wireless spectrum licenses through the completion of the nation’s first cloud-native, Open Radio Access Network (‘O-RAN’) based 5G network (the company’s ‘5G Network Deployment’). The company has committed to the FCC to deploy a facilities-based 5G broadband network (the company’s ‘5G Network’) capable of serving increasingly larger portions of the U.S. population at different deadlines.
On September 29, 2023, the FCC confirmed the company met all of its June 14, 2023, band-specific 5G deployment commitments, and two of its three nationwide 5G commitments. The single remaining 5G commitment, that at least 70% of the U.S. population has access to average download speeds equal to 35 Mbps, was achieved in March 2024 using the drive test methodology previously agreed upon by the company and the FCC, and overseen by an independent monitor.
In September 2024, the FCC conditionally granted the company’s requests to extend the 5G deployment deadlines for certain of its Wireless spectrum licenses based on several commitments, and in a January 10, 2025, filing to the FCC, the company certified to meeting the accelerated buildout (Commitments #2 and #3 of the Extension Request) and the nationwide 80% coverage obligations (Commitment #1 of the Extension Request) due by December 31, 2024. Thus, pursuant to the Extension Request, the final deployment deadlines for the licenses subject to the Extension Request (listed in Appendix G) shall be extended to December 14, 2026. In addition, the final deployment deadlines for the licenses subject to the Extension Request (listed in Appendix G) shall be further extended to June 14, 2028, as long as the company satisfies the remaining Extension Request commitments.
Broadband and Satellite Services
The company is an industry leader in both networking technologies and services, innovating to deliver the global solutions that power a connected future for people, enterprises, and things everywhere. The company provides broadband services to consumer customers, which include home and small to medium-sized businesses, and satellite, multi-transport technologies, and managed network services to enterprise customers, telecommunications providers, airlines, and government entities, including civilian and defense.
The company’s EchoStar XXIV satellite began service in December 2023, bringing additional broadband capacity across North and South America, and is an integral part of its satellite services business. The company has leveraged the EchoStar XXIV to deliver satellite services to unserved and underserved consumer markets in the Americas, as well as enterprise, aeronautical, and government markets.
The company also designs, provides, and installs gateway and terminal equipment to customers for other satellite systems. In addition, the company designs, develops, constructs, and provides telecommunication networks comprising satellite ground segment systems and terminals to mobile system operators and its enterprise customers. The company offers a robust suite of integrated, multi-transport solutions to enable airline and airline service providers to deliver reliable in-flight network connectivity serving both commercial and business aviation.
PAY-TV
Business Strategy – Pay-TV
The company’s Pay-TV segment business strategy is to be the best provider of video services in the United States by providing products with the best technology, outstanding customer service, and great value. The company promotes its Pay-TV services by providing its subscribers with a better ‘price-to-value’ relationship and experience than those available from other subscription television service providers. The company markets its SLING TV services to consumers who do not subscribe to traditional satellite and cable pay-TV services, as well as to current and recent traditional pay-TV subscribers who desire a lower-cost alternative.
Products with the Best Technology: The company offers a wide selection of local and national HD programming and is a technology leader in its industry, offering award-winning DVRs (including the company’s Hopper whole-home HD DVR), multiple tuner receivers, video on demand, and external hard drives. The company offers several SLING TV services, including SLING Orange (the company’s single-stream SLING domestic service), SLING Blue (the company’s multi-stream SLING domestic service), International, Latino, and Freestream, among others, as well as add-on extras, direct-to-consumer services, pay-per-view events, and a cloud-based DVR service.
Outstanding Customer Service: The company strives to provide outstanding customer service by, among other things, improving the quality of the initial installation of subscriber equipment, improving the reliability of its equipment, better educating its customers about its products and services, and resolving customer problems promptly and effectively when they arise.
Great Value: The company has historically been viewed as the low-cost provider in the pay-TV industry in the United States. However, with DISH TV, the company is focused on a message of Service, Value, and Technology. The company also offers a differentiated customer experience with its award-winning Hopper platform that integrates voice control, access to apps, such as Netflix, Prime Video, and YouTube; and the ability to watch live, recorded, and On Demand content anywhere with the DISH Anywhere mobile application. As another example, the company’s SLING Orange service and its SLING Blue service are two of the lowest-priced live-linear online streaming services in the industry.
Products and Services – Pay-TV
DISH TV services: The company offers a wide selection of video services under the DISH TV brand, with access to hundreds of channels depending on the level of subscription. The company’s standard programming packages generally include programming provided by national cable networks. The company also offers programming packages that include local broadcast networks, specialty sports channels, premium movie channels, and Latino and international programming.
In addition, the company offers its DISH TV subscribers streaming access through DISH On Demand to thousands of movies and television shows via their TV or Internet-connected devices.
The company’s DISH TV subscribers also have the ability to use dishanywhere.com and its DISH Anywhere mobile applications on Internet-connected devices to view authorized content, search program listings, and remotely control certain features of their DVRs. Dishanywhere.com and its DISH Anywhere mobile applications provide access to thousands of movies and television shows.
SLING TV services: The company’s SLING TV services require an Internet connection and are available on multiple streaming-capable devices, including, among others, streaming media devices, TVs, tablets, computers, game consoles, and phones. The company offers domestic, International, Latino, and Freestream video programming services. The company offers domestic SLING TV services as a single-stream service branded SLING Orange and a multi-stream service branded SLING Blue, which includes, among other things, the ability to stream on up to three devices simultaneously. The company also offers add-on extras, direct-to-consumer services, pay-per-view events, and a cloud-based DVR service.
Distribution Channels – Pay-TV
The company operates in the consumer market in the United States and uses print, radio, television, and Internet media, on a local and national basis to motivate potential subscribers to contact DISH TV and SLING TV, visit its websites, or contact independent third-party retailers. The company often offers its new DISH TV subscribers certain programming at no additional charge and/or promotional pricing during a commitment period. The company often offers its new SLING TV subscribers free trials and/or streaming-capable devices at no additional charge and/or promotional pricing.
While the company offers receiver systems and programming through direct sales channels, a meaningful percentage of its gross new DISH TV subscriber activations are generated through independent third parties, such as small retailers, direct marketing groups, local and regional consumer electronics stores, nationwide retailers, and telecommunications companies. In general, the company pays these independent third parties a mix of upfront and monthly incentives to solicit orders for its services and provide customer service. The company offers its SLING TV services through direct sales channels and third-party marketing agreements.
Wireless
Business Strategy - Wireless
The company’s Wireless segment business strategy is to expand its target segments and profitably grow its Wireless subscriber base and commercialize and grow customer traffic on its 5G Network. The company intends to grow its Wireless subscriber base by acquiring and retaining high-quality subscribers with competitive offers, choice, and outstanding customer service that better meet those subscribers’ needs and budget.
Boost Mobile postpaid: During 2023, the company launched its nationwide expansion of its Boost Mobile postpaid Wireless service. At the end of the third quarter of 2023, the company began offering premium wireless devices, including Apple products. The company offers a broad range of premium wireless devices on its 5G Network, including the Apple iPhone 15 and newer generation iPhones.
The company is operating primarily as an MVNO as it continues its 5G Network Deployment and commercializes and grows customer traffic on its 5G Network. The company is transitioning to an MNO as its 5G Network has become commercially available and it grows customer traffic on its 5G Network. The company is activating Boost Mobile subscribers with compatible devices onto its 5G Network in markets where it has reached VoNR. The company has deployed 5G VoNR covering over 220 million Americans. Within its MVNO operations, today it depends in part on T-Mobile and AT&amp;T to provide it with network services under the MNSA and NSA, respectively.
Products and Services - Wireless
The company offers Wireless subscribers competitive consumer plans with no annual service contracts and monthly service plans, including high-speed data and unlimited talk and text. The company also offers a variety of value-added services, including, but not limited to, device payment and protection plans, and device financing arrangements for certain qualified subscribers.
Distribution Channels - Wireless
The company operates in the consumer market in the United States and uses, among other things, print, radio, television, and Internet media, on a local and national basis to motivate potential subscribers to contact it, visit its websites, or contact independent third-party retailers.
The company has both an indirect sales channel, which includes third-party-owned retail stores and big box stores, and a direct sales channel, which services customers online. Through the indirect sales channel, the company uses direct distribution partners to facilitate product delivery to the third-party retailers. The company markets and distributes its products and services indirectly through third-party-owned Boost-branded stores, multi-branded stores, national retail stores (such as Target, Best Buy, and Walmart stores), and other stores (such as convenience and grocery stores).
Competition – Wireless
The company competes with a number of national wireless carriers, including Verizon, AT&amp;T, and T-Mobile. Additional primary competitors include, but are not limited to, Metro PCS (owned by T-Mobile), Cricket Wireless (owned by AT&amp;T), Visible (owned by Verizon), Tracfone Wireless (owned by Verizon), Total Wireless (owned by Verizon), and other MVNOs, such as Consumer Cellular, Mint Mobile (owned by T-Mobile), Spectrum Mobile, and Xfinity Mobile.
Broadband and Satellite Services
Business Strategy – Broadband and Satellite Services
The company’s Broadband and Satellite Services segment business strategy is to maintain and improve its leadership position and competitive advantage through the development of leading-edge technologies and services marketed to selected sectors within the consumer, enterprise, and government markets globally.
Products and Services – Broadband and Satellite Services
The company provides broadband satellite technologies and broadband internet products and services to consumer customers. The company provides broadband network technologies, managed services, equipment, hardware, satellite services, and communications solutions to government and enterprise customers. The company also designs, provides, and installs gateway and terminal equipment to customers for other satellite systems. In addition, the company designs, develops, constructs, and provides telecommunication networks comprising satellite ground segment systems and terminals to mobile system operators and its enterprise customers.
Customers – Broadband and Satellite Services
The company’s enterprise customers include, but are not limited to, retailers, financial institutions, aircraft connectivity providers, lottery agencies, and companies with multi-branch networks that rely on satellite or terrestrial networks for critical communication across wide geographies, as well as the U.S. government. Most of the company’s enterprise customers have long-term contracts with the company for the services they purchase. The company’s Broadband and Satellite Services segment also designs, provides, and installs gateway and terminal equipment to customers for other satellite systems and provides satellite ground segment systems and terminals for other satellite systems, including, but not limited to, mobile system operators. Developments toward the launch of next-generation satellite systems, including LEO, MEO, and geostationary systems, as well as other multi-transport technologies, could provide additional opportunities to increase demand for its equipment, hardware, technology, and services.
The company’s consumer customers consist of home and small to medium-sized businesses in the Americas. The company provides broadband satellite technologies and broadband internet products and services to these customers.
Competition – Broadband and Satellite Services
In the in-flight connectivity market, the company competes against direct and indirect providers of in-flight WiFi services, such as ViaSat and SpaceX.
The company’s primary satellite competitors in the North American consumer market are ViaSat Communications, Inc., which is owned by ViaSat, Inc. (‘ViaSat’), and Starlink Services LLC, which is owned by Space Exploration Technologies Corp. (‘SpaceX’).
The company’s principal competitors for the supply of satellite technology platforms are Gilat Satellite Networks Ltd, ViaSat, and ST Engineering iDirect, Inc.
Government Regulations
The company’s operations, particularly its global satellite operations, Pay-TV operations, its Wireless and Broadband and Satellite Services businesses, and its Wireless spectrum licenses are subject to significant government regulation and oversight, primarily by the FCC, and to a certain extent, by Congress, other federal agencies, and international, foreign, state, and local authorities. The company is subject to telecommunications regulation by a number of regulatory bodies, including the FCC, other U.S. federal and state regulators and government agencies, the ITU, and regulators and governments in other countries and regions where it holds licenses, including the E.U., the U.K., India, Australia, and several Latin American countries.
The company’s Pay-TV operations are subject to FCC jurisdiction, including without limitation, the FCC’s rules for satellite licensing, placement of satellites, interference avoidance, spectrum sharing, and coordination with other satellite systems. The company must comply with FCC rules promulgating public interest requirements for DBS providers, security functionality for video providers, technology standards, media ownership, carriage of cable programming, and net neutrality. In addition, the Copyright Act of 1976 (the ‘Copyright Act’) and the Communications Act of 1934 (the ‘Communications Act’) govern its carriage of broadcast signals.
The company’s 5G Network Deployment services and its Wireless spectrum licenses are subject to regulation by the FCC, and depending on the jurisdiction, other federal, state, local, as well as international governmental authorities and regulatory agencies, including among other things, regulations governing the licensing, construction, operation, sale, and interconnection arrangements of wireless telecommunications systems.
The company holds licenses and authorizations for satellite and earth stations, as well as other services. All satellite licenses issued by the FCC are subject to expiration unless extended by the FCC. The company’s U.S. FSS licenses generally have 15-year terms. The company’s DBS licenses generally have 10-year terms. The company’s licenses are set to expire at various times.
The FCC has licensed the company to operate a total of 82 DBS frequency channels at the following orbital locations: 21 DBS frequency channels at the 119-degree orbital location, capable of providing service to the continental United States (‘CONUS’); and 29 DBS frequency channels at the 110-degree orbital location, capable of providing service to CONUS; and 32 DBS frequency channels at the 61.5-degree orbital location, capable of providing service to most of the United States – of these 32 channels, 30 are licensed to the company, and the company is authorized to use the additional two channels under a grant of Special Temporary Authority.
The FCC has also authorized the use of multichannel video distribution and data service (‘MVDDS’) licenses in the DBS band. MVDDS licenses were auctioned in 2004. MVDDS systems have been commercially deployed in a few markets. The company has MVDDS licenses in 82 out of 214 geographical license areas, including Los Angeles, New York City, Chicago, and several other major metropolitan areas. The FCC currently has an open proceeding considering whether to permit MVDDS licensees to become Fixed Service operators.
Both DirecTV and the company have obtained FCC authority to provide service to the United States from a Canadian DBS orbital slot. The FCC imposes certain public interest obligations on the company’s DBS licenses.
Many of the services the company provides are also subject to FCC regulation as telecommunications services. For certain services in the U.S., the company is required to contribute fees, computed as a percentage of the company’s revenue from telecommunications services to various funds, including the Universal Service Fund (‘USF’) to support mechanisms that subsidize the provision of services to low-income consumers, high-cost areas, schools, libraries, and rural health care providers. FCC rules permit the company to pass these contributions through to its customers.
The company is subject to certain regulations adopted by the International Telecommunication Union (‘ITU’). The orbital location and frequencies for certain of its satellites are subject to the frequency registration and coordination process of the ITU. Certain of the company’s satellite services also must conform to the ITU service plans for Region 2 (which includes the United States).
Certain of the company’s satellites and earth stations are licensed in foreign jurisdictions. The company also has terrestrial authorizations in foreign jurisdictions. In order to provide service to a foreign location from the company’s U.S. satellites, the company is required to obtain approvals from the FCC and foreign administrative agencies.
In the operation of the company’s business, the company must comply with all applicable export control and trade sanctions laws and regulations of the U.S. and other countries. Applicable U.S. laws and regulations include the Arms Export Control Act, the International Traffic in Arms Regulations (‘ITAR’), the Export Administration Regulations (‘EAR’), and the trade sanctions laws and regulations administered by the U.S. Department of the Treasury’s Office of Foreign Assets Control (‘OFAC’).
The company is required to obtain import and export licenses from the United States government to receive and deliver certain components of direct-to-home satellite television systems. In addition, BIS regulates the company’s export of satellite communications network equipment to non-U.S. persons or to destinations outside of the U.S. The export of other items is regulated by the U.S. Department of State’s Directorate of Defense Trade Controls under the ITAR and is subject to strict export control and prior approval requirements (including prohibitions on the sharing of certain satellite-related goods and services with China). In addition, the company cannot provide certain equipment or services to certain countries subject to U.S. trade sanctions unless it first obtains the necessary authorizations from OFAC. The company is also subject to the Foreign Corrupt Practices Act and similar anti-bribery laws in other jurisdictions that generally prohibit companies and their intermediaries from making improper payments or giving or promising to give anything of value to foreign government officials and other individuals for the purpose of obtaining or retaining business or gaining a competitive advantage.
The company is subject to the requirements of federal, state, local, and foreign environmental and occupational safety and health laws and regulations. These include laws regulating air emissions, waste-water discharge, and waste management, most significantly the Resource Conservation and Recovery Act and the Emergency Planning and Community Right-to-Know Act (‘EPCRA’). Under the Resource Conservation and Recovery Act, the company’s Hughes segment is considered a small quantity generator.
As required by the EPCRA, the company files annual reports with regulatory agencies covering four areas: Emergency Planning, Emergency Release, Hazardous Chemical Storage, and Toxic Chemical Release Inventory. The company maintains small quantities of hazardous materials on its premises, and therefore, has relatively modest reporting requirements under the EPCRA. The company is also subject to the requirements of other environmental and occupational safety and health laws and regulations. Additionally, the company reviews the Superfund Amendments and Reauthorization Act Title III regulatory requirements and annually reports quantities of onsite material storage using Tier II, state DEQ (Department of Environmental Quality) reporting systems.
Research and Development
The company’s research and development costs totalled $91 million for the year ended December 31, 2024.
History
EchoStar Corporation was founded in 2007 as a corporation under the laws of the state of Nevada. The company was incorporated in 2007.</t>
  </si>
  <si>
    <t>www.echostar.com</t>
  </si>
  <si>
    <t>Englewood, CO</t>
  </si>
  <si>
    <t>Electronics Mart India Limited (NSEI:EMIL)</t>
  </si>
  <si>
    <t>Current or Pending Corporate Investments [Nippon Life Insurance Company;Tata Sons Private Limited;Housing Development Finance Corporation Limited (BSE:HDFC) (BSE : HDFC);Sundaram Finance Limited (NSEI:SUNDARMFIN) (NSEI : SUNDARMFIN);Aditya Birla Sun Life Insurance Company Limited;Winro Commercial (India) Limited (BSE:512022) (BSE : 512022)]
Pending or Current Sponsor-Backed [abrdn Investment Management Limited;Tata Investment Corporation Limited (BSE:501301) (BSE : 501301);Nippon Life India Asset Management (Singapore) Pte. Ltd.;Mirae Asset Global Investments Co., Ltd.;PineBridge Investments Ireland Limited;Acorn Asset Management Ltd;Abakkus Asset Manager LLP]</t>
  </si>
  <si>
    <t>Electronics Mart India Limited engages in the sale of consumer electronics and durable products in India. The company offers large appliances, such as televisions, washing machines, refrigerators, and air conditioners; phone, tablets, fitness tracker, and smart watches; and small appliance, IT and other products including laptops, printers, coolers, geysers, personal computer, cables, screen guards, headphones, bluetooth speakers, ceiling fans, personal care devices, kitchen hobs, chimneys, water purifiers, rice cookers, and mixer grinders. It sells its products through retail stores and online platforms under the Bajaj Electronics, iQ, Kitchen Stories, Audio &amp; Beyond, Electronics Mart, and Easy Kitchens brands. Electronics Mart India Limited founded in 1980 and is based in Hyderabad, India.</t>
  </si>
  <si>
    <t>Electronics Mart India Limited engages in the retailing and wholesale distribution of consumer electronics and appliances. The company operates through a multifaceted business model that encompasses both physical and online platforms, providing a broad range of products including kitchen appliances, computers, audio and video equipment, household goods, and telecommunication devices.
Business Segments
The company operates multiple business segments primarily focusing on retail and wholesale activities. 
Retail Segment
This segment represents a significant portion of the company's activities, engaging customers directly through retail stores and online ecommerce platforms. The company excels in selling a diverse array of consumer electronics, notably gas stoves, computers, audio systems, household appliances like refrigerators and washing machines, and telecommunications equipment.
Wholesale Segment
This segment supports smaller businesses and retailers, providing them with consumer electronics and accessories at competitive prices. This segment includes substantial sales of radio, television, and various consumer electronics equipment to other businesses. The company caters to the needs of individual consumers and enterprises and plays a crucial role in serving as a distributor for various third-party brands.
Business Strategy
The company adopts a comprehensive business strategy aimed at enhancing customer satisfaction. The company has defined several strategic objectives: improving store performance, expanding its online presence, and adopting innovative technologies to streamline operations.
The company concentrates on enriching customer engagements through personalized services and targeted marketing campaigns, reinforcing its brand as a leader in the consumer electronics market. It continuously analyzes market trends and consumer preferences utilizing data analytics to cater to the dynamic demands of its customer base. Additionally, the company invests in training its staff to provide top-notch service and knowledge of products, ensuring a reliable shopping experience.
Operationally, the company maintains a strong focus on cost management and efficiency across its supply chain. The integration of advanced technology into logistics, inventory management, and customer relationship management systems ensures the optimization of resources and maximizes profitability.
Products and Services
The company offers a wide range of products and services catering to its diverse consumer base. Its main offerings include gas stoves, cooking appliances, computers and their peripherals, as well as audio and video equipment available at specialized retailers. Household goods such as refrigerators, washing machines, and other electronic appliances are central to its retail strategy.
In addition to physical products, the company provides various services, including delivery options, financing plans, and after-sales support. The customer service framework is designed to enhance customer satisfaction and loyalty, allowing the company to maintain a competitive edge in the consumer electronics sector.
Geographical Markets Served
The company operates nationally across India, with a robust network of retail stores and an expanding digital presence.
Seasonality
The company experiences seasonal variations in business, largely influenced by festive seasons and major shopping events like Diwali and other local celebrations.
Customer
The company serves a broad customer base predominantly composed of individual consumers keen on purchasing electronic products. 
Sales and Marketing
The company employs multiple channels for sales and marketing, including direct retail, online platforms, and wholesale distribution. The company's marketing strategies leverage both traditional and digital mediums, emphasizing promotions during peak shopping seasons and utilizing social media for targeted outreach.
Collaboration with various manufacturers and brands also enhances the distribution channels, allowing the company to expand product availability and reach a wider audience. The combination of physical and digital marketing channels ensures maximum visibility of products and services while enhancing the customer shopping experience.
History
Electronics Mart India Limited was founded in 1980. The company was incorporated in 2018.</t>
  </si>
  <si>
    <t>www.electronicsmartindia.com</t>
  </si>
  <si>
    <t>Computer and Electronics Retail; Consumer Electronics Stores; Computer and Computer Software Stores</t>
  </si>
  <si>
    <t>Hyderabad, Telangana</t>
  </si>
  <si>
    <t>Elgin Equipment Group, LLC</t>
  </si>
  <si>
    <t>Machinery and Supplies and Components: Industrial</t>
  </si>
  <si>
    <t>Pending or Current Sponsor-Backed [Audax Management Company, LLC]
Prior Sponsor-Backed [PNC Mezzanine Management Corp]</t>
  </si>
  <si>
    <t>Elgin Equipment Group, LLC engages in design, manufacture, and service of industrial equipment for material handling and mineral processing. The company offers mining controls, including power substations and centers, AC switch gears, motor controllers, rectifiers, specialty transformers, LV cable connectors, explosion proof enclosures, ground monitors, headlights, area lights, camera and monitor systems, and alternators; and high and low voltage electrical apparatus, such as automatic voltage regulators, metal enclosed capacitor banks, reactors, specialty enclosures, and harmonic filters. It also offers centrifugal and cuttings dryers, cavity pumps, rotary breakers, and associated equipment; cyclones, centrifuges, and process equipment for solid-liquid separation; engineered and fabrication products; horizontal, incline, multiple slope, and reverse incline screens for scalping, dry or wet sizing, dewatering, trash removal, desliming, and media recovery applications; and vibrating screen decking solutions and stainless steel screening systems. The company serves power, mining and minerals, oil and gas, and industrial machining sectors worldwide through a network of representatives. Elgin Equipment Group, LLC was formerly known as National Watch Company of Chicago. Elgin Equipment Group, LLC was founded in 1864 and is based in Downers Grove, Illinois. Elgin Equipment Group, LLC is a former subsidiary of Elgin National Industries, Inc.</t>
  </si>
  <si>
    <t>www.elginindustries.com</t>
  </si>
  <si>
    <t>Machinery and Supplies and Components: Industrial; Machinery Components; Metal and Mineral Mining Machinery and Equipment; Material Handling Machinery and Equipment; Industrial Heating, Ventilation, Air Conditioning, and Refrigeration Equipment and Supplies; Air and Gas Compressors</t>
  </si>
  <si>
    <t>Downers Grove, IL</t>
  </si>
  <si>
    <t>Audax Management Company, LLC</t>
  </si>
  <si>
    <t>Elgin National Industries, Inc. (NYSE:ENW)</t>
  </si>
  <si>
    <t>Pending or Current Sponsor-Backed [Trustar Capital;PNC Mezzanine Capital]
Prior Sponsor-Backed [Oaktree Capital Management, L.P.;GFI Energy Ventures LLC;BancBoston Capital, Inc.;Midwest Mezzanine Funds;Mmf Capital Management V LLC;Allianz Specialized Investments Ltd]</t>
  </si>
  <si>
    <t>Elgin National Industries, Inc. designs, engineers, procures, constructs, and sells industrial equipment, specialty fastener products, material handling, and processing systems. In addition, it offers mine lighting systems, high and low voltage electrical apparatus, centrifuges, rotary breakers, centrifuges, multiple slope screens, reverse incline screens, vibrating screen decking systems, stainless steel screening systems, and electrical products for mining. The company also provides services, such as design, procurement, installation, construction management, commissioning services, port development services, environmental permitting, feasibility analysis, environmental protection, rehabilitation and upgrading services, equipment repairs and troubleshooting, lab analysis and moisture predictions, parts delivery, in-field maintenance assistance, technical advice, project engineering support, and application assistance services. It serves to power, mining and minerals, ports and terminals, and oil and gas markets. Elgin National Industries, Inc. was formerly known as The Elgin National Watch Company and changed its name to Elgin National Industries, Inc. in 1968. The company was founded in 1864 and is based in Downers Grove, Illinois. It has operations in USA, Australia, China, India, Indonesia, and Poland.</t>
  </si>
  <si>
    <t>Elgin National Industries, Inc. engages in the ownership and operation of a group of middle-market industrial manufacturing and engineering services businesses.
Segments
The Company conducts its operations through its two segments: Manufactured Products Segment and Engineering Services Segment. Through its Manufactured Products Segment, the company manufactures and supplies custom-designed products used by customers in the industrial equipment, durable goods, mining, mineral processing and electric utility industries, primarily within the United States. Through its Engineering Services Segment, the company provides design, engineering, procurement and construction management services for mineral processing and bulk materials handling systems used in the mining, mineral processing, electric utilities and the rail and marine transportation industries, both within the United States and internationally.
The Manufactured Products Segment comprises Ohio Rod Products Company (Ohio Rod); Tabor Machine Company (Tabor); Norris Screen and Manufacturing, Inc. (Norris); Centrifugal and Mechanical Industries (CMI); Centrifugal Services, Inc. (CSI); Mining Controls, Inc. (Mining Controls); Chandler Products (Chandler); Clinch River Corporation (Clinch); Vanco International, Inc. (Vanco); Leland Powell Fasteners, Inc. (Leland); and Best Metal Finishing, Inc. (Best Metal). The Engineering Services Segment comprises Roberts &amp; Schaefer Company (R&amp;S) and Soros Associates, Inc. (Soros).
Manufactured Products Segment
The Manufactured Products Segment, through its eleven business units, manufactures and markets products used primarily in the industrial equipment, durable goods, mining, mineral processing and electric utility industries. The businesses within the Manufactured Products Segment consist of original equipment manufacturers (OEM), suppliers of after-market parts and services and manufacturers of components used by original equipment manufacturers.
The Manufactured Products Segment products primarily include specialty fasteners, various types of centrifuges, incline and horizontal vibrating screen systems of varying sizes and capacities, specialty high and low voltage electrical power distribution equipment, electrical switch gear equipment, power factor control and harmonic correction equipment, underground lighting and electrical connectors and custom fabrication. The Manufactured Products Segment also sells after-market parts and services.
Engineering Services Segment
The Engineering Services Segment provides design, engineering, procurement and construction management services principally to the mining, mineral processing, electric utility and rail and marine transportation industries. The Engineering Services Segment markets its products into electric utility, aggregates, industrial minerals, base metals and precious metals.
The Engineering Services Segment provides engineering services including evaluating the feasibility of the customer’s proposal, translating the customer’s concept to a workable design, or providing bankable feasibility studies, detailed engineering drawings and extensive engineering support in effecting the realization of a design. In turnkey projects, the Engineering Services Segment performs all service activities necessary for project completion, including design, subcontracting, equipment procurement, construction management and startup. The Engineering Services Segment also provides equipment procurement on behalf of its customers, involving the designation and sourcing of equipment to meet the customer’s requirements.
The Engineering Services Segment also designs bulk materials handling systems for coal-fired electric power plants and for handling multiple commodities at rail terminals, storage facilities, marine terminals and ports. These systems consist of loading and unloading equipment to remove the material from or place it into the transportation vehicle (trucks, trains, ships or barges) and multiple conveying systems to move material to or from stockpiles.
The Engineering Services Segment provides its services, ranging from engineering only services to turnkey project completion, primarily to the mining, mineral processing, electric utility and rail and marine transportation industries, with a diversified customer base including a number of domestic and international mining companies, electric utility companies and transportation companies.
The Engineering Services Segment markets its services through internal marketing and sales groups principally located in Chicago, Salt Lake City and Brisbane, Australia.
History
Elgin National Industries, Inc. was incorporated in 1962.</t>
  </si>
  <si>
    <t>www.ohiorod.com</t>
  </si>
  <si>
    <t>Machinery and Supplies and Components: Industrial; Metal and Mineral Mining Machinery and Equipment; Material Handling Machinery and Equipment</t>
  </si>
  <si>
    <t>Elife Holdings Limited (SEHK:223)</t>
  </si>
  <si>
    <t>Current or Pending Corporate Investments [Cosmopolitan International Holdings Limited (SEHK:120) (SEHK : 120)]
Never Sponsor-Backed
Prior Corporate Investments [International Securities Investments Limited]</t>
  </si>
  <si>
    <t>Elife Holdings Limited, an investment holding company, engages in the supply chain business for branded goods and consumer products in Hong Kong and the People’s Republic of China. It operates through Supply Chain Business; Daily Cleaning, Anti-Epidemic and Other Consumable Products Business; and Licensed Branded Consumer Goods segments. The company offers brand digitization services comprising brand building, brand management, brand promotion, and brand supply chain services, as well as digital intelligent marketing plans; assists brand suppliers in expanding their online and offline sales channels; and establishes direct sales channels with end customers. It is also involved in the formula, package design, brand building, marketing, sale, and trading of daily cleaning, anti-epidemic, and other consumable products under the E’ANSN brand name; and in the trading and online sale of licensed branded consumer goods, such as watches and ladies’ handbags through television networks and online shopping channels. In addition, the company provides agency services; trades in metal commodities; and markets and sells personal healthcare and protective products, such as medical diagnostic test kits for testing COVID-19, and surgical and nitrile gloves. The company was formerly known as Sino Resources Group Limited and changed its name to Elife Holdings Limited in November 2016. Elife Holdings Limited was founded in 1991 and is headquartered in Hong Kong, Hong Kong.</t>
  </si>
  <si>
    <t>Elife Holdings Limited operates primarily as an investment holding company. The company engages in the supply chain business for branded goods and consumer products within the Greater China region. Its core activities encompass a broad array of brand digitization services, including brand management, brand promotion, and brand supply chain integration, thereby establishing a comprehensive and effective industry chain.
Business Segments
The company is segmented into multiple business lines designed to address the diverse needs of its customer base while optimizing operational efficiency. The principal segments include:
Supply Chain Business
This segment represents the company's commitment to facilitating the wholesale distribution of commodities, branded goods, and consumer products. The services offered include helping brand suppliers expand their sales channels both online and offline. The company emphasizes a direct-to-consumer model (B2C2C), supporting brand owners through various value-added services. This includes digital marketing strategies tailored for different platforms, such as TikTok and Kuaishou.
Daily Cleaning and Anti-Epidemic Products
This business segment specializes in the formulation, branding, and packaging of anti-epidemic and daily cleaning products. The company markets these products in mainland China but also positions itself in international markets, thereby extending its operational footprint.
Licensed Branded Consumer Goods
This segment encompasses branded watches and ladies' handbags. The company operates its sales through a multi-channel approach that includes direct export sales, proprietary e-commerce applications, and live streaming television channels that cover major television networks across several provinces in China. The company diversify its offerings by exploring new product lines, including sports shoes and casual footwear, bolstered by its recent acquisition of the exclusive rights to the Australian brand "ROYAL ELASTICS" in China.
Business Strategy
The company's business strategy focuses primarily on expansion and diversification within the consumer goods market. The company aims to capitalize on emerging market trends by providing innovative and versatile product offerings. By integrating technology within its supply chain processes, the company maximizes efficiency and enhances customer experience. Investments are strategically directed towards building a robust digital infrastructure, which is essential in today’s fast-paced e-commerce landscape.
Central to the company's strategy is the emphasis on strong brand management. The company harnesses data analytics and market intelligence to tailor its marketing initiatives, assuring that the messaging resonates with target demographics. The use of scenario-based digital media enhances brand awareness, leveraging cutting-edge platforms to establish a strong connection with consumers.
Products and Services
The company offers a diverse range of products and services. 
Supply Chain Business
This provides comprehensive services that facilitate the marketing and distribution of goods, effectively bridging suppliers with consumers. Specialized services within this segment enhance brand visibility and encourage customer loyalty.
Daily Cleaning and Anti-Epidemic Products
The company markets a variety of supplies designed for cleanliness and hygiene, matching the contemporary consumer's demands for health and safety. The brand "E'ANSN" epitomizes this initiative, with a product line that includes hand sanitizers, disinfectants, and cleaning agents actively marketed both domestically and abroad.
Licensed Branded Consumer Goods
This features merchandise such as fashion watches and stylish handbags. The company's direct-to-consumer e-commerce channels, including applications and live streaming platforms, facilitate efficient market penetration and customer engagement.
Geographical Markets Served
The company targets the Greater China region as its primary market, while also expanding its reach to international territories.
Seasonality
Seasonal trends may influence purchasing behaviors in certain product categories, particularly in the cleaning and anti-epidemic segments. The company anticipates fluctuations in demand driven by external factors, such as changes in public health awareness and seasonal events that prompt a focus on cleaning products.
Customers
The company primarily serves a diverse customer base, including individual consumers, e-commerce platforms, and wholesale distributors.
Trade Names
The company holds various trade names, including "E'ANSN," under which several products are marketed.
Sales and Marketing
The company's marketing strategy integrates traditional and digital media, employing various channels to enhance visibility and engagement with target consumers. 
By leveraging e-commerce platforms, social media, and live streaming events, the company creates a multifaceted approach to sales and brand promotions that resonate with contemporary consumers.
History
The company was founded in 1991. It was incorporated in 2001. The company was formerly known as Sino Resources Group Limited and changed its name to Elife Holdings Limited in 2016.</t>
  </si>
  <si>
    <t>www.elife.com.hk</t>
  </si>
  <si>
    <t>Hong Kong, Hong Kong Island</t>
  </si>
  <si>
    <t>Emerald Holding, Inc. (NYSE:EEX)</t>
  </si>
  <si>
    <t>Pending or Current Sponsor-Backed [Fidelity Management &amp; Research Company LLC;Onex Corporation (TSX:ONEX) (TSX : ONEX);Onex Partners Manager LP]</t>
  </si>
  <si>
    <t>Emerald Holding, Inc. operates as a business-to-business (B2B) event organizer in the United States. The company provides B2B trade shows and conferences; B2C showcases and a scaled hosted buyer platform; and B2B print publications and digital media products, which provides industry specific business news and information across various sectors. It also offers B2B e-commerce and digital merchandising solutions to manufacturers and retailers through Elastic Suite and Bulletin platforms. Emerald Holding, Inc. was incorporated in 2013 and is headquartered in New York, New York.</t>
  </si>
  <si>
    <t>Emerald Holding, Inc. (Emerald) is an operator of business-to-business ('B2B') trade shows in the United States.
Leveraging the company's shows as key market-driven platforms, the company integrates live events, media content, industry insights, digital tools, data-focused solutions and e-commerce platforms into three complementary business lines - Connections, Content and Commerce.
The company's Connections division consists of a collection of leading B2B trade show franchises, which typically hold market-leading positions within their respective industry verticals, with significant brand value established over a long period of time.
The company's Content division consists of B2B print publications and digital media products that complement the company's existing trade show properties. These print and digital media products provide industry specific business news and information across 20 sectors, facilitating year-round customer contact, new customer acquisition and content marketing vehicles.
The company's Commerce division offers B2B e-commerce and digital merchandising solutions, serving the needs of manufacturers and retailers through the company's Elastic Suite and Bulletin platforms, which create a digital year-round transactional platform for use by Emerald's customers, regardless of location.
The company also generates a substantial amount of first-party data across the company's events, content, and e-commerce platforms. The company continues to develop products and processes based on the company's first-party data assets to enhance the customer experience, by providing actionable insights and measurable results through metrics, such as content impressions, lead capture rates, conversion rates and transaction value per customer. The company's efforts to provide customers with a clearer picture of the return on investment they receive from Emerald's events should help incentivize customers to deploy more marketing dollars with Emerald, ultimately driving higher revenue per customer. The data the company generates should also create efficiencies within Emerald's sales efforts by enabling cross-selling of events, content, and e-commerce opportunities, contributing to lower sales costs and higher margins.
As of December 31, 2023, Onex Corporation owned 74.8% of the company's outstanding common stock.
Products and Services
Emerald goes to market across three distinct business lines, Connections, Content and Commerce. Each provides a distinct portfolio of products and services that are integral to Emerald's growth and profitability.
Connections
The company's Connections division consists of its collection of leading B2B trade show franchises, which typically hold market-leading positions within their respective industry verticals, with significant brand value established over a long period of time. Each of the company's shows is typically held at least annually, with certain franchises offering multiple editions per year. The company's shows are frequently the preeminent event, drawing the highest attendance in their respective industry verticals. As a result, the company is able to attract high-quality attendees, including those who have the authority to make purchasing decisions on the spot or subsequent to the show. The participation of these qualified buyers makes the company's trade shows compelling events for the company's exhibitors, offering them an efficient platform for high quality lead generation. Revenue in this segment is generated from the production of trade shows and conference events, including booth space sales, registration fees and sponsorship fees.
The company's attendees use its shows for a variety of reasons, most notably to fulfill procurement needs, source new suppliers and reconnect with existing suppliers, identify trends, learn about new products and network with industry peers. These factors help demonstrate that the company's in-person shows are paramount and difficult to replace. The company's portfolio of trade shows is well-balanced and diversified across both industry sectors and customers. The scale and qualified attendance at the company's trade shows translates into an exceptional value proposition for participants, resulting in a self-reinforcing 'network effect,' whereby the participation of high-value attendees and exhibitors drives high participant loyalty and predictable, recurring revenue streams.
The company categorizes its diversified portfolio of events according to seven industry verticals:
Design, Renovation &amp; Construction
The company's Design, Renovation &amp; Construction vertical is targeted toward commercial-scale design and construction, with buyers and sellers frequently transacting in high unit counts for uses in projects such as hotels and senior living facilities. Industries served include kitchen &amp; bath, hospitality, senior living, healthcare, education, general construction and more. Examples of the company's events produced in this category include: Boutique Design, Hospitality Design Expo ('HD Expo'), Environments for Aging Expo &amp; Conference ('EFA'), ICFF (previously International Contemporary Furniture Fair), Healthcare Design Expo &amp; Conference ('HCD'), Kitchen &amp; Bath Industry Show ('KBIS'), EDspaces, and Connecting Point Marketing Group hosted buyer events.
Food
The company's Food vertical brings together retailers, restaurateurs, and suppliers across specialty food categories, including the fast-growing pizza and Latin specialty food categories. International Pizza Expo is one of the largest events serving this popular sector, and Cocina Sabrosa is the largest and only national Latin food expo in the United States. Examples of the company's events produced in this category include: Cocina Sabrosa, Pizza Expo, and Pizza &amp; Pasta Northeast.
Home, Gift &amp; General Merchandise
The company's Home, Gift &amp; General Merchandise vertical connects product manufacturers and retailers through premiere events and insightful content for the market's most on-trend consumer products and merchandise. Through these invaluable connections and content, Emerald unites a vast global network of buyers and suppliers, offering unparalleled access to one of the world's most extensive selections of merchandise. Events produced in this category include: ASD Market Week ('ASD'), NY NOW, and International Gift Exposition in the Smokies ('IGES').
Technology, Advertising &amp; Marketing
The company's Technology, Advertising &amp; Marketing vertical is a market-leading portfolio of events and resources dedicated to advertising and harnessing the power of next-generation digital media and marketing technology. The growing group of business sectors served includes advertising, automotive, intelligent traceability technology, business technology integration, communications, ecommerce, connected home technology, and more. Some examples of the company's events produced in this category include: Advertising Week ('AW'), B2B Marketing Exchange, Commercial Integrator, CEDIA, Digital Dealer, Prosper, Retail Innovation Conference &amp; Expo ('RICE'), RFID, and Total Tech Summit.
Industrial
Demonstrating leadership across established and emerging industries through collaborative B2B events and insightful forums. Perhaps the most diverse group of industry sectors served by Emerald, the company's expertise across the industrial category is unmatched in both content and events. The growing range of business sectors includes photography, security, hospitality, home medical, the U.S. Military, paving, fasteners, farming &amp; agricultural supplies largely serving the cannabis industry, and more. Examples of the company's events produced in this category include: 4 Campus Safety, MJBiz, Fastener, Security Sales &amp; Integration, Modern Day Marine, National Pavement Expo, Medtrade, reMind, and Wedding &amp; Portrait Photographers International.
Luxury
The company's Luxury vertical provides dynamic and profitable marketplaces that emulate the highest level of artistic expression and showcase the most exceptional curation of upscale, luxury and designer products. Emerald's luxury market of events unites an elite community of renowned heritage brands, emerging design talent, the finest retailers and award-winning media from around the globe. Examples of the company's events produced in this category include: Couture, JA New York, Las Vegas Antique Jewelry &amp; Watch Show, and The Original Miami Beach Antique Show ('OMBAS').
Sports &amp; Outdoor
The company's Sports &amp; Outdoor vertical includes industry-leading wholesale and consumer events with globally recognizable brands, highlighting the latest products and innovations and attracting a diverse audience. The company's premiere events serve the growing markets of surf, swimwear, lifestyle apparel, winter sports, outdoor recreation and overlanding, mountaineering, adventuring, camping, sports merchandise licensing, and professional sports fan experiences. Examples of the company's events produced in this category include: Active Collective, Swim Collective, NBACon, Outdoor Retailer ('OR'), Overland Expo, Surf Expo, and Sports Licensing and Tailgate Show.
Content
The company's Content division consists of B2B print publications and digital media products that complement the company's existing trade show properties. These print and digital media products provide industry specific business news and information across 20 sectors, facilitating year-round customer contact, new customer generation and content marketing vehicles. Leveraging the company's industry-leading trade shows allows the company to create unique and timely editorials in the sectors the company serves. The company plans to continue to invest in product development to ensure the company's advertisers have new and effective ways to engage the company's audiences. The company is also expanding its content portfolio to support audience acquisition across a wider array of sectors and constituencies served by the company's trade shows, conferences, and other events. Revenue in this segment primarily consists of advertising sales for industry publications and digital products.
Commerce
The company's Commerce division largely offers software-as-a-service technology that enables year-round B2B buying and selling through the company's Elastic Suite and Bulletin platforms for use by Emerald's customers, regardless of location. Elastic Suite's B2B platform bridges the gap between sellers' order processing systems and allows brands to sell directly to their buyers using print-free digital product catalogs and merchandising technology, enabling brands to increase their efficiency, effectiveness, sustainability and profitability. These platforms will accelerate Emerald's strategy to provide 365-day-per-year engagement for the company's customer base, by expanding the company's digital commerce capabilities and providing the company's customers with transactional functionality. Elastic Suite is integrated with leading manufacturers and retailers across numerous industries, most notably in the outdoor, home appliance and electronics, surf, cycling, footwear and sporting goods verticals. Revenue in this segment consists of subscription revenue, implementation fees and professional services.
Segments
Connections: This segment includes all of Emerald's trade shows and other live events that provide exhibitors opportunities to influence their market, engage with significant buyers, generate incremental sales and expand their brand's awareness in their industry.
All Other: This category consists of Emerald's remaining operating segments, which provide diverse media services and e-commerce software solutions, but are not aggregated with the reportable segment. Each of operating segments in the All Other category do not meet the criteria to be a separate reportable segment.
Corporate-Level Activity: This category consists of Emerald's finance, legal, information technology and administrative function.
Seasonality
As is typical for the trade show industry, the company's business has historically been seasonal, with the company's pre-COVID revenue recognized from trade shows typically reaching its highest level during the first and third quarters of each calendar year (year ended December 2023), entirely due to the timing of the company's trade shows. As a result of the MJBiz and Advertising Week acquisitions at the end of 2021 and during the second quarter of 2022, respectively, the company's seasonality trend shifted, where revenue now typically reaches its highest level during the first and fourth quarters of each calendar year, entirely due to the timing of the company's live events.
Intellectual Property
The company does not own, but has a license to use, certain trademarks belonging to industry associations in connection with the company's KBIS and CEDIA Expo. The KBIS license runs through 2043 and the CEDIA Expo license continues in perpetuity. The company also licenses certain intellectual property from the NBA in connection with producing NBA Con.
History
The company was founded in 2013 under the laws of the state of Delaware. It was incorporated in 2013. The company was formerly known as Emerald Expositions Events, Inc. and changed its name to Emerald Holding, Inc. in 2020.</t>
  </si>
  <si>
    <t>www.emeraldx.com</t>
  </si>
  <si>
    <t>Advertising; Conference Services; Conference Providers</t>
  </si>
  <si>
    <t>Onex Corporation</t>
  </si>
  <si>
    <t>Enjoyor Technology Co., Ltd. (SZSE:300020)</t>
  </si>
  <si>
    <t>IT Consulting and Other Services</t>
  </si>
  <si>
    <t>Current or Pending Corporate Investments [UBS Group AG (SWX:UBSG) (SWX : UBSG);CITIC Securities Company Limited (SHSE:600030) (SHSE : 600030);China Galaxy Securities Co., Ltd. (SEHK:6881) (SEHK : 6881);Changzhou Investment Group Co.,Ltd;Allianz Insurance Asset Management Co., Ltd.;Shenzhen Dahua Principal Private Equity Securities Fund Management Enterprise (L]
Pending or Current Sponsor-Backed [HuaAn Fund Management Company Ltd. (SHSE:-) (SHSE : );Guotai Asset Management Company Limited;AEGON-Industrial Fund Management Co. Ltd.;Intel Capital Corporation;Caitong Fund Management Co., Ltd.;HongShan;Beijing Broad Global Venture Capital Co., Ltd.;Hangzhou Tunlan Investment Management Co., Ltd.;Shanghai Tongan Investment Management Co., Ltd.;SDIC Unity Capital Co., Ltd.;Nuode Asset Management Co., Ltd.;YinJiang Scientific &amp; Technological Group;Shenzhen Dahua Xinan Asset Management Enterprise (Limited Partnership)]
Prior Sponsor-Backed [Haitong Capital Co., Ltd.;iD TechVentures Inc.;Lanson Investment;Tendence Capital (Beijing) Co., Ltd.]</t>
  </si>
  <si>
    <t>Enjoyor Technology Co., Ltd. provides Internet of Things, cloud computing, big data, artificial intelligence, and blockchain technologies in China. The company offers software products, such as smart mediation big data platform, mountain torrent disaster monitoring system, health supervision system, regional integrated community health service system, disinfection supply room management system, hospital intelligent system integration, and hospital information system integration. It also offers hardware products comprising of robot, data center machine, current label, mobile clinical assistant, 5G IoT gateway, patient watch, temperature and humidity collector, vehicle for medical waste, data collection, voice, and data communication function products, as well as offers aftersales services. Enjoyor Technology Co., Ltd. was founded in 1992 and is headquartered in Hangzhou, China.</t>
  </si>
  <si>
    <t>www.enjoyor.net</t>
  </si>
  <si>
    <t>IT Consulting and Other Services; Information Technology (IT) Consulting</t>
  </si>
  <si>
    <t>Hangzhou, Zhejiang</t>
  </si>
  <si>
    <t>Entravision Communications Corporation (NYSE:EVC)</t>
  </si>
  <si>
    <t>Current or Pending Corporate Investments [Univision Communications Inc. (NYSE:UVN) (NYSE : UVN)]
Prior Sponsor-Backed [TSG Capital Group;PFLT Funding II, LLC (NASDAQGM:MCGC) (NASDAQGM : MCGC)]</t>
  </si>
  <si>
    <t>Entravision Communications Corporation owns and operates television and radio stations in the United States and internationally. It operates in two segments, Media and Advertising Technology &amp; Services. The company engages in television, radio, and digital marketing operations; and offers mobile growth solutions, as well as sells search, social, streaming video, and streaming audio advertising solutions for television and radio advertising customers. It also provides advertising and technology services, including Smadex, a programmatic advertising purchasing platform that enables advertisers to purchase advertising electronically and manage data-driven advertising campaigns through online marketplaces; and Adwake, a performance-based media advertising agency. In addition, the company owns and operates television stations that broadcast English language programming. Further, it owns and operates TelevisaUnivision-affiliated television stations. Additionally, the company operates various television stations; radio stations; and Spanish-language radio stations. Entravision Communications Corporation was founded in 1996 and is headquartered in Burbank, California.</t>
  </si>
  <si>
    <t>Entravision Communications Corporation operates as a global advertising solutions, media and technology company.
The company's operations encompass integrated, end-to-end advertising solutions across multiple media, consisted of digital, television and audio properties. The company reports in three segments based upon the type of advertising medium: Digital, Television, and Audio.
The company's Digital segment, whose operations are primarily located in Europe, Latin America, Asia, the United States and Africa, reaches a global market, with a focus on advertisers that wish to advertise on digital platforms owned and operated primarily by global media companies. The company has commercial partnerships with Meta, ByteDance Ltd., or ByteDance, which owns the TikTok platform, X Corp., or X (formerly known as Twitter), Spotify AB, or Spotify, Snap Inc., or Snap, and Pinterest, Inc., or Pinterest. Additionally, marketers can use the company's Smadex programmatic ad purchasing platform to deliver targeted advertising to audiences around the globe.
On March 4, 2024, the company received a communication from Meta that it intends to wind down its authorized sales partner, or ASP, program globally and end its relationship with all of its ASPs, including the company, by July 1, 2024. The company expects that the termination of this program will have a material effect on the company's digital operations and results of operations and that the company's consolidated and Digital segment revenue and cash flow from operations will be materially and adversely affected in future periods. As a result, the company has initiated a review of the company's current digital strategy and operations, discussed in more detail below. The discussion regarding the company's digital operations throughout this report, including all references to the company's commercial relationship as an ASP with Meta, and the impact that the termination by Meta of the ASP program is expected have on the company's business, including the company's results of operations and consolidated and Digital segment revenue and cash flow from operations, should be read in consideration of this recent announcement.
The company's digital strategy is to reach connected consumers throughout the world. The company has commercial partnerships with some of the world's leading platforms and are investing in programmatic advertising technology to capture the significant and rapidly growing digital advertising industry.
The company's television and audio operations reach and engage the U.S. Hispanics in the United States. The company owns and/or operates 49 primary television stations. The company's television operations comprise the largest affiliate group of both the top-ranked Univision television network and TelevisaUnivision's UniMás network, with TelevisaUnivision-affiliated stations in 15 of the nation's top 50 U.S. Hispanic markets. The company owns and operate one of the largest groups of primarily Spanish-language radio stations in the United States. The company owns and operates 44 radio stations, consisting of 37 FM and 7 AM stations, in 14 U.S. markets.
For the company's Television and Audio segments, the company's strategy is to reach Hispanic audiences primarily in the United States and along or near the United States/Mexico border. The company owns and/or operates media properties in 13 of the 20 highest-density U.S. Hispanic markets.
Historically, through the company's Television and Audio segments, the company focused primarily on the U.S. Hispanic market, and the company's Television and Audio segments continue to focus on this core consumer. Additionally, with the growth of the company's digital segment, the company now also focus on advertisers attempting to reach online users throughout the world. The company has relied historically on TelevisaUnivision as one of the key strategic partners in the company's business and TelevisaUnivision remains the company's primary strategic relationship in its Television segment. As the company's Digital segment has grown, the company also relies significantly on global and other media companies as the company's strategic partners.
The company derives the majority of its Digital segment revenues from a small number of global media companies for which the company acts as commercial partner. For the year ended December 31, 2023, revenue from the top five global media companies for which the company acts as commercial partner accounted for 64% of the company's consolidated revenue. For the year ended December 31, 2023, Meta alone accounted for 53% of the company's consolidated revenue. On March 4, 2024, the company received a communication from Meta that it intends to wind down its ASP program globally and end its relationship with all of its ASPs, including the company, by July 1, 2024.
Digital
With a presence on five continents and personnel located in 39 countries, the company provides integrated, end-to-end digital advertising solutions that allow advertisers to reach online users worldwide, through operations that are located in Europe, Latin America, Asia, the United States, and Africa.
Solutions
The company has developed a suite of end-to-end digital advertising solutions, both organically and as a result of a series of acquisitions, that allow advertisers to reach online users worldwide. These solutions are consisted of three business units:
Entravision Global Partners, the company's digital commercial partnerships business;
Smadex, the company's programmatic ad purchasing platform; and
The company's mobile growth solutions business.
Entravision Global Partners
The company's largest digital business unit is Entravision Global Partners, the company's digital commercial partnerships business, in which the company acts as an intermediary between primarily global media companies and advertisers, which consist of either the enterprise running the advertisement or its ad agency. As such, the company's customers are both these primarily global media companies and advertisers. Through local sales teams that are dedicated to these media companies, as of the date of this report, the company has commercial partnerships in 31 countries worldwide, primarily in emerging markets. The company has contractual relationships, some of which are exclusive, with these media companies, to sell their digital advertising inventory on the digital platforms that they own and operate in certain countries. The company then sells this advertising inventory to advertisers.
Some of the company's more recognizable partnerships include the following:
Meta's only authorized commercial partner in 11 countries in Latin America, and Ghana, Iceland and Mongolia; although, as previously noted, Meta has informed the company that they will be ending this partnership during the first half of 2024;
ByteDance's exclusive commercial partner in Pakistan and non-exclusive commercial partner in six other countries in Asia;
X's non-exclusive commercial partner in three countries in Asia;
Spotify's exclusive commercial partner in 16 Latin American countries and non-exclusive partner in three countries in Asia;
Snap's non-exclusive commercial partner in four countries in Asia; and
Pinterest's non-exclusive international commercial partner.
In markets where the company has partnerships, the company helps advertisers achieve their goals through a mix of value-added services, including local support, local billing and credit services, and consultation on the strategic and optimization aspects of advertising campaigns.
On March 4, 2024, the company received a communication from Meta that it intends to wind down its ASP program globally and end its relationship with all of its ASPs, including the company, by July 1, 2024. This decision by Meta will have a material impact on the company's digital operations.
Smadex
Smadex is the company's proprietary programmatic ad purchasing platform, which is also known in the company's industry as a 'demand-side' platform. It provides advertising solutions to customers, primarily mobile app developers, in 116 countries. A demand-side platform enables advertisers to purchase advertising electronically and manage data-driven advertising campaigns via global online marketplaces where media companies aggregate their advertising inventory. Programmatic advertising, in addition to being automated, is intended to enable more precise audience targeting of online users in advertising campaigns because of the aggregation, analysis and use of data about the online users who are the targets of the advertising campaigns. Smadex has focused its business on mobile app developers. The services the company offers with Smadex can be either self-service, which means the customer drives the ad purchasing function using the Smadex platform directly to process the purchase, or managed, which means the company's knowledgeable operations team implements the advertising campaign.
The Smadex platform utilizes proprietary technology, including artificial intelligence, on a cloud-based infrastructure. Smadex employs software engineers who design hundreds of algorithms that rapidly process millions of data points from previous ad campaigns, together with the ad campaign details that the company's advertisers enter into the Smadex user interface, to programmatically acquire advertising inventory from online marketplaces for advertising inventory.
Mobile Growth Solutions
The company's mobile growth solutions business provides advertisers in 45 countries with opportunities to reach mobile device users. This business provides managed services similar to Smadex, except the company's sales teams use third-party programmatic platforms.
For the year ended December 31, 2023, the company had more than 7,800 advertisers in a diverse number of industries.
Data Use
The company's ability to optimize performance of advertising campaigns and help advertisers determine the effectiveness of those advertising campaigns depends on the company's ability to successfully aggregate and leverage data, including data that the company collects from advertisers, platforms, technology companies and third parties, as well as data the company accesses from its own operating history. Using cookies and non-cookie-based software, the company collects information about the interactions of online users with advertisers and digital platforms owned and operated by media companies. Through data analytics, the company also enables advertisers to gain insights into the performance of their advertising campaigns and manage those campaigns with a view toward maximizing return on their advertising investment. Key to the company's ability to aggregate such data is using certain tracking software in the company's business. Programmatic advertising companies use unique identifiers to track online user activity across the Internet and apps. It is this tracking ability that allows advertisers to both send an online user who meets the parameters of an advertising campaign targeted advertisements and determine how successful their advertising campaigns are.
Digital Competition
Entravision Global Partners competes with companies such as Aleph Group, Inc., which also serves as a commercial partner to media companies worldwide. Smadex competes with other demand-side platforms such as The Trade Desk, Inc., Criteo Corp., Liftoff, Inc. and Moloco, Inc., which also have a global presence selling advertisements through their ad purchasing platforms. The company also competes with global media companies themselves, including Meta (Meta Platforms, Inc. (formerly known as Facebook Inc.)) and Google.
Television segment
The company owns and/or operates TelevisaUnivision-affiliated television stations in 21 markets, including 15 of the top 50 Hispanic markets in the United States. The company's television operations comprise the largest affiliate group of TelevisaUnivision's Spanish-language Univision and UniMás networks. Univision is among the most-watched broadcast television networks among U.S. Hispanics, and according to TelevisaUnivision, is available in approximately 57% of U.S. Hispanic television households, while UniMás is among the leading Spanish-language broadcast television networks.
Relationship with TelevisaUnivision
The company's network affiliation agreement with TelevisaUnivision provides certain of the company's owned stations the exclusive right to broadcast TelevisaUnivision's primary Univision network and UniMás network programming in their respective markets. The company also generates revenue under a marketing and sales agreement with TelevisaUnivision, which give the company the right to manage the marketing and sales operations of TelevisaUnivision-owned Univision affiliates in three markets - Albuquerque, Boston and Denver. Under the company's proxy agreement with TelevisaUnivision, the company grants TelevisaUnivision the right to negotiate the terms of retransmission consent agreements with multichannel video programming distributors, or MVPDs, for the company's Univision- and UniMás-affiliated television station signals. Revenue generated from retransmission consent agreements represents payments from MVPDs for access to the company's television station signals so that they may rebroadcast the company's signals and charge their subscribers for this programming. The term of each of these agreements expires on December 31, 2026 for all of the company's Univision and UniMás network affiliate stations. TelevisaUnivision also owns approximately 10% of the company's common stock on a fully-converted basis.
Local News
Providing local content, particularly local news, is an important part of serving the company's communities. The company's local news will help the company capitalize on rapidly growing U.S. political advertising revenue, particularly as such advertising targets the company's primarily U.S. Hispanic viewership, because of what is generally regarded as a more competitive political environment among Hispanic voters.
The company has benefited from political advertising expenditures in the form of significant revenue from political advertising in Presidential election years (2016, 2020, etc.) and Congressional election years (2018, 2022, etc.). Political advertising revenue was actually higher in 2022, the last Congressional election year, than it was in 2020, the last Presidential election year, and in 2018, the previous Congressional election year, than it was in 2016, the previous Presidential election year. In fact, 2022 marked the fourth election cycle in a row where the company benefited from increased political advertising revenue compared to the previous election cycle, including substantial increases in political advertising revenue in the 2020 and 2022 election cycles compared to all previous election cycles.
The company has identified the importance of the Hispanic electorate as a key focus for advertisers in the company's Television segment. The company has TV stations in some of the most competitive states, electorally speaking, including Nevada and Arizona; states with large populations and therefore many candidates for office seeking votes, including California and Texas; and states where a large percentage of the electorate is Hispanic, including New Mexico and Colorado. The company has television properties in many states that may be important in Senate and House races in 2024.
In order to capitalize on this opportunity, during 2023 the company developed a strategy to enhance significantly the company's local news programming, which will be an important path to maximize additional political advertising revenue in 2024. The company has made substantial investments in the company's political sales team and the company's news operations to capitalize on advertising inventory during the company's newscasts.
As a result of implementing this strategy, the company has added 107 new weekly newscasts on the company's TelevisaUnivision- affiliated television stations, delivering more than 400 hours of weekly news coverage across 415 newscasts. The advertising inventory during these newscasts is valuable to advertisers, including political advertisers. The company's early local news is ranked first or second among competing local newscasts regardless of language in its designated time slot in nine of the company's television markets among adults 18-49 and 25-54 years of age, including ties. The company will continue to monitor the situation to take advantage of additional opportunities to maximize political advertising revenue during the current election cycle.
Television Station Portfolio
The company multicasts network programming streams at most of the company's television stations, along with the company's primary network program streams. The company periodically evaluates these multicasting operations, as well as the amount of bandwidth the company must allocate to the company's primary program streams. The Federal Communications Commission, or FCC, has promulgated regulations allowing broadcast stations to offer, on a voluntary basis, next generation digital television services using the Advanced Television Systems Committee's 3.0 standard ('ATSC 3.0'), which the FCC has called Next Gen TV. In doing so, full power broadcast television stations must offer ATSC 3.0 services alongside a standard ATSC 1.0 digital signal and there will not be a mandatory transition period. The company is considering how the company will participate in the adoption of ATSC 3.0 technology and the company is monitoring how ATSC 3.0 is being adopted and accepted by viewers and advertisers.
Television Competition
In each television market, the company typically competes with the local affiliates of the five principal English-language television networks, NBC, ABC, CBS, Fox and the CW Network. In certain markets, the company also compete with the local affiliates of Telemundo, as well as other Spanish-language networks.
Audio segment
The company owns and operates 44 radio stations (37 FM and 7 AM), 39 of which are located in the top 50 Hispanic markets in the United States. The company's radio stations broadcast into markets with a total population of approximately 19 million U.S. Hispanics, which is approximately 31% of the Hispanic population in the United States.
The company's radio operations combine network and local programming with local time slots available for advertising, news, traffic, weather, promotions and community events. This strategy allows the company to provide quality programming with significantly lower costs of operations than the company could otherwise deliver solely with all locally produced programming. Each of the company's three radio networks primarily target Hispanic listeners and appeal to different preferences, demographics and age groups. The company broadcasts, on an exclusive basis, NFL games in Spanish in the 2023-24 season, including Sunday Night Football, Monday Night Football, and the NFL playoffs, on 15 radio stations. The company has an option to renew this contract with the NFL for the 2024-25 season. Through the company's partnership with Fútbol de Primera, the company will also broadcast the 2024 Copa America and the 2026 FIFA World Cup on the company's radio stations.
Radio Competition
The company's primary competitors in the company's markets in Spanish-language radio are TelevisaUnivision (TelevisaUnivision, Inc.), iHeartMedia Inc. (formerly Clear Channel Communications Inc.), Audacy (formerly Entercom, Inc.), and Spanish Broadcasting System, Inc.
Seasonality
The company's digital operations are not significantly subject to seasonality, although net revenue in the company's Digital segment generally increases in each fiscal quarter over the course of the year (year ended December 2023). Seasonal net revenue fluctuations are common in television and radio broadcasting, and are due primarily to fluctuations in advertising expenditures by local and national advertisers. In the company's Television and Audio segments, the company's first fiscal quarter generally produces the lowest net revenue for the year, and the company's second and third fiscal quarters generally produce the highest net revenue for the year. In addition, advertising revenue across the company's segments is generally higher during presidential election years (2020, 2024, etc.) and, to a lesser degree, Congressional mid-term election years (2022, 2026, etc.), resulting from increased political advertising in those years compared to other years. Advertising revenue in the company's Audio segment is also generally higher during years when the company broadcasts the FIFA World Cup on its radio stations (2022, 2026, etc.).
Regulation of Digital Advertising
The company is subject to many U.S. federal and state laws and regulations, as well as laws and regulations of other jurisdictions, applicable to businesses engaged in providing digital advertising services. The United States and certain foreign governments have enacted, considered or are currently considering legislation or regulations that relate to digital advertising activities and the use of consumer data and personally identifying information, or PII, in digital advertising. In general, these laws limit the use of PII, impose substantial information security obligations, limit the company's ability to transfer data across national borders, provide consumers with expanded rights to access and delete their data and PII, limit the retention and use of that information, and provide consumers with the right to opt out of the sharing of personal data for retargeting and certain customized advertising purposes. Examples of these laws include several U.S. state privacy laws and regulations, such as the California Consumer Privacy Act of 2018, the California Privacy Rights Act, or the CPRA, and the General Data Protection Regulation, or GPDR, which applies to activities conducted from an establishment in the European Union, or the E.U., or the United Kingdom, or the U.K.
The company also participates in industry self-regulatory programs, including the Interactive Advertising Bureau, or IAB, under which, in addition to other compliance obligations, the company provides consumers with notice about its use of cookies and the company's collection and use of data in connection with the delivery of targeted advertising, and allow them to opt out from the use of data the company collects for the delivery of targeted advertising. Certain industry standard technology solutions seek to facilitate compliance with various U.S. and foreign laws. These include the IAB's Transparency and Control Framework, or TCF, which manages compliance for digital advertising under the GDPR and other E.U. and the U.K. privacy laws; and the IAB's Multi-State Privacy Agreement, or MSPA, which assists advertising agencies, marketers, publishers and ad-tech companies to comply with state privacy laws.
Regulation of Television and Radio Broadcasting
The company continually monitors its stations' compliance with the various regulatory requirements that are necessary for the FCC renewal process.
The FCC applies a series of broadcast ownership rules that, among other things, limit the amount of foreign ownership, capitalization structures, cross-ownership by directors and officers in companies such as the company. The company monitors these rules carefully to assure compliance.
History
Entravision Communications Corporation was founded in 1996. The company was incorporated in 2000 as a Delaware limited liability company.</t>
  </si>
  <si>
    <t>www.entravision.com</t>
  </si>
  <si>
    <t>Advertising; Broadcast Advertising; Internet Advertising</t>
  </si>
  <si>
    <t>Burbank, CA</t>
  </si>
  <si>
    <t>Envela Corporation (NYSEAM:ELA)</t>
  </si>
  <si>
    <t>Current or Pending Corporate Investments [Elemetal Direct, LLC;Eduro Holdings, LLC;N10TR, LLC]
Never Sponsor-Backed</t>
  </si>
  <si>
    <t>Envela Corporation, together with its subsidiaries, provides recycling and recommerce services in the United States. The company operates in two segments, Consumer and Commercial. It is involved in the online and brick-and-mortar sale of authenticated high-end luxury goods, including pre-owned and repurposed fine jewelry, diamonds, gemstones, luxury watches, and secondary market bullion. The company also offers precious metal products. In addition, it provides end-of-life management of IT assets comprising data destruction, asset refurbishment, and remarketing; and detailed asset disposition data services. The company was formerly known as DGSE Companies, Inc. and changed its name to Envela Corporation in December 2019. Envela Corporation was incorporated in 1965 and is headquartered in Irving, Texas.</t>
  </si>
  <si>
    <t>Envela Corporation (Envela) operates as a re-commerce company.
Envela helps expand circular consumption through product reuse, refurbishment, repair, and related strategies to extend the useful lives of manufactured goods and reduce their negative impact on the company's planet.
Envela focuses its re-commerce business on two areas: direct-to-consumer and commercial services. The company's direct-to-consumer portfolio operates multiple brick-and-mortar and online marketplaces. The company's commercial-services portfolio offers custom re-commerce solutions to meet the needs of diverse clients, including Fortune 500 companies.
Commercial Services Segment
Re-commerce through Intelligent Reuse &amp; Responsible Recycling
Envela's commercial services portfolio provides asset- disposition solutions to government agencies, middle-market firms, major corporations, and other organizations. Through a deep understanding of the company's clients' business goals, the company is able to exceed their evolving needs and maintain a differentiated position in this marketplace.
When clients upgrade their IT equipment, the company's commercial services division purchases the replaced assets. They can then be resold as whole goods, harvested for components to re-use, or recycled if not reusable. By extending the usable lives of their replaced technology assets through re-commerce, the company's clients realize maximum value for these products, help protect the environment, and reduce the amount of raw materials required to make new products.
The company creates custom programs for retailers, original equipment manufacturers ('OEMs') and other institutions to offer their consumer clients an easy, environmentally friendly way to trade in their electronic devices, including laptops and mobile telephones. And the company also repairs and refurbishes such electronic devices for resale and reuse before ultimately being recycled to make something new. Simply put, the company offers comprehensive lifecycle solutions for a host of electronic devices through custom ITAD programs that address the company's clients' specific needs-down to the transportation and product tracking.
The company combines its unique consumer insight and extensive re-commerce capabilities to anticipate and exceed the needs of the company's commercial clients and the consumers they serve. Moreover, the company help companies navigate the maze of regulations associated with technology disposition, including through the company's secure logistics and data-sanitization processes. For end-of life items, the company removes reusable components for resale. The company separates and shred the remaining materials to reduce them into their commodity components (e.g., plastic, metal, glass) for resale and remanufacture into new products.
The company's business is subject to fluctuations as device trade-in and upgrade volume can be based on the release of new devices and promotional programs, as well as customer preferences. The company's business is also subject to volatility in margins based on the actual and anticipated timing of the release of new devices and promotional programs, as well as to changes in customer preferences. Most purchases are through non-exclusive, cancelable agreements.
The company maintains relationships with refining partners for many commodity components. Many of the products the company sells are marketable to numerous sources at competitive prices.
Envela's commercial-services segment markets its products directly to prospective clients through several wholly owned subsidiary brands including ITAD USA; Echo Environmental; Teladvance; and Avail Recovery Solutions. Sales and operating results for these brands are reported within their respective commercial operating segments. Commercial-services operates from two leased warehouses in the Dallas/Fort Worth Metroplex ('DFW') and one leased warehouse in Chandler, Arizona.
Direct-To-Consumer
Authenticated Re-commerce
Envela's direct-to-consumer portfolio primarily buys to resell or recycle luxury hard assets like jewelry, diamonds, gemstones, fine watches, rare coins and related collectibles, precious-metal bullion products, gold, silver and other precious metals. For over 50 years, Envela's consumer segment has been a destination location for seeking value and liquidity in luxury goods.
The company's direct-to-consumer business provides a marketplace that delivers unparalleled value and liquidity for those seeking to buy, sell or trade merchandise in every major jewelry, fine watch, diamond, gemstone, finding, precious metal, and premium brand product category. The company's experienced staff of experts, including GIA-graduate gemologists, horologists, numismatists, jewelers and brand authenticators, recondition and rebuild items for resale through the company's retail locations, e-commerce, or wholesale distributors. When reconditioning is not feasible because crafted precious metals are at the end of their useful lives, the company sells them through wholesale channels or recycle them by selling them to third-party refiners who recover reusable precious metals for subsequent sale or recrafting into new jewelry or bullion products. The company offers on-site repair services for jewelry and watches, as well as custom jewelry services.
The company buys and sells all forms of gold, silver, platinum, and palladium products. These include the United States and other government-issued coins, private-mint medallions, and most numismatic items such as rare coins, currency, medals, tokens, and other monetary collectibles. The company maintains numerous vendor relationships with major industry wholesalers, mints, and institutions. The company purchases bullion products from a variety of vendors and sells them based on current precious metal market pricing.
The company's long history of experience in resale has given the company the unique ability to have deep knowledge of the resale market. Using the same processes of authentication, pricing, and marketing as the company's primary channels, the company provides services through consignment of premium brand products. Premium brand products from individuals, wholesalers and retailers are evaluated for authenticity meeting minimum resale cutlines receive product description, priced, pictured, and packaged for omnichannel distribution and fulfillment services.
The company's supply tends to increase in the third and fourth quarters (year ended December 2023), and the company's demand tends to increase in the fourth quarter. As a result, the company typically incurs higher operating expenses in the last four months of the year as the company increases advertising spend.
The consumer segment operates six retail locations throughout DFW, one in Mt. Pleasant, South Carolina and one in Phoenix, Arizona. The company opened its newest location in Phoenix, Arizona, during the fourth quarter of Fiscal 2023. The company owns three retail locations in the DFW area, and leases the others. The company purchased another building in the Phoenix area, during Fiscal 2023, which is being prepared to be the ninth retail location. The company's direct-to-consumer brands include Dallas Gold &amp; Silver Exchange, Charleston Gold &amp; Diamond, and Bullion Express. Sales and operating results for these brands are reported within the consumer operating segment.
History
The company was founded in 1965. It was incorporated as a corporation in the state of Nevada in 1965. The company was formerly known as Canyon State Mining Corporation of Nevada and changed its name to DGSE Companies, Inc. in 2005 and then to Envela Corporation in 2019.</t>
  </si>
  <si>
    <t>www.envela.com</t>
  </si>
  <si>
    <t>Irving, TX</t>
  </si>
  <si>
    <t>Ethos Limited (NSEI:ETHOSLTD)</t>
  </si>
  <si>
    <t>Current or Pending Corporate Investments [Prudential plc (LSE:PRU) (LSE : PRU);ICICI Bank Limited (NSEI:ICICIBANK) (NSEI : ICICIBANK);ICICI Prudential Life Insurance Company Limited (NSEI:ICICIPRULI) (NSEI : ICICIPRULI);Jupiter South Asia Investment Company Limited;Nomura Singapore Limited;KDDL Limited (BSE:532054) (BSE : 532054);Mahen Distribution Ltd.;VBL Innovations Ltd.;Saboo Ventures Llp;Invesco India Smallcap Fund;Bank Of India Mid &amp; SMALL Cap Equity &amp; Debt Fund;Alchemy Leaders Of Tomorrow Closed Ended Fund Series 2]
Pending or Current Sponsor-Backed [Invesco Hong Kong Limited;Nippon Life India Asset Management (Singapore) Pte. Ltd.;Eastspring Investments Ltd.;Alchemy Capital Management Private Limited;Jupiter Unit Trust Management Ltd.;UPS Group Trust;Sixth Sense Ventures Advisors LLP;Goldman Sachs Asset Management Global Services Ltd;Elevation Capital;COEUS Global Opportunities Fund;Saint Capital Fund]</t>
  </si>
  <si>
    <t>Ethos Limited operates a chain of luxury watch boutiques in India. The company offers luxury and premium watch; pre-owned watch; jewellery and jewellery box; watch strap and winder; clock; collector box; and luxury luggage. It also provides product repair and services, including movement overhauling, battery replacement, ultrasonic cleaning, polishing, performance tests, and parts and strap replacement. In addition, the company sells its products online. It sells its products under the Omega, Baume &amp; Mercier, Rado, Breitling, Bvlgari, Carl F. Bucherer, Girard-Perregaux, HUBLOT, IWC Schaffhausen, Jacob &amp; Co, Jaeger-LeCoultre, LAURENT FERRIER Genève, LONGINES, Louis Moinet, Maurice Lacroix, H. Moser &amp; Cie, NOMOS Glashütte, ORIS, PANERAI, Parmigiani Fleurier, BOVET, SPEAKE-MARIN, TagHeuer, TRILOBE, ZENITH, NORQAIN, and URWERK brands. The company was founded in 2003 and is headquartered in Gurugram, India.</t>
  </si>
  <si>
    <t>Ethos Limited operates a chain of luxury watch boutiques.
Business Segments
The company primarily functions in the luxury and premium watch segment, catering to affluent consumers seeking high-quality timepieces from renowned international brands. The company has established partnerships with various luxury watch manufacturers, enabling it to showcase an impressive collection of watches that appeal to different consumer preferences. The company strategically positions itself in retail spaces that are frequented by potential customers, such as high-end malls and upscale shopping districts.
The company’s retail segment is bolstered by its online presence, allowing it to reach a broader audience. The company emphasizes creating an omnichannel experience for its customers, combining physical store visits with seamless online shopping options. This approach includes rich digital content, high-quality imagery, and informative brand descriptions, catering to the needs of luxury consumers who appreciate both online browsing and in-store evaluations.
In addition to traditional watch retailing, the company actively engages in corporate sales, offering customized solutions and exclusive selections for business clients. This segment focuses on providing gifts or employees’ recognition programs, thereby extending the brand’s visibility in corporate settings.
The luxury watch market is often influenced by seasonal trends and special occasions, prompting the company to devise marketing strategies that align with key shopping seasons. The business segments of the company effectively integrate traditional principles of luxury retail with modern e-commerce dynamics, thereby maintaining a competitive edge in the premium watch sector.
Business Strategy
The company implements a multifaceted business strategy for reinforcing its position in the luxury watch retail market. Central to the strategy is the commitment to delivering customer experiences through physical and online platforms. The company believes that fostering customer relationships is critical to sustaining growth and brand loyalty among affluent consumers.
A key aspect of the strategy entails leveraging an omnichannel approach. By integrating online and offline retail experiences, the company ensures that customers have access to a comprehensive selection of watches regardless of their preferred shopping method. This involves creating a robust online platform that showcases product offerings alongside product images and detailed descriptions.
To differentiate itself from competitors, the company focuses on curating an exclusive portfolio of luxury brands, providing customers with unique products that are not commonly available elsewhere. This exclusivity elevates the brand's image and enhances its appeal among discerning consumers looking for unique timepieces as status symbols.
The company places significant emphasis on marketing and brand storytelling. The company invests in campaigns that highlight the heritage and craftsmanship of the watches it offers, connecting the emotional value of a timepiece with its customers.
Products and Services
The company offers an extensive range of luxury watches, catering to various segments within the premium watch category. The product range includes timepieces from prestigious brands, showcasing fine craftsmanship, innovative designs, and the latest technologies in horology. The company emphasizes presenting diversity in its offerings, accommodating various consumer preferences, styles, and occasions.
The company specializes in wristwatches that span different functionalities, including formal, casual, and sports watches. This comprehensive selection ensures that customers can find the perfect watch for any setting, whether for personal use or as a gift. Many of the brands represented by the company are recognized for their heritage and leadership in the luxury watch market, further enhancing the credibility of the company’s product offerings.
In addition to selling watches, the company provides various services for enhancing customer satisfaction. The company offers after-sales service, including repairs and maintenance, ensuring the longevity of the luxury timepieces purchased from its stores. The customer service approach is centered around consumer convenience, with dedicated teams ready to address inquiries, provide assistance with repairs, and facilitate warranties associated with different brands.
The company engages in watch customization services, allowing customers to personalize their timepieces, thus catering to unique preferences. This not only enhances customer engagement but also adds an element of exclusivity to the shopping experience.
The company’s e-commerce platform complements its retail outlets by offering a comprehensive online shopping experience. Customers can browse the full range of products, read about individual brands, and view detailed specifications before making a purchase decision. Furthermore, the company ensures consumers have access to expert advice through online consultations, seeking to replicate the in-store experience in a digital environment.
The company takes pride in its robust loyalty program, which rewards returning customers with exclusive offers, special privileges, and early access to new collections. The program is designed to foster brand loyalty while providing substantial value to customers for repeated purchases.
Geographical Markets
The company primarily serves the Indian market, with a strong presence in metropolitan areas and affluent regions characterized by a high concentration of luxury consumers. The company operates a number of retail locations across major cities, strategically choosing sites within premium shopping districts and upscale malls to maximize visibility and accessibility.
As part of its growth strategy, the company has established a solid e-commerce platform that allows it to reach customers throughout India, catering to those who prefer the convenience of online shopping. The geographic coverage extends to various states, ensuring that all segments of the target demographic have access to luxurious lifestyle products.
Seasonality
The company experiences certain seasonal trends that influence its sales trajectories and marketing strategies. The luxury watch segment is often characterized by increased demand during festive seasons and significant holidays, such as Diwali, Christmas, and New Year. To capitalize on these seasonal peaks, the company executes targeted marketing campaigns leading up to key shopping periods. In addition to traditional holiday seasons, the company strategically aligns product launches and promotions with local events and celebrations that resonate with its target audience.
Customers
The company serves a diverse customer base, predominantly comprising luxury watch enthusiasts. The company's clientele includes affluent individuals, collectors of luxury timepieces, and corporate clients seeking premium gifts or recognition for employees.
Sales and Marketing
The company employs a multifaceted sales and marketing strategy designed to appeal to its target demographic. The company's approach is centered around both traditional retail channels and modern digital marketing methods. In-store, the company presents an ambiance where customers can explore and experience the timepieces firsthand.
On the digital front, the company effectively leverages its website and social media platforms to engage with potential customers. The e-commerce platform is designed to showcase products extensively, featuring images, detailed descriptions, and customer reviews. From personalized recommendations to targeted email campaigns, the company uses digital marketing tools to enhance brand awareness and drive online sales. The company takes part in luxury expos, watch fairs, and exclusive events to promote its offerings and connect with potential customers in an intimate setting.
History
Ethos Limited was founded in 2003. The company was incorporated in 2007.</t>
  </si>
  <si>
    <t>www.ethoswatches.com</t>
  </si>
  <si>
    <t>Apparel Retail; Luggage and Leather Goods Stores; Watch and Timepiece Stores; Online Apparel and Accessory Retail; Online Luggage and Leather Goods Retail; Online Jewelry Retail</t>
  </si>
  <si>
    <t>Eurooptic, Ltd.</t>
  </si>
  <si>
    <t>Eurooptic is an online retailer that specializes in European sport optics. The company offers high-performance gear for various activities such as PRS shooting, police sniping, and bird watching. They are known for their top-selling lines including Accura</t>
  </si>
  <si>
    <t>www.eurooptic.com</t>
  </si>
  <si>
    <t>Montoursville, PA</t>
  </si>
  <si>
    <t>EuroSports Global Limited (Catalist:5G1)</t>
  </si>
  <si>
    <t>Automotive Retail</t>
  </si>
  <si>
    <t>Current or Pending Corporate Investments [CGS International Securities Pte. Ltd.;RHT Capital Pte. Ltd.]
Never Sponsor-Backed</t>
  </si>
  <si>
    <t>EuroSports Global Limited, an investment holding company, engages in the distribution and retail of automobiles in Singapore, rest of South East Asia, and internationally. It operates through Automobiles Distribution, Sustainable Mobility, and Other segments. The company retails new luxury automobiles, as well as pre-owned automobiles; researches and develops, wholesales, and retails electric motorcycles and spare parts; trades in and distributes watches; and distributes motorcycles, scooters, and two-wheelers. It also offers after-sales services, which includes maintenance, cleaning, repair, breakdown assistance, and sale of automobile parts and accessories; electric mobility and energy systems; and management services. The company serves high-net-worth individuals. EuroSports Global Limited was founded in 1998 and is based in Singapore.</t>
  </si>
  <si>
    <t>EuroSports Global Limited operates primarily in the automotive distribution and sustainable mobility sectors. The company focuses on retailing new automobiles and pre-owned vehicles, and it also engages in the sale of electric motorcycles. Additionally, the company offers products in other categories, including watches.
Business Segments
The company's business segments reflect its strategic focus on automobile distribution and sustainable mobility. The company is primarily structured around the following three segments:
Automobiles Distribution
This segment involves the retail of both new automobiles and pre-owned vehicles.
Sustainable Mobility
This segment engages in electric motorcycles.
Other Products
This segment includes the sale of watches, further diversifying the company's product offerings.
Business Strategy
The company is focused on enhancing its market position in luxury automobile distribution while expanding its sustainable mobility offerings. The company aims to achieve a competitive edge through the following strategic initiatives:
Market Penetration: The company aims to deepen its reach within existing markets by increasing brand awareness and customer engagement.
Innovation in Sustainable Mobility: The push towards electric motorcycles indicates a recognition of evolving consumer preferences and environmental consciousness. The company seeks to innovate by investing in research and development, potentially introducing advanced features and technology that appeal to eco-conscious consumers.
Collaborative Partnerships: By maintaining strong relationships with original equipment manufacturer brand partners and suppliers, the company ensures that it has access to premium vehicles and components. This strategic collaboration helps in maintaining product quality and supply chain efficiency.
Brand Diversification: The inclusion of watches within its portfolio signifies the company’s intention to diversify revenue streams and capture a broader customer base. This diversification strategy not only adds to the product range but also reinforces the company’s positioning in the goods market.
Products and Services
The company specializes in a variety of products and services. The core offerings include:
Automobiles: The primary focus is on retailing new vehicles, alongside a carefully curated selection of pre-owned automobiles.
Electric Motorcycles: The company offers electric motorcycles designed for performance and efficiency.
Watches: The company also caters to the accessory market through its sales of watches.
Geographical Markets Served
The company operates primarily in the Singapore market.
Seasonality
The company’s operations are subject to seasonal fluctuations, typical within the automotive industry. Even though the company aims to maintain stable year-round sales, the overall performance may reflect cycles inherent in consumer purchasing behavior.
Customers
The company serves high-net-worth individuals and automobile enthusiasts. This demographic includes various categories such as business executives, lifestyle consumers, and eco-conscious buyers seeking electric mobility solutions.
Sales and Marketing
The company employs a multi-channel marketing strategy to reach its target audience effectively. The company leverages digital marketing, traditional advertising, and direct customer engagement to drive sales. Utilizing social media platforms for outreach, alongside customer seminars and exclusive events, enables the company to foster relationships with potential customers.
The distribution channels predominantly include online sales platforms and brick-and-mortar showrooms. This hybrid approach allows the company to cater to diverse customer preferences, ensuring accessibility and convenience.
History
EuroSports Global Limited was founded in 1998. The company was incorporated in 2012.</t>
  </si>
  <si>
    <t>www.eurosportsglobal.com</t>
  </si>
  <si>
    <t>Automotive Retail; Motor Vehicle Parts, Accessories, and Related Retail Services; Motor Vehicle Retail; Motor Vehicle Dealers (New); Motor Vehicle Dealers (Used)</t>
  </si>
  <si>
    <t>Everyman Media Group plc (AIM:EMAN)</t>
  </si>
  <si>
    <t>Current or Pending Corporate Investments [Blue Coast Private Equity LP;Scarlet Global Corporation]
Pending or Current Sponsor-Backed [Canaccord Genuity Asset Management Limited;Schroder Investment Management Limited (CISX:-) (CISX : )]
Prior Sponsor-Backed [Livingbridge EP LLP;Livingbridge VC LLP;Keydata Investment Services Limited]</t>
  </si>
  <si>
    <t>Everyman Media Group plc, together with its subsidiaries, engages in the ownership and management of cinemas in the United Kingdom. The company operates a network of venues with screens under the Everyman brand name. It also offers technical equipment, construction, and cleaning services. In addition, the company is involved in the property management business, as well as engaged in food and beverage related activities. Everyman Media Group plc was formerly known as Finlaw Two Plc and changed its name to Everyman Media Group plc in October 2013. The company was founded in 1920 and is based in London, the United Kingdom.</t>
  </si>
  <si>
    <t>Everyman Media Group PLC operates as a premium cinema group in the UK. The company provides a unique and high-quality cinema experience that combines the enjoyment of film with a luxurious atmosphere. 
The company focuses on creating an environment that enhances the viewing experience, featuring comfortable seating, gourmet food options, and a curated selection of films. The company’s venues are designed to appeal to a wide range of audiences, from families to film enthusiasts, and it aims to differentiate itself from traditional cinema operators by emphasizing quality over quantity.
The company’s business model revolves around creating a community-focused cinema experience. The company believes that cinema is not just about watching films but also about social interaction and community engagement. Its venues often serve as social hubs where people can gather, enjoy food and drinks, and experience films in a comfortable setting. The company’s approach to cinema includes hosting special events, film festivals, and themed screenings, further enhancing its appeal to diverse audiences.
Business Segments
The company operates primarily within the cinema and entertainment sector, focusing on providing a premium cinema experience. The company’s business segments can be categorized into cinema operations, food and beverage services, and event hosting.
Cinema Operations
The primary segment of the company revolves around its cinema operations. The company operates a chain of cinemas that are strategically located in urban areas, catering to a diverse audience. Each venue is designed to provide a unique viewing experience, featuring high-quality screens, sound systems, and comfortable seating. The company screens a carefully curated selection of films, including mainstream blockbusters, independent films, and special screenings. This diverse programming aims to attract various demographics and film enthusiasts.
Food and Beverage Services 
A significant aspect of the company’s offering is its food and beverage services. The company emphasizes providing a high-quality dining experience within its cinemas. The company offers a menu that includes gourmet snacks, meals, and a selection of beverages, including alcoholic options. The focus on food and beverage quality is a key differentiator for the company, as it aims to enhance the overall cinema experience for its patrons.
Event Hosting
The company operates in event hosting, providing venues for private screenings, corporate events, and special occasions. The company’s cinemas are equipped to accommodate various events, making them suitable for both social and corporate gatherings. This segment allows the company to diversify its revenue streams and operate with the community beyond regular film screenings.
The company’s commitment to quality and customer experience is evident across all segments. By focusing on creating a premium environment, the company aims to build a loyal customer base and establish itself as a leader in the premium cinema market. The company continuously seeks to innovate and enhance its offerings to meet the evolving preferences of its audience.
Business Strategy
The company’s business strategy centers on differentiation through quality and customer experience. The company aims to establish itself as the premier choice for cinemagoers seeking a unique and enjoyable film experience. The strategy involves several key components:
Expansion of Venue Network
The company is focused on expanding its network of cinemas across the UK. By strategically selecting locations in urban areas with high foot traffic, the company aims to increase its market presence and accessibility. The company plans to open new venues while ensuring that each location maintains the brand’s premium standards.
Enhancing Customer Experience
A core element of the company’s strategy is enhancing the overall customer experience. The company invests in its venues to provide comfortable seating, high-quality audiovisual technology, and an inviting atmosphere. The company’s food and beverage offerings are also designed to elevate the cinema experience, providing patrons with gourmet options that set it apart from traditional cinemas.
Curated Film Programming
The company focuses on offering a curated selection of films that appeals to a diverse audience. By screening a mix of mainstream films, independent productions, and special events the company aims to attract various demographics and film enthusiasts. This strategy not only enhances the viewing experience but also fosters a sense of community among patrons.
Sustainability Initiatives
The company is committed to sustainability and environmental responsibility. The company implements various initiatives to reduce its carbon footprint, including waste management programs and energy-efficient practices. By prioritizing sustainability, the company aims to resonate with environmentally conscious consumers and contribute positively to the community.
Community Engagement
The company emphasizes community engagement by hosting events, film festivals, and themed screenings that encourage social interaction among patrons. The company aims to create a sense of belonging and community around its venues, making them not just places to watch films but social hubs.
Through these strategic initiatives, the company seeks to differentiate itself in the competitive cinema market, attract a loyal customer base, and drive long-term growth.
Products and Services
The company offers a range of products and services designed to provide a premium cinema experience. The company’s offerings can be categorized into several key areas,
Cinema Screenings
The primary product of the company is its cinema screenings. The company screens a diverse selection of films, including mainstream blockbusters, independent films, and special events. Each venue is equipped with state-of-the-art projection and sound systems, ensuring a high-quality viewing experience for patrons.
Food and Beverage Offerings 
The company places a strong emphasis on its food and beverage offerings. The company provides a menu that includes gourmet snacks, meals, and a selection of beverages, including wine and craft beers. The focus on quality food and drink enhances the overall cinema experience, allowing patrons to enjoy a meal while watching a film.
Private Screenings and Events
The company offers private screening services for corporate events, parties, and special occasions. The company’s venues can be rented for private events, providing a unique setting for celebrations and gatherings. This service allows the company to diversify its revenue streams and operate with the community beyond regular film screenings.
Membership Programs
The company offers membership programs that provide benefits such as discounted tickets, exclusive screenings, and special offers on food and beverages. These programs aim to build customer loyalty and encourage repeat visits to the cinemas.
Community Engagement Initiatives
The company actively operate with the community through various initiatives, including film festivals, themed screenings, and partnerships with local organizations. These events foster a sense of community and encourage social interaction among patrons.
Overall, the company’s products and services are designed to create a unique and enjoyable cinema experience that sets it apart from traditional cinema operators.
Geographical Markets Served
The company primarily serves the UK market, focusing on urban areas with a high concentration of potential cinemagoers. The company operates a growing number of venues across various cities, strategically selecting locations to enhance accessibility and attract diverse audiences.
In terms of recent acquisitions, on 14 December 2023, the company acquired the assets of T4051 Limited, which included Tivoli cinemas. This acquisition aligns with the company’s strategy to expand its footprint in the premium cinema market, allowing it to enhance its presence and offerings in new locations.
Seasonality
The company experiences some seasonality in its operations, primarily influenced by film release schedules and holiday periods. The cinema industry typically sees increased attendance during the summer months and major holiday seasons, such as Christmas and school breaks. 
The company’s programming strategy aims to mitigate seasonality effects by offering a diverse selection of films and events throughout the year, ensuring that there are appealing options for patrons regardless of the season.
Customers 
The company serves a diverse customer base that includes families, film enthusiasts, and individuals seeking a premium cinema experience. The company’s target audience encompasses a wide age range, from young adults to older cinemagoers, all drawn to the unique offerings and quality experience provided by the company’s venues.
The company aims to attract a broad audience by offering a curated selection of films and high-quality food and beverage options. The company focuses on building customer loyalty through its membership programs and community engagement initiatives, encouraging repeat visits and fostering a strong connection with its patrons.
Sales and Marketing
The company employs various modes of sales and marketing to promote its offerings and attract customers. The company utilizes a combination of digital marketing, social media engagement, and traditional advertising to reach its target audience.
Digital Marketing
The company actively operates with customers through its website and social media platforms. Digital marketing campaigns are designed to promote upcoming film screenings, special events, and membership programs. The company’s online presence allows it to connect with a wider audience and drive ticket sales.
Social Media Engagement
The company leverages social media platforms to operate with customers, share updates, and promote its brand. The company uses social media to highlight upcoming films, special events, and customer experiences, fostering a sense of community among patrons.
Traditional Advertising
The company also utilizes traditional advertising methods, such as print media and outdoor advertising, to promote its venues and offerings. Collaborations with local businesses and organizations further enhance the company’s visibility and reach within the community.
Through these marketing strategies, the company aims to attract a diverse audience and encourage repeat visits to its cinemas.
History
The company was founded in 1920. The company was incorporated in 2013. It was formerly known as Finlaw Two Plc and changed its name to Everyman Media Group plc in October 2013.</t>
  </si>
  <si>
    <t>www.everymancinema.com</t>
  </si>
  <si>
    <t>Movies and Entertainment; Entertainment Venues; Motion Picture Theaters</t>
  </si>
  <si>
    <t>Extend, Inc.</t>
  </si>
  <si>
    <t>Insurance Broker</t>
  </si>
  <si>
    <t>Current or Pending Corporate Investments [SoftBank Group Corp. (TSE:9984) (TSE : 9984);Launchpad Capital]
Pending or Current Sponsor-Backed [Castle Creek Advisors VIII LLC;Meritech Sub-Management Corporation;Nationwide Asset Management, LLC;Standard Investments LLC;Lightbank LLC;Shah Capital Partners, LP;Greatpoint Investment Management, LLC;10X Capital, LLC;American Express Ventures;Pritzker Group Venture Capital;Nationwide Ventures, LLC;Tomales Bay Capital, L.P.;PayPal Ventures;Launchpad Capital]
Prior Corporate Investments [Company Capital LP]
Prior Sponsor-Backed [Energy Capital Ventures, Inc.]</t>
  </si>
  <si>
    <t>Extend, Inc. engages in providing online and offline extended warranties and protection plans as a service. It offers solutions for electronics, appliances, furniture, jewelry and watches, sports and fitness equipment, musical instruments, and automotive parts. The company’s protection plans are underwritten by various insurance companies. It also designs and develops a platform that handles everything from offering merchandising and optimization to replacement or reimbursement resolutions and delivering seamless end-to-end customer experiences. The company was incorporated in 2018 and is based in Walnut, California with additional offices in San Francisco, California; Austin, Texas; and New York, New York.</t>
  </si>
  <si>
    <t>www.extend.com</t>
  </si>
  <si>
    <t>Insurance Broker; Online Insurance Services</t>
  </si>
  <si>
    <t>Walnut, CA</t>
  </si>
  <si>
    <t>Fangda Special Steel Technology Co., Ltd. (SHSE:600507)</t>
  </si>
  <si>
    <t>Current or Pending Corporate Investments [Jiangxi Fangda Steel Group Co., Ltd.;Jiangxi Motor Leaf Spring Co., Ltd.]
Never Sponsor-Backed</t>
  </si>
  <si>
    <t>Fangda Special Steel Technology Co., Ltd. manufactures, process, and sells ferrous metal smelting and related products in China. It operates through Special Steel and Mining Industry segments. The company offers spring steel flat bars used in the automobile leaf spring and steering arm of air suspension; leaf spring; and hot-rolled steel bars, including ribbed bars, plate round bars, and resin anchoring bolt bars. It also provides free cutting steel wire rods, flat bars, and round bars used in the auto-parts manufacture of electronic and electrical appliances, auto parts, medical equipment, instrumentation, lighting furniture, watches, printing consumables, machine tools, various fasteners, and standard parts of various machines. In addition, the company engages in the iron ore concentrate and other businesses. Its products are primarily used in construction, automobile manufacturing, and other industries. The company was formerly known as Nanchang Changli Iron &amp; Steel Co., Ltd. and changed its name to Fangda Special Steel Technology Co., Ltd. in December 2009. Fangda Special Steel Technology Co., Ltd. was founded in 1999 and is based in Nanchang, China.</t>
  </si>
  <si>
    <t>www.fangda-specialsteels.com/web/index.aspx</t>
  </si>
  <si>
    <t>Steel; Iron Ores; Steel Works, Blast Furnaces, And Finishing Mills; Steel Wire Drawing, Nails and Spikes</t>
  </si>
  <si>
    <t>Nanchang, Jiangxi</t>
  </si>
  <si>
    <t>Far Eastern Department Stores, Ltd. (TWSE:2903)</t>
  </si>
  <si>
    <t>Current or Pending Corporate Investments [Yuan Ding Investment Co., Ltd.;Kai Yuan Investment Co. Ltd.;Yuan Tong Investment Co., Ltd.;PJ Asset Management Co., Ltd.;Chia Yuan Investment Company;Tranguil Enterprise Ltd]
Pending or Current Sponsor-Backed [Canada Pension Plan Investment Board;Yu Yuan Investment Co., Ltd.]
Prior Sponsor-Backed [Caisse de dépôt et placement du Québec]</t>
  </si>
  <si>
    <t>Far Eastern Department Stores, Ltd., together with its subsidiaries, operates department stores and supermarkets in Taiwan. The company’s products portfolio includes general merchandise, entertainment appliances, toys, hardware, furniture, decorations, handmade products, stationery, library appliances, CD/DVD, camera appliances, shoe/hat/raining garments, medical equipment, cigarette/wine, rice/corn, computer and telecom instrument, salt, clocks, watches, glasses, tape recorder, radar CD player, gold and jewelry, and electronic products, as well as operates food courts, beverage stores, gas station, restaurant, hair salon, and film developer shops. In addition, the company engages in vehicle repair and parking lots management activities; art gallery, works, and antiques business; and advertisement activities, as well as electronic and children’s entertainment playground/facility businesses; storage business; lets and sells film tapes; import and sale of vendor machines and measurement devices; and repairs, imports, and exports wire and wireless telecom appliances. The company operates 11 branches. Far Eastern Department Stores, Ltd. was incorporated in 1967 and is headquartered in New Taipei City, Taiwan.</t>
  </si>
  <si>
    <t>Far Eastern Department Stores, Ltd., together with its subsidiaries, operates primarily in the department store and retail sector, providing a wide variety of goods and services designed to cater to consumer needs.
Business Segments
The company operates through Retail Department Stores, Leasing of Commercial Properties, and Ancillary Businesses.
Retail Department Stores
The retail department stores segment involves engaging in the sale of a diverse range of products including apparel, accessories, cosmetics, food items, and home goods. This segment focuses on providing a convenient shopping experience with a wide selection of both local and international brands, emphasizing consumer engagement by tracking shopping trends and responding to demands with tailored products.
Leasing Segment
The leasing segment engages in managing real estate assets owned by the company, generating stable income through long-term lease agreements with various businesses. This segment enhances the overall financial health of the organization by diversifying income sources, reducing dependence on traditional retail sales.
Ancillary Businesses Segment
The ancillary businesses segment involves investments in financial products and real estate, complementing the core retail and leasing operations. This multifaceted approach ensures stability and sustainable growth amid fluctuations in the retail market.
Business Strategy
The company’s business strategy emphasizes customer-centered practices, diversification, and sustainable operations. Investments in digital transformation and enhancing the customer shopping experience are priorities, aiming to adapt to changing consumer behaviors. The company actively explores opportunities for acquisitions and mergers that align with its strategic vision, enhancing customer offerings and operational efficiency. Research and development initiatives focus on understanding consumer trends, which inform product selection and marketing strategies.
Products and Services
The company provides a wide array of products designed to cater to diverse customer needs. Its product lineup includes clothing for men, women, and children, cosmetics and beauty products, household goods, and groceries. By partnering with various local and international brands, the company ensures access to high-quality merchandise that meets various style preferences and price points.
The company services emphasize creating an engaging shopping experience through personalized assistance and various payment methods, including digital wallets. Special promotions, loyalty programs, and events are also offered to build customer engagement and satisfaction.
Geographical Markets Served
The company primarily serves markets across Taiwan, leveraging a robust presence through its department stores strategically located in urban centers. It aims to expand into emerging markets to capitalize on new opportunities, adapting product offerings and marketing strategies to resonate with local consumers.
Seasonality
The company experiences seasonal fluctuations that significantly impact consumer behavior and purchasing patterns. Peak shopping periods coincide with national holidays and festive seasons, prompting targeted marketing campaigns and seasonal product assortments. During off-peak seasons, the company focuses on managing inventory levels and optimizing pricing strategies to maintain interest and sales momentum.
Customers
The company serves a diverse customer base, including families, fashion-conscious consumers, and value-seekers. Its marketing strategies aim to appeal to both local citizens and expatriates, ensuring a satisfying shopping experience that optimizes retention and encourages repeat business.
Sales and Marketing Channels
The company employs a multifaceted approach to sales and marketing, primarily through its physical department stores and an enhanced e-commerce platform. Marketing strategies include promotional campaigns, targeted advertising, and special events, utilizing various channels such as social media and loyalty programs to drive customer engagement.
History
Far Eastern Department Stores, Ltd., founded in 1967. The company was incorporated in 1967.</t>
  </si>
  <si>
    <t>www.feds.com.tw</t>
  </si>
  <si>
    <t>New Taipei City, New Taipei</t>
  </si>
  <si>
    <t>Fashionphile, LLC</t>
  </si>
  <si>
    <t>Current or Pending Corporate Investments [Neiman Marcus Holding Company, Inc.]
Pending or Current Sponsor-Backed [NewSpring Capital, LLC;NewSpring Franchise]</t>
  </si>
  <si>
    <t>Fashionphile, LLC operates an online portal to sell secondhand luxury bags, jewelry, and other accessories. The company's products include backpacks, clutches, handbags, men's bags, shoulder bags, zip pouches, belts, men's accessories, key rings, scarves, shoes, wallets, sunglasses, bag charms, brooches, luggage tags, bracelets, earrings, necklaces, rings, and watches. It sells products of various brands such as Burberry, Cartier, Celine, Chanel, Louis Vuitton, Miu Miu, Mulberry, Prada, Rolex, Tiffany, Tom Ford, Valentino, Versace, Valentino, Tom Ford, Fendi, Harry Winston, and Hermes. The company was founded in 1999 and is based in Carlsbad, California with additional offices in Beverly Hills, California; San Francisco, California; and New York, New York.</t>
  </si>
  <si>
    <t>www.fashionphile.com</t>
  </si>
  <si>
    <t>Apparel Retail; Online Apparel and Accessory Retail; Online Accessory Retail; Online Luggage and Leather Goods Retail; Online Jewelry Retail</t>
  </si>
  <si>
    <t>Fast Guard Service World Wide</t>
  </si>
  <si>
    <t>Fast Guard Service is a fully licensed and insured private security and protection agency based in Miami, Florida. The company is owned and operated by certified law enforcement officers who provide armed and unarmed security services to Fortune 500 companies, celebrities, condominiums, hotels, events, and nightlife establishments across the United States. They offer trained uniformed guards, available 24\7, and guarantee that the client experience will be curated and nurtured by a single point of contact. Fast Guard Service has been providing quality security guard services nationwide since 2013, including fire watch, armed guards, and event security. The founder, Roderick, is a highly accomplished retired police officer turned entrepreneur in the security industry with over two decades of experience in the field.</t>
  </si>
  <si>
    <t>Hollywood, FL</t>
  </si>
  <si>
    <t>Ferrari N.V. (BIT:RACE)</t>
  </si>
  <si>
    <t>Automobile Manufacturers</t>
  </si>
  <si>
    <t>Current or Pending Corporate Investments [Keskinäinen Eläkevakuutusyhtiö Ilmarinen;Exor N.V. (ENXTAM:EXO) (ENXTAM : EXO);Keskinäinen Työeläkevakuutusyhtiö Elo]
Prior Corporate Investments [Commerzbank AG (XTRA:CBK) (XTRA : CBK);RBS Holdings N.V. (ENXTAM:AABA) (ENXTAM : AABA);Mediobanca Banca di Credito Finanziario S.p.A. (BIT:MB) (BIT : MB);BPER Banca SpA (BIT:BPE) (BIT : BPE)]
Prior Sponsor-Backed [Soros Fund Management LLC;Tamburi Investment Partners S.p.A. (BIT:TIP) (BIT : TIP);Mamoura Diversified Global Holding PJSC;Fidia SGR S.p.A.]</t>
  </si>
  <si>
    <t>Ferrari N.V., through its subsidiaries, engages in design, engineering, production, and sale of luxury performance sports cars worldwide. The company offers sports, track, one-off, and road cars, as well as supercars. It also provides spare parts and engines, as well as after sales, repair, maintenance, and restoration services for cars; and licenses its Ferrari brand to various producers and retailers of luxury and lifestyle goods. In addition, the company operates Ferrari museums in Modena and Maranello; Il Cavallino restaurant in Maranello; and theme parks in Abu Dhabi and Spain. Further, it provides direct or indirect finance and leasing services; range of financial and ancillary services; special financing arrangements; and operates franchised and owned Ferrari stores. The company was founded in 1947 and is headquartered in Maranello, Italy.</t>
  </si>
  <si>
    <t>Ferrari N.V. (Ferrari) focuses on the design, engineering, production and sale of luxury performance sports cars.
Ferrari is among the world's leading luxury brands, focused on the design, engineering, production and sale of the world's most recognizable luxury performance sports cars. The company designs, engineer and produce its cars in Maranello, Italy; and sells them in over 60 markets worldwide through a network of 180 authorized dealers operating 200 points of sale as of the end of 2024.
In 2024, the company launched three new models: 12Cilindri, 12Cilindri Spider, F80.
The company’s product portfolio (including cars presented in 2024, for which shipments will commence in future years) consists of:
Seven Range, models of which: (i) one V8 internal combustion engine (‘ICE’) model: Roma Spider, (ii) three V12 ICE models: Purosangue, 12Cilindri and 12Cilindri Spider, (iii) two V6 hybrid models: 296 GTB and 296 GTS, and (iv) one V8 hybrid model: SF90 Spider;
Three Special Series models: 812 Competizione A, SF90 XX Stradale and SF90 XX Spider;
One limited edition Icona model: Daytona SP3; and
One Supercar model: F80 (unveiled in October 2024).
During the course of the year, the company phased out the following models: Portofino M, SF90 Stradale, 812 GTS, 812 Competizione, Roma.
The company also produces track cars and limited edition One-Off cars from time to time, as well as other strictly limited-series cars that may be for track or non-track use.
Whilst broadening its product portfolio to target a larger customer base, the company continues to pursue a low volume production strategy in order to maintain a reputation for exclusivity and scarcity among purchasers of its cars and it carefully manages its production volumes and delivery waiting lists to promote this reputation. The company divides its regional markets into Europe, Middle East and Africa (EMEA), Americas, Mainland China, Hong Kong and Taiwan, and Rest of Asia-Pacific (APAC), which represented respectively 45.1 percent, 29.1 percent, 8.4 percent and 17.4 percent of units shipped in 2024. The geographic allocation of the company's shipments and their mix by product reflects its deliberate allocation strategy over the lifecycle of the individual models and is generally impacted by the phase-in/phase-out pace of the models, as well as the length of waiting lists and other market-specific factors and conditions, including its commercial strategy and the potential for future growth.
The company focuses its marketing and promotion efforts on the investments it makes in its racing activities and in particular, its participation in the FIA Formula 1 World Championship with Scuderia Ferrari and the FIA World Endurance Championship with the Ferrari Endurance Team, the former being the pinnacle of motorsport and one of the most watched annual sports series in the world, with a cumulative TV audience of approximately 1.3 billion, 65 million average race weekend viewership, 20 million average digital and F1 TV viewership and 94 million social media followers (Source: 2024 Liberty Investor Meeting). Although the company’s most recent Formula 1 world title was in 2008, it continuously enhances its focus on Formula 1 activities with the goal of improving racing results and restoring its historical position as the premier racing team in Formula 1. Beyond Formula 1, the company engages in several other competitive motorsport events and in 2024 it recorded victories in some of the world’s prominent endurance races, including the 24 Hours of Le Mans in 2023 (100th edition) and 2024.
Ferrari's presence in the broader luxury landscape is a unique opportunity to ensure brand relevance across present and future generations and to amplify the cultural relevance of the company's brand. As one of the world's primary luxury brands, the company operates in carefully selected luxury and lifestyle categories - personal luxury goods, collectibles and experiences, the role of which is to fuel long-term growth by broadening its customer base and expanding its unique value proposition beyond its core business, while preserving the brand's DNA, its heritage and values.
As part of the company’s lifestyle activities, the company launched its own Ferrari fashion collection with dedicated fashion shows in June 2021 and it has continued with successive showcases culminating in the latest displays in February 2024 and September 2024. The company also licenses the Ferrari brand to a limited number of producers and retailers of luxury and lifestyle sectors, including theme parks that, enhance the brand experience of its loyal clients and Ferrari enthusiasts. The world of Ferrari can also be experienced in the company’s Ferrari Museum in Maranello and in the Enzo Ferrari Museum in Modena.
The company’s international network of Ferrari Stores consisted of 15 Ferrari-owned directly operated stores and 2 franchised stores as of December 31, 2024, where visitors can find its fashion collection, as well as on its website.
Business
Sports Car Line-Up
The company's diversified product offering may include different architectures (such as front-engine and mid-rear engine), engine sizes (V6, V8 and V12), technologies (natural aspirated, turbo-charged, hybrid), body styles (such as coupes, spiders, targa and 4-doors) and seats (2 seaters, 2+ seaters, 4 seaters).
The company targets end clients seeking high performance cars with distinctive design and state-of-the-art technology. The company's broad product portfolio is designed to fulfill the strategy of different Ferrari for different Ferraristi, different Ferrari for different moments, which means being able to offer a highly differentiated product line-up that can meet the varying needs of current and new customer segments (in terms of sportiness, comfort, on-board space and design, amongst others) and that can allow its existing clients to use a Ferrari in various moments of their lives. The company's target end clients can be divided into two main categories: on the one hand, the Sports Car Driver, a client looking for an elegant and understated design, who likes driving their car in a variety of locations and conditions, alone or with passengers, and who uses their Ferrari for longer journeys; on the other hand, the Pilot, a client looking for a high performing and extreme sports car, who intends to drive their car on track and on challenging roads, and who is looking for an exciting driving experience. The company is also actively engaged in after sales activities driven, among other things, by the objective of preserving and extending the market value of the cars it sells.
Range
The company’s Range line comprises products designed for both its Pilot and its Sports Car Driver clients.
Range models designed for Pilot clients are characterized by compact bodies, a design guided by performance and aerodynamics, that often benefit from technologies initially developed for the company’s Formula 1 single-seaters or other racing activities. They favor performance over comfort, seeking to provide the driver with an immediate response and superior handling, leveraging state-of-the-art vehicle dynamics, components and controls. Following the phasing out of the SF90 Stradale and of the 812 GTS, the company offers the following models: the SF90 Spider, one of its first series production cars featuring PHEV technology that combines a V8 engine (780 hp) with three electric motors allowing the car to reach 1,000 hp; the 296 GTB and the 296 GTS, which also feature PHEV technology and are powered by the first 6-cylinder engine installed on a Ferrari road car producing 830 hp of total power output delivered by the new 120° V6 engine (663 hp), coupled with an electric motor capable of delivering a further 122 kW (167 hp) – an unprecedented performance for a V6 car.
Range models designed for Sports Car Driver clients, which also exhibit the performance expected of a Ferrari, are characterized by more refined interiors with a higher focus on comfort and on-board life quality. Following the phasing out of the Portofino M and the Roma, the company offers four such models: one model equipped with its V8 engine; the Roma Spider (620 hp), and three models equipped with its V12 naturally aspirated engine, the Purosangue (725 hp), launched in September 2022, and the 12Cilindri (830 hp) and the 12Cilindri Spider (830 hp), both launched in May 2024.
Special Series
From time to time, the company also designs, engineers and produces Special Series cars, which can be limited in time or volume and are usually based on some of its Range models but introduce novel product concepts. These cars are characterized by significant modifications designed to enhance performance and driving thrills. The company’s Special Series cars are particularly targeted to collectors, and, from a commercial and product development standpoint, they facilitate the transition from existing to new Range models. In 2021, the company launched the 812 Competizione, shipments of which started in 2022, and the 812 Competizione A, for which shipments started in 2023. The 812 Competizione and the 812 Competizione A, respectively a coupe and a targa, both feature 830 hp V12 engines. The 812 Competizione was phased out throughout the course of 2024. In 2023, the company launched the SF90 XX Stradale and SF90 XX Spider, the new pinnacle of performance and technological content, and the first XX street legal cars. The coupè reaches 0-100 km/h in 2.3 seconds and 0-200 km/h in 6.5 seconds and set the Fiorano lap time record for street legal cars with 1 minute and 17.3 seconds. Shipments of both models started in 2024.
Icona
In September 2018, the company introduced a new pillar of its product portfolio: the Icona, a unique concept that takes inspiration from the iconic concepts of its history and reinterprets them in a modern way, pairing timeless design with state-of-the-art materials and technology. The first example of this strictly limited-edition product line-up is the Ferrari Monza SP1/SP2, which is inspired by the classic collectible barchetta cars (like the 750 Monza and 860 Monza for example), and out of production. In 2021, the Daytona SP3 was unveiled. This limited edition targa takes inspiration from legendary Ferrari sports prototypes of the 1960s (historically equipped with a naturally aspirated V12 engine, mid-rear-mounted in typical racing car style). The Daytona SP3 follows the same approach, and its power unit delivers 840 hp – along with 697 Nm of torque and maximum revs of 9500 RPM – making it the most powerful naturally aspirated road engine ever built by Ferrari.
Supercars
In line with its tradition of Supercars starting with the GTO (288 GTO) in 1984, and including the F40 in 1987, the F50 in 1995, the Enzo in 2002, the LaFerrari in 2013, and the LaFerrari Aperta in 2016, the company continues to produce limited edition Supercars - its latest is the F80, launched in October 2024. These are the highest expression of Ferrari Road car performance at the time and are often the forerunners of technological innovations for future Range models, with innovative features and futuristic design.
Track Cars
The company also develops special track racing cars that are based on its range and special series models. These cars are not registered for use on the road and may only be used on track in competitive and non-competitive race events, including for its XX Programme, Ferrari Challenge, F1 Clienti and Sport Prototipi.
One-Offs
In order to meet the varying needs of its most loyal and discerning clients, the company also produces a very limited number of One-Off models. While based on the chassis and equipped with engines of one of the current models for homologation and registration purposes, these cars reflect the exact exterior and interior design specifications requested by the clients, and are produced as a single, unique car. Some of the most iconic models emerged from the company’s One-Off program include the SP12 EC (inspired by the 512 BB and created in 2011), the F12 TRS (a radical two-seat roadster created on the platform of the F12 Berlinetta in 2014), the Ferrari SP38 (a superlative mid-rear V8 turbo taking inspiration from the legendary Ferrari F40), the 458MM Speciale (the last mid rear model with a V8 naturally aspirated engine in 2016), the Ferrari P80/C, a real track car taking inspiration from past Ferrari Sport Prototipo models, and the Ferrari Omologata, based on the 812 Superfast V12 platform. The last models include the BR20, a very elegant V12 based on the GTC4 Lusso and produced in 2021, and the SP48 Unica, based on the F8 Tributo, and SP51, based on the 812 Superfast but with an open-air configuration, both launched in 2022. In 2023, the company produced the KC23, a non-homologated car based on the 488 GT3 and featuring a futuristic design, as well as the SP-8, which is based on the F8 Tributo and features a particular targa design and visible carbon fiber in the front part of the car.
In addition to the aforementioned cars, from time to time it presents other strictly limited-series cars that may be for track or non-track use.
Personalization Offer
Each Ferrari represents a masterpiece of engineering and design, enhanced by a multitude of personalization options available through its exclusive product portfolio. Among the primary elements, which are continually expanding, are the range of body-color paints, exclusive livery designs that add a refined touch and better define the car’s character, an increasing selection of leather and Alcantara colors for the interiors, carbon fiber components in various color variations, titanium exhaust systems, parking cameras, dual-mode suspension, and high-fidelity audio systems.
Through the Special Equipment &amp; Atelier program, the company’s specialists guide the client in creating a highly personalized car with a continuously growing and enriching array of options, ensuring a unique experience. These options include special paints created specifically at the client’s request, custom liveries, and exterior accents designed to define the car’s character in line with the owner’s lifestyle and driving preferences, colored and transitional carbon fiber elements in dual glossy/matte finishes for both the exterior and interior, personalized stitching and embroidery details, and luggage sets designed to perfectly match the car’s interior.
In 2024, the company launched a new project where Atelier specialists not only consult clients in its Personalization Centers but also during dealership visits and other marketing platforms (for example Universo Ferrari). The aim of this initiative is to strengthen relationships with the company’s clients by getting closer to them, while also training the network and enhancing the experience of both Ferrari dealers and clients.
During the 2024 F1 Grand Prix in Miami, the company presented two stunning 296 GTS Assetto Fiorano models, adorned with special liveries in the historic Azzurro Dino and Azzurro LaPlata colors. It also launched the new 12Cilindri, an elegant Gran Turismo that pays homage to the tradition of naturally aspirated V12 engines, offering several design suggestions on how to personalize the car.
Moreover, with the launch of the new Ferrari F80, the company expanded its portfolio by introducing a hybrid supercar that redefines the concept of performance, customizable through the Tailor-Made program with exposed carbon fiber, available in 26 different color finishes.
The Tailor-Made program elevates personalization to a higher level, with the assistance of a dedicated Ferrari designer who guides the client in selecting exclusive materials, such as cashmere, denim, and innovative fibers for their car. The three collections - Scuderia, Classica, and Inedita - continue to represent the brand’s essence, celebrating sporting history, traditional style, and experimental innovation, respectively.
Design
Design is a fundamental and distinctive aspect of the company's products and its brand. The design of a Ferrari is a structural part of the company's innovation process, and everything it does to develop the lines of its cars is functional to increase their performance and driving thrills. The company's designers, modelers and engineers work together to create car bodies that incorporate the most innovative aerodynamic solutions in the sleek and powerful lines typical of its cars. The interiors of the company's cars seek to balance functionality, aesthetics and comfort. Cockpits are designed to maximize the driving experience, tending towards more sporty or more comfortable depending on the model. The interiors of the company's vehicles boast elegant and sophisticated trims and details that enhance the ergonomic layout of all main controls, many of which are clustered on the steering wheel. A guiding principle of the company's design is that each new model represents a clear departure from prior models and introduces new and distinctive aesthetic elements, delivering constant innovation within the furrow of tradition.
For the design of its cars, the company has relied historically on Italian coachbuilders, such as Carrozzeria Touring, Vignale, Scaglietti and Pininfarina. These partnerships helped Ferrari in defining its design language at the forefront of design advance. Throughout the years this area of excellence has been recognized repeatedly by a long series of awards being bestowed upon Ferrari cars.
In 2010, the company established the Ferrari Design Centre, its in-house design department, with the objective of improving control over the entire design process and ensuring long-term continuity of the Ferrari style. The mission of the Ferrari Design Centre is to define and evolve the stylistic direction of the marque, imprinting all new products with a modern stamp, according to a futuristic, uncompromised vision. The name and logo Ferrari Design denotes all concepts and works of the Ferrari Design Centre. The Ferrari Design Centre handles all aspects of automotive styling for the Ferrari road cars product range, encompassing the styling of all bodywork, external components and interior trim, applied to series production models for the Range, Special Series, Supercars, Icona, One-Offs, concept cars and some track-only models. The Ferrari Design Centre also includes a Color &amp; Trim unit which manages the choice of materials and finishes for both exterior and interior trim and, in addition, is responsible for the Tailor-Made program in conjunction with the Product Marketing department. The Ferrari Design Centre is also often involved in the styling and conceptual definition of Ferrari branded products produced by the company's licensees. In 2019, the company created the Advanced Design team, a laboratory that aims at defining the brand’s design vision, developing new concepts and formal languages through so far unexplored methods and tools, and trying to achieve simplification and formal purity while staying true to the Ferrari DNA which has characterized its history.
The multi-year collaboration with the creative collective LoveFrom, which started in September 2021, continues today and the partnership brings together Ferrari’s legendary performance and excellence and LoveFrom’s experience and creativity that has defined extraordinary world changing products.
Sales and After-Sales
The company's commercial team is organized in four geographic areas, covering its principal regional end markets: EMEA, Americas, Mainland China, Hong Kong and Taiwan, and Rest of APAC.
Dealer Network
The company sells its cars exclusively through a network of authorized dealers (with the exception of one-offs and track cars which it sells directly to end clients). In its larger markets the company acts as importer either through wholly owned subsidiaries or, in China, through a subsidiary partly owned by a local partner, and it sells the cars to dealers for resale to end clients. In smaller markets, the company generally sells the cars to a single importer/dealer. The company regularly assesses the composition of its dealer network in order to maintain the highest level of quality. As of December 31, 2024, the company’s network comprised 180 dealers operating 200 points of sale.
The company’s network and business development team works with all dealers to ensure its operating standards are met. Its rigorous design, layout and corporate identity guidelines guarantee uniformity of the Ferrari image and client interface. The company’s dealer network has consistently and proactively invested in its facilities in recent years and most of its dealer networks worldwide facilities have been upgraded with the latest Ferrari corporate identity guidelines in order to provide clients with a superior experience while delivering a unique luxury environment and digital touchpoints to complement the physical space. In 2024, the company presented further iterations of the Ferrari corporate identity to the dealer network and selected pilot projects around the world have started the implementation process.
Furthermore, at the end of 2023, Ferrari presented to its dealer network the company’s intention on the new Ferrari point of sale, continuing to invest in a strategy aimed at delivering a superior client experience and to foster the relationship between Ferrari and its client community to an even higher level. The implementation started in 2024, and the first opening is planned for 2025.
Ferrari also uses an omni-touchpoint strategy and continues to engage with dealers and clients at different levels. The client engagement typically takes place at the dealerships, whose ability to promote the client-community life has been reinforced via a new corporate identity implemented in recent years, but also through digital touchpoints such as the MyFerrari App. The company has also developed and implemented several engagement activities aimed at gathering the client community and promoting the discovery of its brand, including through experience touchpoints. The Casa Ferrari hospitality has been proposed for several years and 2024 saw the third application of the Universo Ferrari brand exhibition, which took place in Bangkok, Thailand, after the first edition outside of Maranello was held in Sydney, Australia, in 2022, and the second in Seoul, South Korea, in 2023.
Other important formats of client engagement introduced in 2023 were continued in 2024, like the second Tribute to Le Mans and the second Legacy Tour this year, dedicated to Ferrari’s GTO, also commonly known as 288 GTO. In May 2024, Ferrari organized for the first time a unique event during the F1 Grand Prix in Miami, expression of its three key dimensions, Racing, Lifestyle and Sports cars, and involving the company’s top clientele, with the simultaneous launch of a dedicated Lifestyle capsule collection and of two new car models, the new 12Cilindri and the 12Cilindri Spider.
Competence building and training are also key to the implementation of the company’s strategy. Through its in-house Ferrari Academy, the company provides training to dealers for sales, after-sales and technical activities. This ensures that its dealer network delivers a consistent level of market leading standards across diverse cultural environments. In recent years it has adapted its training strategy by introducing and enhancing virtual-training solutions, while continuing to foster expertise in the network at the highest level. The company also introduced new courses in areas such as digital commercial execution and luxury experience management, as well as design applied to the personalization experience for clients, with the aim of delivering the best possible client experience. Moreover, in 2024, the company conducted the first pilot editions of its new In Dealership Coaching program, aimed at further building its retail competence on how to achieve the desired level of excellence in client management.
The company collects and observes data relating to dealer profitability and financial health to prevent or mitigate any adverse experience for clients arising from a dealer ceasing to do business or experiencing financial difficulties. The company's regional executives visit dealerships regularly to monitor and measure performance and compliance with its operating standards. The company has the right to terminate dealer relationships in a variety of circumstances, including failure to meet performance or financial standards, or failure to comply with its guidelines.
Although many of the company clients in certain markets purchase its cars from dealers without financing, the company offers direct or indirect finance and leasing services to retail clients and to dealers.
The company's sales are diversified across its dealer network, with the largest dealer representing approximately 2.8% of its shipments, and its 15 largest dealers representing approximately 22% of its shipments in 2024.
The company's order reporting system allows it to collect and monitor information regarding end client orders and is able to assist it in production planning, allocation and dealer management.
Parts
The company supplies parts for current and older models of Ferrari to its authorized dealer network. In addition to substitution of spare parts during the life of the car, sales are driven by clients' demand for parts to customize their cars and maximize performance, particularly after a change in ownership, as well as parts required to compete in the Ferrari Challenge and other client races. The company also supplies parts to Ferrari models currently out of production, with stocks dating back to 1995. The stock of parts for even older models is owned and managed by a third party which in some cases also manufactures out-of-stock parts based on its designs. The sale of parts is a profitable component of the company's product mix and is expected to benefit from the increase in the number of Ferrari cars in circulation.
After-Sales
Dealers provide after-sales services to clients, either at facilities adjacent to showrooms or in stand-alone service points across 252 facilities worldwide as of December 31, 2024. After-sales activities are very important for the company's business to ensure the client's continued enjoyment of the car and the experience. Therefore, the company enforces a strict quality control on its dealers' services activities and it provides continued training and support to the dealers' service personnel. This includes the company's team of flying doctors, Ferrari engineers who regularly travel to service centers to address difficult technical issues for its clients.
The company sells cars together with a scheduled program of recommended maintenance services in order to ensure that these cars are maintained to the highest standards to meet its strict requirements for performance and safety.
The company’s 7 Year Maintenance Program (free of charge for customers since 2011 on any new cars) is offered to further strengthen customer retention in the official network and has been coupled with the possibility to extend the statutory warranty term of its standard warranty terms through the Warranty Extension starting from the 3rd year up to the 7th year and the Power Warranty Coverage, covering from the 8th year up to the 16th year of life of the car. For certain strictly limited series cars (for example, the Monza SP1 and SP2, and the Daytona SP3) it introduced a Full Warranty Coverage Extension that can be applied after the 36-month commercial contractual warranty. For hybrid models, such as the SF90 family and the 296 family, it introduced a new service called Warranty Extension Hybrid, which allows the owner to buy a complete coverage after the 3rd year up to the 8th, including replacement of the high voltage battery at the 8th year of life of the car.
After the 8th year of life, a car (if in perfect maintenance condition) can be included in the Main Power warranty coverage program (Maintenance and Power) through to the car’s 16th year of life. Between the 16th year of life and the Classiche eligibility (20-year-old car) Ferrari provides its customers, in addition to standard maintenance items, also certain specific maintenance kits (Ferrari Premium) to preserve car performance and safety systems. When a car follows the full maintenance program up to the 20th year of life, it automatically obtains the Ferrari Classiche certification.
The company's dealers provide an inspection service for clients seeking to sell their car which involves detailed checks on the car and a certification on which the client can rely, covering, among other things, the authenticity of the car, the conformity to original technical specifications, and the state of repair. Furthermore, the company offers owners of classic Ferrari cars maintenance and restoration services through the 73 Officina Ferrari Classiche workshops that form part of its service network.
In addition, owners of its classic cars can seek assistance in car and engine restorations at the company's Ferrari Classiche department in Maranello.
Financial Services
The company offers retail client financing for the purchase of its cars through the operations of Ferrari Financial Services (FFS):
directly in the United States through its fully owned subsidiary Ferrari Financial Services Inc. (FFS Inc);
through Ferrari Financial Services GmbH (in partnership with CA Auto Bank) in certain markets in EMEA (primarily the U.K., Germany and Switzerland); and
through various partnerships in other European countries and other major international markets, such as Japan and Mainland China (which may also provide financing to the company's dealers).
Through FFS, the company offers a range of flexible, bespoke financial and ancillary services to clients (both current and new) interested in purchasing a wide range of cars, from its current product range to older pre-owned and classic models. FFS also provides special financing arrangements to a selected group of the company's most valuable and loyal customers.
Client Relations
The company's clients are the backbone of its business together with its brand and its technology. The company's main brand marketing and promotional activities have two principal targets.
Firstly, the company targets the general public. Its most significant effort in this respect is centered on its racing activities and the resonance of Scuderia Ferrari. The company also reaches the general public through the activities of its lifestyle division, through the sale of luxury goods at its stores and online, the brand's experience parks and museums, and collectibles. The company also engages in other brand-promotional activities through digital platforms, such as eSports, and its official social media channels.
Secondly, the company targets existing and prospective clients on both new car and preowned car sales, seeking to promote clients' knowledge of its products, and their enjoyment of its cars both on road and on track, and to foster long-term relationships with its clients, which is key to its success. In 2024, almost 81% of the company's new cars were sold to existing Ferrari owners.
From December 2023 to December 2024 the company has continued to grow its active client base by 2.5%, rejuvenated its loyal client base with 40% of new clients below 40 years old, and nurtured its best collectors who have increased the average number of Ferrari cars they own by 10%.
By purchasing its cars, clients become part of a select community sharing a primary association with the Ferrari image and the company fosters this sense of fellowship with a number of initiatives. The company strives to maximize the experience of its clients throughout their period of interaction with Ferrari - from first contact, through purchasing decision process, to waiting-time management and car delivery and enjoyment.
Recognizing the importance of digital touchpoints to enhance the overall client experience, Ferrari continues to develop the MyFerrari App, available exclusively for Ferrari clients to enhance and foster their connection to the Ferrari world through the direct distribution of tailored content. This channel enables clients to directly access features and services, strengthening their relationship with the brand and their preferred official Ferrari dealer. Moreover, Ferrari dedi</t>
  </si>
  <si>
    <t>www.ferrari.com</t>
  </si>
  <si>
    <t>Automobile Manufacturers; Passenger Motor Vehicles</t>
  </si>
  <si>
    <t>Maranello, Modena</t>
  </si>
  <si>
    <t>Financière Agache Société Anonyme (ENXTPA:003692)</t>
  </si>
  <si>
    <t>Financière Agache Société Anonyme, through its subsidiaries, produces and sells luxury goods products. It offers wines and spirits, fashion and leather goods, perfumes and cosmetics, watches and jewelry, selective retailing activities, and others. The company also designs and builds luxury yachts. It operates in France, Europe, the United States, Japan, Asia, and internationally. The company was incorporated in 1987 and is headquartered in Paris, France.</t>
  </si>
  <si>
    <t>www.financiereagache-finance.com</t>
  </si>
  <si>
    <t>Apparel, Accessories and Luxury Goods; Apparel; Jewelry, Timepieces and Gemstone Products; Jewelry; Timepieces; Watches</t>
  </si>
  <si>
    <t>Agache SCA</t>
  </si>
  <si>
    <t>Fink's Jewelers, Inc.</t>
  </si>
  <si>
    <t>Fink's Jewelers, Inc. owns and operates jewelry stores throughout Virginia, North Carolina, and Tennessee. The company’s stores offer engagement and bridal rings, wedding bands, watches, necklaces, bracelets, earrings, men's jewelry, gifts, personalized jewelry, jewelry accessories, gifts, and Swiss timepieces. It also sells products online. The company was founded in 1930 and is headquartered in Roanoke, Virginia.</t>
  </si>
  <si>
    <t>www.finks.com</t>
  </si>
  <si>
    <t>Roanoke, VA</t>
  </si>
  <si>
    <t>First Watch Restaurant Group, Inc. (NASDAQGS:FWRG)</t>
  </si>
  <si>
    <t>Restaurants</t>
  </si>
  <si>
    <t>Prior Sponsor-Backed [Freeman Spogli Management Co., L.P.;Advent International, L.P.;L Catterton Partners]</t>
  </si>
  <si>
    <t>First Watch Restaurant Group, Inc., through its subsidiaries, operates and franchises restaurants under the First Watch trade name in the United States. The company was formerly known as AI Fresh Super Holdco, Inc. and changed its name to First Watch Restaurant Group, Inc. in December 2019. The company was founded in 1983 and is based in Bradenton, Florida.</t>
  </si>
  <si>
    <t>First Watch Restaurant Group, Inc., together with its wholly-owned subsidiaries, operates and franchises restaurants in 29 states operating under the ‘First Watch’ trade name that focuses on made-to-order breakfast, brunch and lunch.
The company operates in the United States. The company operates restaurants through its wholly owned subsidiary, First Watch Restaurants, Inc., and is a franchisor through its wholly owned subsidiary, First Watch Franchise Development Co. The company operates company-owned restaurants and company-owned restaurants, franchise-owned restaurants and franchise-owned restaurants. Typically, the company’s franchise agreements provide an initial term of 10 years with additional renewal terms that total 10 years subject to various conditions that include upgrades to the restaurant facility and brand image. All franchise agreements grant licenses to use the company’s trademarks, trade secrets and proprietary methods, recipes and procedures.
Strategy
The company’s long-term growth strategy includes the acquisitions of First Watch restaurants operated by certain of its franchisees. The key elements of the company’s strategy are to new restaurant openings; acquire franchise-owned restaurants; deliver an excellent on-premise dining experience; continued menu innovation; offer alcohol as only first watch can; increase its brand awareness; and accelerate the implementation of customer data acquisition systems in order to better inform the habits and behaviors of its customers. The company’s alcohol platform is unique and reflects its culinary innovation through combinations of fresh juices and ingredients with a variety of liquors. The company has continued to expand on this strategic initiative and acquire the necessary licenses.
Marketing and Advertising
The company uses a variety of marketing channels, including affiliate partnerships, social media interactions, digital marketing, direct mailers, public relations initiatives and local community sponsorships, email communications, promotions and partnerships. The company focuses on increasing its engagement with social media platforms in order to generate brand awareness and also to gather information it can then apply to future marketing efforts.
Intellectual Property
The company has registered First Watch the Daytime Cafe, You First, Yeah, It’s Fresh! and certaincomo other names used by its restaurants as trademarks or service marks with the United States Patent and Trademark Office (USPTO). In addition, the First Watch logo, website name and address and Facebook and Twitter accounts are the company’s intellectual property.
Seasonality
The company’s quarterly (year ended December 31, 2023) results of operations are subject to seasonal fluctuations.
Government Regulation
The company is also subject to the Fair Labor Standards Act, the Immigration Reform and Control Act of 1986, the Americans with Disabilities Act and various federal and state laws governing such matters as minimum wages, exempt versus non-exempt, overtime, unemployment tax rates, workers’ compensation rates, citizenship requirements and other working conditions.
History
The company was founded in 1983. The company was incorporated in Delaware in 2017. It was formerly known as AI Fresh Super Holdco, Inc. and changed its name to First Watch Restaurant Group, Inc. in 2019.</t>
  </si>
  <si>
    <t>www.firstwatch.com</t>
  </si>
  <si>
    <t>Restaurants; Full Service Restaurants</t>
  </si>
  <si>
    <t>Bradenton, FL</t>
  </si>
  <si>
    <t>FIYTA Precision Technology Co., Ltd. (SZSE:000026)</t>
  </si>
  <si>
    <t>FIYTA Precision Technology Co., Ltd., together with its subsidiaries, engages in the research and development, design, manufacture, sale, retail, and service of watches under the FIYTA, MOONYANG, JONAS&amp;VERUS, Emile Chouriet, Beijing, and Jeep brands in China. The company designs and manufactures high-precision clock and watch spares and accessories; and production, machining, and technical development of precision spares and accessories for optical communication, laser, electronics, medical devices, and other industries, as well as provides customized product machining services. It offers smartwatches; and technical services. The company was formerly known as FIYTA Holdings Ltd. and changed its name to FIYTA Precision Technology Co., Ltd. in December 2019. FIYTA Precision Technology Co., Ltd. was founded in 1987 and is based in Shenzhen, China.</t>
  </si>
  <si>
    <t>www.fiytagroup.com</t>
  </si>
  <si>
    <t>Apparel, Accessories and Luxury Goods; Jewelry, Timepieces and Gemstone Products; Timepieces; Watches</t>
  </si>
  <si>
    <t>Flemingo Travel Retail Limited</t>
  </si>
  <si>
    <t>Flemingo Travel Retail Limited operates as a travel retailer in India and internationally. Its stores sell liquors, tobacco products, watches and jewelries, cosmetics and toiletries, food and candies, apparel and accessories, and other products, as well as souvenirs, logo items, and electronic and technology products. The company operates stores of various formats, including core duty-free/duty-paid stores; duty-free/duty paid specialty stores focusing on fashion, souvenirs, technology, watches, and jewelries; duty-paid food and beverage outlets; diplomatic/military duty-free/duty-paid stores operated for retail sales to diplomats and envoys; and duty-free/duty-paid convenience stores. As of September 30, 2017, it operated 308 stores, including 99 stores located in 39 airports; 186 stores on-board 60 cruise ships; and 23 stores at seaport, border-crossing and downtown diplomatic/military duty-free locations, and in-flight duty-free retail operations. The company was incorporated in 2007 and is based in Mumbai, India.</t>
  </si>
  <si>
    <t>www.mumbaidutyfree.net</t>
  </si>
  <si>
    <t>Flydoo Technology Holding Limited (SEHK:8069)</t>
  </si>
  <si>
    <t>Hotels, Resorts and Cruise Lines</t>
  </si>
  <si>
    <t>Current or Pending Corporate Investments [WWPKG Investment Holdings Limited]
Never Sponsor-Backed</t>
  </si>
  <si>
    <t>Flydoo Technology Holding Limited, an investment holding company, operates as a travel agent in Hong Kong and Macau. The company operates through Travel Relate Products and Services; Tourism and Travel Technology Investments; and Retail Operations and Others segments. It designs, develops, and sells package tours; sells air tickets and hotel accommodations, as well as ancillary travel related products and services; and invests in tourism and travel technology related businesses. The company also offers lifestyle and healthcare products and services, such as toy figures, unused and second-hand luxury handbags, and watches through retail stores and/or e-commerce. In addition, it provides advertising, IT, and money leading services. The company was formerly known as WWPKG Holdings Company Limited and changed its name to Flydoo Technology Holding Limited in November 2023. The company was founded in 1979 and is headquartered in Tsim Sha Tsui, Hong Kong.</t>
  </si>
  <si>
    <t>Flydoo Technology Holding Limited operates as a travel agent. The company primarily engages in the sales of Travel Related Products and Services, Tourism and Travel Technology Investments, Retail Operations, and Catering Business. The company focuses on providing a wide range of services that cater to the evolving needs of its customers in the travel and tourism sector.
Business Segments
The company operates across several key business segments, each contributing to its overarching mission of delivering top-tier travel-related services. The primary segments include Travel Related Products and Services, Tourism and Travel Technology Investments, Retail Operations, and Catering Business.
Travel Related Products and Services: This segment is pivotal to the company’s portfolio, encompassing a range of offerings that include flight bookings, hotel reservations, travel insurance, and customized tour packages. The company has formed strategic alliances with various airlines, hotels, and service providers, ensuring that customers receive comprehensive and competitively priced travel solutions.
Tourism and Travel Technology Investments: The company's focus on technology-oriented investments in the tourism sector allows it to capitalize on modern travel trends and consumer preferences. By leveraging advanced technologies, the company aims to enhance user experience and operational efficiency. This segment involves investment in state-of-the-art booking systems and customer management software and in developing innovative travel-related applications that cater to a digitally savvy audience.
Retail Operations: Under this segment, the company manages retail outlets that offer lifestyle and healthcare products. This diversification enables the company to cater to a broader market and enhances its overall brand recognition. By maintaining strong partnerships with suppliers and conducting stringent quality assessments, the company ensures that the retail operations align closely with its reputation for service excellence.
Catering Business: The company also operates in the catering domain, providing culinary services that complement its travel offerings. This business segment focuses on delivering high-quality catering experiences for corporate events, special occasions, and tours, ensuring customers enjoy a seamless travel experience from start to finish.
Business Strategy
The company’s business strategy is centered around customer-centricity, innovation, and sustainable growth. It strives to enhance customer experience through personalized service offerings and comprehensive support. By understanding the preferences and needs of its customer base, the company aims to develop tailored travel solutions that resonate with varied markets.
Innovation plays a fundamental role in the company's strategy. The company continues to invest in advanced technologies that improve operational efficiencies and enhance service delivery. This forward-thinking approach enables the company to stay ahead of industry trends and adapt to the rapidly changing landscape of the travel sector.
Sustainable growth is also a significant aspect of the company's strategy. By integrating sustainable practices into its operations from partnering with environmentally conscious service providers to minimizing its carbon footprint the company seeks to position itself as a responsible player in the travel industry.
Additionally, the company emphasizes strong relationships with its stakeholders. The commitment to fostering collaboration with employees, customers, and suppliers forms a backbone of its operational success.
Products and Services
The range of products and services offered by the company is comprehensive and designed to cater to a variety of travel-related needs:
Booking Services: The company offers flight bookings, hotel reservations, and travel package customization. Customers can access these services through the company's user-friendly online platform, making travel planning seamless.
Travel Insurance: To enhance the travel experience, the company provides travel insurance solutions that protect customers against unforeseen events.
Tour Packages: Customizable tour packages allow customers to select itineraries that align with their interests and preferences. The company offers guided tours with trained professionals to enhance the travel experience.
Lifestyle and Healthcare Products: Under retail operations, the company provides products that cater to health and well-being, enhancing the travel experience by ensuring customers have access to necessary items during their journeys.
Culinary Services: The catering segment offers high-quality dining experiences that can be tailored to cater to individual client needs for corporate events or tours.
Geographical Markets Served
The primary geographical markets served by the company include Hong Kong and Macau. The company’s strategic focus on these markets allows it to capitalize on regional tourism trends while providing localized services tailored to the preferences of the respective customers.
Seasonality
Seasonality plays a significant role in the company’s operations, particularly in the Travel Related Products and Services segment. Peak travel seasons typically occur during public holidays and summer months, leading to increased demand for travel packages and related services.
Customers
The company serves a diverse customer base, encompassing individuals, families, corporate clients, and group travelers.
Sales and Marketing
The company employs a multi-faceted marketing approach that includes online marketing, partnerships with travel agencies, and participation in travel fairs. The integrated marketing strategy aims to enhance brand visibility and attract a wider audience. In addition to traditional marketing methods, the company focuses on digital platforms to reach tech-savvy customers.
History
The company was founded in 1979. The company was incorporated in 2016. The company was formerly known as WWPKG Holdings Company Limited and changed its name to Flydoo Technology Holding Limited in 2023.</t>
  </si>
  <si>
    <t>flydoo.com.hk</t>
  </si>
  <si>
    <t>Hotels, Resorts and Cruise Lines; Travel and Tourism Services; Travel Agencies; Tour Operators</t>
  </si>
  <si>
    <t>Tsim Sha Tsui, Kowloon</t>
  </si>
  <si>
    <t>FOLLI FOLLIE Commercial Manufacturing And Technical Société Anonyme (LSE:0OFC)</t>
  </si>
  <si>
    <t>Current or Pending Corporate Investments [Fosun International Limited (SEHK:656) (SEHK : 656)]
Never Sponsor-Backed</t>
  </si>
  <si>
    <t>FOLLI FOLLIE Commercial Manufacturing And Technical Société Anonyme engages in the design, manufacture, and distribution of jewelry, watches, and accessories worldwide. The company provides its products under Folli Follie and Links of London brands. It offers fashion accessories, including handbags, wallets, leather goods, pashminas, and sunglasses; and operates beauty and lifestyle boutique named under Heaven on Earth in Kifissia. The company is also engaged in the wholesale and retail of products; and wholesale of products at selected outlets. In addition, it operates department stores in Athens and Thessaloniki; and discount department stores. Further, the company engages in the retail and wholesale of branded apparel, footwear, perfumes, cosmetics, and other products. FOLLI FOLLIE Commercial Manufacturing And Technical Société Anonyme was founded in 1982 and is headquartered in Athens, Greece with stores in Greece and Cyprus.</t>
  </si>
  <si>
    <t>www.ffgroup.com</t>
  </si>
  <si>
    <t>Apparel, Accessories and Luxury Goods; Accessories; Luggage and Handbags; Purses, Handbags and Bags; Jewelry, Timepieces and Gemstone Products; Jewelry; Timepieces; Watches</t>
  </si>
  <si>
    <t>Athens, Attikí</t>
  </si>
  <si>
    <t>Greece</t>
  </si>
  <si>
    <t>FONAR Corporation (NASDAQCM:FONR)</t>
  </si>
  <si>
    <t>Current or Pending Corporate Investments [Money Concepts Capital Corp.]
Prior Corporate Investments [European American Securities, Inc.;Diversified Lending Group, Inc]</t>
  </si>
  <si>
    <t>FONAR Corporation, together with its subsidiaries, engages in the designing, manufacturing, and selling magnetic resonance imaging (MRI) scanners for the detection and diagnosis of human diseases, abnormalities, other medical conditions, and injuries in the United States. It operates in two segments, Medical Equipment, and Physician Management and Diagnostic Services. The company offers Upright MRI scanner, allows patients to be scanned in weight-bearing conditions, such as standing, sitting, bending, or lying down. It also provides non-medical management, including administrative services, billing and collection services, credentialing services, contract negotiations, compliance consulting, purchasing IT services, hiring, conducting interviews, training, supervision and management of non-medical personnel, storage of medical records, office space, equipment, repair maintenance services, accounting, assistance with compliance matters, and development and implementation of practice growth and marketing strategies. In addition, the company owns and operates diagnostic imaging facilities. The company markets its scanners to private diagnostic imaging centers and hospital outpatient imaging facilities. FONAR Corporation was founded in 1978 and is based in Melville, New York.</t>
  </si>
  <si>
    <t>FONAR Corporation (FONAR) engages in the business of designing, manufacturing, selling and servicing magnetic resonance imaging scanners, also referred to as 'MRI' or 'MR' scanners, which utilize MRI technology for the detection and diagnosis of human disease, abnormalities, other medical conditions and injuries.
FONAR is also the originator of the iron-core non-superconductive and permanent magnet MRI technology.
FONAR's iron frame technology made FONAR the originator of 'open' MRI scanners. The company introduced the first 'open' MRI in 1980. Since that time the company has concentrated on further application of the company's 'open' MRI, introducing most recently the Upright Multi-Position' MRI scanner (also referred to as the 'Upright' or 'Stand-Up' MRI scanner) and the FONAR 360 MRI scanner. The FONAR 360 MRI is not presently being marketed.
Segments
The company conducts its business in two segments. The company's Medical Equipment segment is conducted directly through FONAR. The company's Physician Management and Diagnostic Services segment is conducted through the company's subsidiary Health Management Corporation of America ('HMCA'). HMCA provides management services, administrative services, billing and collection services, credentialing services, contract negotiations, compliance consulting, purchasing, IT services, hiring, conducting interviews and managing personnel, storage of medical records, office space, equipment, repair, maintenance service, and clerical and other non-medical personnel to medical providers engaged in diagnostic imaging. In addition to acting as a management company, HMCA owns and operates five diagnostic imaging facilities in Florida, where the corporate practice of medicine is permitted.
Medical Equipment segment
Products
The Upright MRI scanner is the product the company is presently promoting.
The Upright MRI is a 'whole-body' MRI, meaning that it can be used to scan virtually any part of the body.
The Upright MRI differs from conventional MRI scanners in that it is not limited to scanning patients in the recumbent posture. For example, patients can be scanned while sitting, standing, bending, or lying down.
The Upright MRI is also, by design, a non-claustrophobic MRI scanner. The Upright MRI employs a dipole magnet whose magnetic field orientation is transverse to the axis of the patient's body. The gap between the poles of the magnet is the space into which the patient is placed. Because the magnetic field direction is horizontal and transverse to the body, a patient who is scanned seated or standing has an unobstructed view out of the gap of the magnet. In typical installations, patients watch television while being scanned, without the aid of special glasses with mirrors.
The fact that the patient space is unobstructed permits scanning in a variety of postures that cannot be duplicated in conventional MRI scanners. Most conventional MRI scanners in use today employ solenoidal super-conducting magnets whose magnetic field orientation is along the axis of the patient's body, which must be placed into the bore of the scanner in either a supine or prone posture. The company's experience is that when presented with a choice between being scanned lying down in a tunnel-like enclosure or seated in an open MRI, most patients will choose the latter.
The Upright MRI facilitates patient scanning in a variety of postures thanks to a unique, three-axis patient handling system. The motorized patient table, or bed, can be rotated to any angle between 0 (horizontal) and 84 degrees (nearly vertical). Unlike a conventional recumbent MRI patient table, which can only move into or out of the scanner's bore, the Upright MRI bed can be translated with two degrees of freedom, in/out and up/down. User-friendly software allows the scanner operator to move the anatomical region of interest precisely to the center of the magnet using a cursor placed on a localizer image. Anatomically true image orientation is assured, regardless of the rotation angle of the bed, via computer read-back of the table's position. A seat can be hooked onto the bed in a variety of locations, or removed, as needed. Transpolar VersaRests and other devices can be used to keep the patient comfortable and motionless throughout the scanning process.
Product Marketing
FONAR's principal marketing efforts in the medical equipment segment have been focused on the Upright MRI, which is a unique product. The company expects to focus on the Upright MRI going forward.
The principal markets for the company's scanners are private diagnostic imaging centers and hospital outpatient imaging facilities.
The company uses internal personnel and independent manufacturer's representatives for domestic and foreign sales.
FONAR's marketing strategy has been designed to reach key purchasing decision makers with information concerning the Upright MRI. This has led to many inquiries and some sales of the Upright MRI scanner and is intended to increase FONAR's presence in the medical equipment market. FONAR focuses primarily on four target audiences: neurosurgeons, orthopedic surgeons, radiologists, and general physicians.
The company's advertising for FONAR and HMCA reinforces the unique value provided by the FONAR Upright MRI scanner. The company has increased internet awareness of the company's product by driving patient traffic to the HMCA scanning centers the company managea via the FONAR website, as well as through websites for each HMCA location. These websites give prospective customers of Upright MRI scanners a view of operating Upright MRI centers and highlight the benefits of using the Upright MRI scanner.
Service and Upgrades for MRI Scanners
Income is generated from the installed base in two principal areas, namely, service and upgrades.
The company expects to maintain service revenues at present levels or better, based on the demonstrated longevity of the Upright MRI scanner and continued customer satisfaction with the product. Critical to this longevity and customer satisfaction is the stream of software improvements and hardware upgrades that FONAR has delivered over the years to keep the scanners competitive with the latest technology in the marketplace. The company also anticipates that its installed base of scanners will generate income from upgrades in future fiscal years.
Research and Development
During the year ended June 30, 2023, the company incurred expenditures of $1,567,749, none of which were capitalized, on research and development.
Patents and Licenses
One of the company's patents, issued in the name of Dr. Damadian and licensed to FONAR, was United States patent No. 3,789,832, Apparatus and Method for Detecting Cancer in Tissue, also referred to in this report as the '1974 Patent'. The 1974 Patent was the first MRI patent issued by the United States Patent Office. The development of the company's MRI scanners has been based upon the 1974 Patent, and the 1974 Patent was the first of its kind to utilize MR to scan the human body and to detect cancer. The 1974 Patent was extended beyond its original 17-year term and expired in February, 1992. A number of FONAR's existing patents specifically relate to protecting FONAR's position in the Upright MRI market. The patents further enhance Dr. Damadian's pioneer patent, the 1974 Patent, that initiated the MRI industry and provided the original invention of MRI scanning. The terms of the patents in FONAR's portfolio extend to various times.
As of June 30, 2023, 225 patents had been issued to FONAR, and approximately 8 patents were pending. Two new patents were issued in fiscal year 2023. One patent describes an equipment calibration system for ultrasound equipment used to non-invasively measure intracranial pressure. The other described a method for identifying the presence and amount of vascular congestion using MRI.
The company also has patent cross-licensing agreements with other MRI manufacturers.
Product Competition
MRI Scanners
FONAR faces competition for MRI product sales from companies such as Siemens, General Electric, Hitachi, Philips, Canon, and United Imaging.
Government Regulation
The Food and Drug Administration in accordance with Title 21 of the Code of Federal Regulations regulates the manufacturing and marketing of FONAR's MRI scanners.
Once the products are on the market, FONAR must comply with post-market surveillance controls. These requirements include the Quality Systems Regulation, or 'QSR', also known as Current Good Manufacturing Practices or CGMPs, and Medical Device Reporting, also referred to as MDR regulations.
Physician And Diagnostic Services Management segment
Health Diagnostics Management, LLC (HDM) is owned by Health Management Corporation of America (70.8%) and investors (29.2%). Health Management Corporation of America is owned 100% by FONAR.
HDM operates under the assumed name 'Health Management Company of America' ('HMCA').
HMCA provides comprehensive non-medical management services to diagnostic imaging facilities. These services include administrative services, billing and collection services, credentialing services, contract negotiations, compliance consulting, purchasing IT services, hiring, conducting interviews, training, supervision and management of non-medical personnel, storage of medical records, office space, equipment, repair maintenance services, accounting, assistance with compliance matters and the development and implementation of practice growth and marketing strategies.
As of June 30, 2023, HMCA managed a total of 41 MRI scanners of which twenty-four (24) scanners are located in New York and seventeen (17) scanners are located in Florida. Six of the facilities in Florida are owned by HMCA subsidiaries, where the corporate practice of medicine is permitted.
The utilization of FONAR Upright MRI scanning systems, which are produced under the protection of the company's patents, accounts for the historically robust patient volume at the scanning facilities. During fiscal 2023, two scanners were installed in Casselberry, Florida. The company completed the consolidation of the company's two Manhattan centers into their new location in Midtown, removing the scanner previously located at Avenue A. The extremity-only scanner at the company's Brooklyn location was deemed to be passed its useful life and was removed from service.
HMCA Growth Strategy
HMCA's growth strategy focuses on upgrading and expanding the existing facilities it manages and expanding the number of facilities it either owns or manages for its clients, including new sites. In connection with improving the performance of the facilities, the company has added high field MRI scanners, extremity scanners and x-ray machines to the Upright MRI scanners at certain of the sites where such additional diagnostic imaging modalities are expected to produce the greatest return.
Physician and Diagnostic Management Services
HMCA's services to the facilities it manages encompass substantially all of their business operations. Each facility is controlled, however, not by HMCA, but by the physician owner, or in the case of the six Florida sites owned by HMCA subsidiaries, by the medical director. All medical services are performed by physicians and other medical personnel under the physician-owner's supervision. HMCA is the management company and performs services of a non-medical nature. These services include:
Offices and Equipment. HMCA identifies, negotiates leases for and/or provides office space and equipment to its clients. This includes technologically sophisticated medical equipment. HMCA also provides improvements to leaseholds, assistance in site selection and advice on improving, updating, expanding and adapting to new technology.
Personnel. HMCA staffs all the non-medical positions of its clients with its own employees, eliminating the client's need to interview, train and manage non-medical employees. HMCA processes the necessary tax, insurance and other documentation relating to employees.
Administrative. HMCA assists in the scheduling of patient appointments, purchasing of office and medical supplies and equipment and handling of reporting, accounting, processing and filing systems. It prepares and files the physician portions of complex applications to enable its clients to participate in managed care programs and to qualify for insurance reimbursement. HMCA assists the clients to implement programs and procedures to ensure full and timely regulatory compliance and appropriate cost reimbursement under no-fault insurance and Workers' Compensation guidelines, as well as compliance with other applicable governmental requirements and regulations, including HIPAA and other privacy requirements.
Billing and Collections. HMCA is responsible for the billing and collection of revenues from third-party payors including those governed by No-Fault and Workers' Compensation statutes.
Cost Saving Programs. Based on available volume discounts, HMCA seeks to assist in obtaining favorable pricing for office and medical supplies, medical imaging film, equipment, contrast agents, such as gadolinuim, and magnavist and other inventory for its clients.
Diagnostic Imaging and Ancillary Services. HMCA can offer access to diagnostic imaging equipment through diagnostic imaging facilities it manages. The company is expanding the ancillary services offered in its network to include x-rays, and other MRI equipment such as high-field (1.5 or 3.0 Tesla magnet strength) MRI scanners and extremity MRI scanners.
Marketing Strategies. HMCA is responsible for developing and proposing marketing plans for its clients.
Expansion Plans. HMCA assists the clients in developing expansion plans including the opening of new or replacement facilities where appropriate.
Diagnostic Imaging Facilities
Diagnostic imaging facilities managed by HMCA provide diagnostic imaging services to patients referred by physicians. The facilities are operated in a manner which eliminates the admission and other administrative inconveniences of in-hospital diagnostic imaging services. Imaging services are performed in an outpatient setting by trained medical technologists under the direction of physicians. Following diagnostic procedures, the images are reviewed by the interpreting physicians who prepare reports of these tests and their findings. The vast majority of reports for the New York facilities are transcribed by HMCA personnel and the remainder are outsourced to professional transcription services. Reports for the Florida facilities are outsourced to professional transcription services.
HMCA develops marketing programs and educational programs in an effort to establish and maintain referring physician relationships for the company's clients and Florida subsidiaries.
Managed care providers are an important factor in the diagnostic imaging industry. To further its position, HMCA is seeking to expand the imaging modalities offered at its managed and owned diagnostic imaging facilities. Four facilities in New York and eight facilities in Florida have two or more MRI scanners. One facility in New York and two in Florida also perform X-rays. During fiscal 2023, a new location was opened in Casselberry, Florida.
Government Regulation Applicable To HMCA
The company is in compliance with the current HIPAA requirements, as amended by HITECH, together with other legislation and regulations, and comparable state laws.
History
FONAR Corporation, a Delaware corporation, was founded in 1970. The company was incorporated in 1978.</t>
  </si>
  <si>
    <t>www.fonar.com</t>
  </si>
  <si>
    <t>Health Care Equipment; Medical Testing, Analyzing, and Diagnostic Equipment; Radiology Equipment; X-Ray Apparatus and Magnetic Resonance Imaging (MRI)</t>
  </si>
  <si>
    <t>Food And Water Watch</t>
  </si>
  <si>
    <t>Food And Water Watch is a diversified support services company. It is headquartered in the United States.</t>
  </si>
  <si>
    <t>www.foodandwaterwatch.org</t>
  </si>
  <si>
    <t>Fope S.p.A. (BIT:FPE)</t>
  </si>
  <si>
    <t>Fope S.p.A. engages in the manufacture and sale of jewelry products in Italy and internationally. The company offers bracelets, rings, necklaces, earrings, watches, cufflinks, and other collections for men and women. It also offers fragrance and scented candle products. In addition, the company operates various jewelry products. Fope S.p.A. was founded in 1929 and is based in Vicenza, Italy.</t>
  </si>
  <si>
    <t>www.fope.com</t>
  </si>
  <si>
    <t>Apparel, Accessories and Luxury Goods; Jewelry, Timepieces and Gemstone Products; Jewelry; Timepieces; Watches</t>
  </si>
  <si>
    <t>Vicenza</t>
  </si>
  <si>
    <t>Fossil Group, Inc. (NASDAQGS:FOSL)</t>
  </si>
  <si>
    <t>Pending or Current Sponsor-Backed [T. Rowe Price Associates, Inc.;Calvert Investment Management, Inc.;Buxton Helmsley Group, Inc.]
Prior Sponsor-Backed [Brown Advisory LLC;Red Oak Capital]</t>
  </si>
  <si>
    <t>Fossil Group, Inc., together with its subsidiaries, designs, develops, markets, and distributes consumer fashion accessories in the United States, Europe, Asia, and internationally. The company’s products include traditional watches, smartwatches, jewelry, handbags, small leather goods, belts, and sunglasses. It also manufactures and distributes private label brands. The company offers its products under its proprietary brands, such as FOSSIL, SKAGEN, MICHELE, RELIC, and ZODIAC; and under the licensed brands, including ARMANI EXCHANGE, DIESEL, EMPORIO ARMANI, KATE SPADE NEW YORK, MICHAEL KORS, SKECHERS, and TORY BURCH. It sells its products through company-owned retail and outlet stores, department and specialty retail stores, mass market stores, e-commerce sites, licensed and franchised FOSSIL retail stores, retail concessions, and airlines, as well as operate stores under the WATCH STATION and WSI brands. The company was formerly known as Fossil, Inc. and changed its name to Fossil Group, Inc. in May 2013. Fossil Group, Inc. was founded in 1984 and is headquartered in Richardson, Texas.</t>
  </si>
  <si>
    <t>Fossil Group, Inc. (Fossil) operates as a design, innovation and distribution company specializing in consumer fashion accessories.
The company's products include watches, jewelry, handbags, small leather goods, belts and sunglasses. The company designs, develops, markets and distributes products under its owned brands FOSSIL, SKAGEN, MICHELE, RELIC and ZODIAC and licensed brands ARMANI EXCHANGE, DIESEL, DKNY, EMPORIO ARMANI, KATE SPADE NEW YORK, MICHAEL KORS, and TORY BURCH. Based on the company's range of accessory products, brands, distribution channels and price points, the company is able to target style-conscious consumers across a wide age spectrum on a global basis.
Strategy
In early 2023, the company initiated its Transform and Grow plan ('TAG'), which was initially designed to advance the company's path to profitable growth. In August 2023, as a result of a more comprehensive business review, the company expanded TAG to address a broader transformation and capture a greater level of benefits.
Under the expanded program, the 'Transform' aspect of TAG focuses on optimizing the company's core categories, brands, geographies and channels.
The 'Growth' aspect of TAG consists of investing in three key growth pillars to drive sustained and profitable revenue growth. These growth pillars are: (1) revitalizing the FOSSIL brand, (2) maximizing the company's licensed brand portfolio in watches and jewelry and (3) growing the company's premium watch offerings. These growth pillars are best enabled by the company's digital transformation, marketing capabilities and technology investments.
Segments
The company's reportable operating segments are consisted of (i) Americas, (ii) Europe and (iii) Asia. Each reportable operating segment includes sales to wholesale and distributor customers, and sales through company-owned retail stores and e-commerce activities based on the location of the selling entity. Each reportable operating segment provides similar products and services.
The Americas segment primarily includes sales to customers based in Canada, Latin America and the United States.
The Europe segment primarily includes sales to customers based in European countries, the Middle East and Africa.
The Asia segment primarily includes sales to customers based in Australia, Greater China, India, Indonesia, Japan, Malaysia, New Zealand, Singapore, South Korea and Thailand.
Brands
The company is home to a collection of world-class owned and licensed brands that share the company's passion for design, innovation and doing good. The company makes distinctive watches and lifestyle accessories, bringing each brand to life through an extensive global channel and distribution network.
The company's consumer-first mindset drives every decision the company makes. By capitalizing on fashion trends and leveraging proprietary data and insights, the company is able to deliver relevant, high-value products and experiences to consumers across a diverse range of price points, style preferences and geographies.
Brand Building
The company is investing in and strengthening each brand within the company's diverse owned and licensed portfolio, connecting with customers across price point, channel, geography and styles.
The company's multi-channel model delivers engaging experiences directly to the company's consumers through the company's owned channels of distribution, direct 1P marketplaces and via third party distributors. Being consumer-first means the company walk in their shoes, learning from first party data, as well as fashion and style trends, to deliver relevant and memorable brand experiences.
Proprietary Brands
The company's owned brands include FOSSIL, SKAGEN, MICHELE, RELIC and ZODIAC.
FOSSIL
FOSSIL is a leading global lifestyle accessories brand inspired by creativity and ingenuity, dedicated to connecting people to what matters most: time. FOSSIL takes pride in creating timeless and exceptionally crafted watches, leather goods and jewelry designed to accompany you on every journey life presents. Today, the company is on a mission, continuing the company's decade-long commitment to 'Make Time For Good,' while building a dynamic, multi-channel organization connecting with customers all over the world.
SKAGEN
Since 1989, SKAGEN has been inspired by the city of Skagen and the Danish coastline. SKAGEN embraced Danish minimalism, creating slim styles and color combinations that reflect coastal living-an understated style that's still authentic to the brand today. Denmark has much to celebrate. As SKAGEN honors its heritage, the brand is expanding its range of influence to include areas of relevance that are of the moment.
MICHELE
MICHELE timepieces are an extension and reflection of the women who wear them. Every MICHELE watch is built to celebrate feminine ambition and boldness-a reminder of all a woman has accomplished as she builds her legacy. MICHELE's beautifully-feminine timepieces use precise Swiss movements, genuine gemstones and diamonds, and premium finishes. Each luxury timepiece is distinctly and recognizably MICHELE with signature elements and bold art deco-inspired details.
RELIC
RELIC by Fossil is an American watch and lifestyle brand creatively delivering accessible, updated casual designs. With each of the company's signature watches and accessories, the company create styles that fit the everyday lifestyle.
ZODIAC
ZODIAC is dedicated to excellence in precision, bold design and craftsmanship with authentic Swiss horology. ZODIAC creates exclusive watches that maintain historical authenticity to vintage models while incorporating contemporary updates, proprietary movements and always-improving functionality.
Licensed Brands
The company's main licensed brands include ARMANI EXCHANGE, DIESEL, DKNY, EMPORIO ARMANI, KATE SPADE NEW YORK, MICHAEL KORS, and TORY BURCH. As a result of its vertical integration, the company is uniquely positioned to launch an accessory category, such as watches, in partnership with a licensor in a timely and consistent manner. All of the company's major licensing relationships are exclusive for the brands the company licenses and includes traditional watches, and for certain other brands, smartwatches and/or jewelry.
Products
The company designs, develops, markets and distributes accessories across a variety of product categories: traditional watches, jewelry, handbags, small leather goods, belts and sunglasses. Additionally, the company manufactures and/or distributes private label brands, as well as branded products purchased for resale in certain of the company's other branded retail stores.
Traditional Watches
Watches are the company's core global business.
Licensed Brands
The company has entered into multi-year, worldwide exclusive license agreements for the manufacture, distribution and sale of watches bearing the brand names of certain globally recognized fashion brands.
The company also licenses certain internationally known brand names, such as Skechers, for limited distribution in select markets. The company's license agreement with DKNY expires at the end of 2024, and the company does not plan to renew the license.
Fashion Accessories
In addition to the company's core watch business, the company designs and creates handbags, small leather goods, and belts across certain of the company's owned brands and jewelry under its owned brands and certain licensed brands. In the U.S. and certain international markets, the company generally markets its fashion accessory lines through the same distribution channels as the company's watches using similar marketing approaches. The company's fashion accessories are typically sold in locations adjacent to watch departments, in store or online, which may lead to purchases by persons who are familiar with the company's watch brands.
Licensed Eyewear
The company has a license agreement with the Safilo Group for both FOSSIL branded sunglasses and optical frames worldwide, which expires on December 31, 2028. The license agreement provides for royalties to be paid to the company based on a percentage of net sales and includes certain guaranteed minimum royalties.
Stores
The company's products are sold across approximately 150 countries worldwide through various company-owned sales subsidiaries and through a network of 65 independent distributors. The company's network of company-owned stores includes various retail stores and outlet stores. In certain international markets, the company's products are also sold through licensed and franchised FOSSIL retail stores, retail concessions operated by the company and kiosks.
The company also operates stores under the WATCH STATION and WSI brands, in which the company partners with some of the world's most iconic brands to curate a unique collection of designer watches and jewelry for women and men. The company offers a robust online and in-store experience in the United States, Europe and Asia that connects the company's customers to the stories, trends and latest innovations in the world of watches.
Marketing
The company's marketing approach meets the consumer wherever they are, both online and offline. The company creates the best possible brand experience through a blend of art and science, which means that the company prioritizes both data-driven decision-making and creativity in the company's marketing approach. At the company's core, the company is storytellers and demand generators and have the ability to craft beautiful products and deliver brand experiences worth talking about.
The company has an in-house global marketing team with representation across its regions serving both the company's owned and licensed brands, to better connect with consumers and drive sustained engagement and awareness. This capability works across channels, including digital marketing, social media, social commerce, email marketing, Customer Relationship Management, partner marketing and brand and performance media. The company is also experienced brand builders, with in-house brand development, PR, content and integrated marketing teams, in addition to a dynamic global creative studio.
The company has built proprietary algorithms to support the profitable flow-through of marketing investment, optimized across channels, brands and countries. The company delivers increasingly better personalization through ongoing test-and-learn methods, as well as through consumer insights and predictive analytics capabilities the company has built over the past few years.
The company is strategically increasing its marketing investment and are telling fewer stories better so that the company's consumers understand the enduring role the company's brands play in their lives.
Distribution
The company distributes its products globally through regional warehouses with the company's warehouse in Dallas, Texas serving the Americas, the company's warehouse in Eggstätt, Germany serving Europe and the company's warehouse in Hong Kong serving Asia. For those countries in which the company's products are distributed, but where the company don't have a physical presence, the company uses third-party distributors. From the company's regional warehouses, its products are shipped to subsidiary warehouses, distributors, wholesale accounts or directly to customers in selected markets. The company's extensive distribution network allows the company to reach a diverse global customer base. The company sells its products through a range of channels, including e-commerce, Company-owned retail stores, department and specialty retail stores, airlines, mass markets and concessions.
Digital
The company's holistic e-commerce efforts include three forms of digital channels. First, the company's owned global e-commerce websites for the company's brands deliver mobile-friendly experiences, personalized content, and seamless omni-channel integration with retail stores, including buy online pick up in store, curbside pickup and ship from store. Second, the company sells its products to leading third-party online retailers and the company's wholesalers' e-commerce websites. Third, the company directly sells to consumers on major third-party platforms.
The company's e-commerce capabilities and total revenue contribution continue to grow as a part of the company's total business. In fiscal year 2023, the company's digital sales comprised 38% of consolidated net sales. This included sustained positive comps on the company's owned e-commerce channels year-over-year. The company will continue to invest in growing its e-commerce capabilities in fiscal year 2024, with a focus on improving the end-to-end consumer experience, creating stronger CRM journeys via first party data and bringing more engaging and accessible experiences across the company's channels.
Manufacturing and Sourcing
The vast majority of the company's products are sourced internationally. Most watch product sourcing is coordinated through the company's Hong Kong subsidiary, Fossil (East) Limited ('Fossil East'). The company has some limited watch assembly operations through owned facilities in India and Switzerland.
The operations of the Hong Kong and Chinese factories that produce the company's products are monitored on a periodic basis by Fossil East, and the operations of the company's Swiss factories are monitored on a periodic basis by Montres Antima SA, one of the company's foreign operating subsidiaries.
Intellectual Property
The company uses its FOSSIL, MICHELE, RELIC, SKAGEN and ZODIAC trademarks, as well as other trademarks, on watches, the company's FOSSIL and SKAGEN trademarks on jewelry, and the company's FOSSIL trademark on leather goods and other fashion accessories in the U.S. and in a significant number of foreign countries. The company also uses FOSSIL, WATCH STATION INTERNATIONAL, and WSI as trademarks on retail stores and FOSSIL, SKAGEN, WATCH STATION INTERNATIONAL, WSI, ZODIAC and MICHELE as trademarks on online e-commerce sites. The company also has rights in certain copyrights and designs both in the United States and in other countries where the company's products are principally sold.
The company has been granted, and have pending, various U.S. and international design and utility patents related to certain product designs, features, and technologies. As of December 30, 2023, none of the company's patents were material to the company's business.
The company aggressively protects its trademarks and trade dress and pursue infringement claims both domestically and internationally. The company also pursues counterfeiters both domestically and internationally through third-party online monitoring tools and through leads generated internally, as well as through the company's business partners worldwide.
Seasonality
The company's business has a seasonal pattern, with a significant portion of the company's sales occurring during the end-of-year holiday period (year ended December 2023).
Competition
The company's traditional watch business generally competes with a number of established manufacturers, importers and distributors, including Armitron, Citizen, Gucci, Guess?, Kenneth Cole, LVMH Group, Movado, Raymond Weil, Seiko, Swatch, Swiss Army, TAG Heuer and Timex.
In addition, the company faces intense competition in the watch market from smartwatches from technology brands such as Apple, Garmin and Samsung, and from fitness brands, such as Fitbit.
Research and Development
The company's research and development expenses were $19.4 million for the year ended December 31, 2023.
History
Fossil Group, Inc., a Delaware corporation, was founded in 1984. The company was incorporated in 1991.</t>
  </si>
  <si>
    <t>www.fossilgroup.com</t>
  </si>
  <si>
    <t>Apparel, Accessories and Luxury Goods; Accessories; Belts and Suspenders; Leather Belts; Luggage and Handbags; Purses, Handbags and Bags; Jewelry, Timepieces and Gemstone Products; Jewelry; Timepieces; Watches</t>
  </si>
  <si>
    <t>Richardson, TX</t>
  </si>
  <si>
    <t>Fox Corporation (NASDAQGS:FOXA)</t>
  </si>
  <si>
    <t>Current or Pending Corporate Investments [The Shareholder Commons, Inc.]
Never Sponsor-Backed</t>
  </si>
  <si>
    <t>Fox Corporation operates as a news, sports, and entertainment company in the United States (U.S.). The company operates through four segments: Cable Network Programming, Television, Credible, and The FOX Studio Lot. The Cable Network Programming segment produces and licenses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operates power broadcast television stations including duopolies and other digital platform; and produces content for third parties. The Credible segment engages in the consumer finance marketplace. The FOX Studio Lot segment provides television and film production services along with office space, studio operation services and includes all operations of the facility. The company was incorporated in 2018 and is headquartered in New York, New York.</t>
  </si>
  <si>
    <t>Fox Corporation (FOX) operates as a news, sports and entertainment company.
The company produces and delivers compelling news, sports and entertainment content through its iconic brands, including FOX News Media, FOX Sports, FOX Entertainment, FOX Television Stations and Tubi Media Group. The company differentiates itself in a crowded media and entertainment marketplace through its simple structure, the leadership positions of its brands and premium programming that focus on live and 'appointment-based' content, a significant presence in major markets, and broad distribution of its content across traditional and digital platforms.
The FOX Studio Lot, located in Los Angeles, California, provides television and film production services along with office space, studio operation services and includes all operations of the facility.
Segments
The company operates through two segments, Cable Network Programming and Television.
Cable Network Programming, which produces and licenses news and sports content distributed through traditional cable television systems, direct broadcast satellite operators and telecommunication companies (traditional MVPDs), virtual multi-channel video programming distributors (virtual MVPDs) and other digital platforms, primarily in the U.S.
Television, which produces, acquires, markets and distributes programming through the FOX broadcast network, advertising supported video-on-demand (AVOD) service Tubi, 29 full power broadcast television stations, including 11 duopolies, and other digital platforms, primarily in the U.S. Eighteen of the broadcast television stations are affiliated with the FOX Network, 10 are affiliated with MyNetworkTV and one is an independent station. The segment also includes various production companies that produce content for the company and third parties.
Strategy
The company's strategies are to maintain leading positions in live news, live sports and quality entertainment; increase revenue growth through the continued delivery of high quality, premium and valuable content; and expand its digital distribution offerings and direct engagement with consumers, increasing complementary sources of revenues.
Cable Network Programming segment
The Cable Network Programming segment produces and licenses news, business news and sports content for distribution through traditional and virtual MVPDs and other digital platforms, primarily in the U.S. The businesses in this segment include FOX News Media (which includes FOX News and FOX Business) and the company's primary cable sports programming networks FS1, FS2, the Big Ten Network and FOX Deportes.
FOX News Media
FOX News Media includes the FOX News and FOX Business networks and their related properties. For over 20 consecutive years, FOX News has been the top-rated national cable news channel in Monday to Friday primetime viewing. FOX News also finished the fiscal year as the #1 cable network in Monday to Friday primetime and total day viewing among total viewers for the eighth consecutive year. FOX Business is a business news national cable channel and was the #1 business network in business day among total viewers during the year ended June 30, 2024 (fiscal 2024). FOX News also produces a weekend political commentary show, FOX News Sunday, for broadcast on the FOX Television Stations and stations affiliated with the FOX Network throughout the U.S. FOX News also produces FOX News Audio, which licenses news updates, podcasts, and long-form programs to local radio stations and to mobile, Internet and satellite radio providers.
FS1
FS1 is a multi-sport national network that features live events, including regular season and post-season MLB games, NASCAR, college football, college basketball, the FIFA Men's and Women's World Cup, Major League Soccer (MLS), the UFL, the Union of European Football Associations (UEFA) European Championship, UEFA Nations League, Concacaf and CONMEBOL soccer and horse racing. In addition to live events, FS1 offers daily studio shows featuring key talent, including Colin Cowherd, Nick Wright and Emmanuel Acho.
FS2
FS2 is a multi-sport national network that features live events, including NASCAR, collegiate sports, horse racing, rugby, soccer and motor sports.
FOX Sports Racing
FOX Sports Racing is a 24-hour video programming service consisting of motor sports programming, including National Hot Rod Association, motorcycle racing and horse racing. FOX Sports Racing is distributed to subscribers in Canada and the Caribbean.
FOX Soccer Plus
FOX Soccer Plus is a premium video programming network that showcases exclusive live soccer and rugby competitions, including events from FIFA, UEFA, Concacaf, CONMEBOL, Saudi Pro League, Super Rugby League, Australian Football League and the National Rugby League.
FOX Deportes
FOX Deportes is a Spanish-language sports programming service distributed in the U.S. FOX Deportes features coverage of a variety of sports events, including premier soccer (such as matches from MLS and Liga MX), the NFL NFC Championship and the Super Bowl, MLB (including regular season games, the National League Championship Series in alternating years and the All-Star and World Series games), NASCAR Cup Series, college football and UFL. In addition to live events, FOX Deportes also features multi-sport news and highlight shows and daily studio programming. FOX Deportes is available to approximately 11.8 million cable and satellite households in the U.S., of which approximately 2.5 million are Hispanic.
The Big Ten Network
The Big Ten Network is a 24-hour national video programming service dedicated to the collegiate Big Ten Conference and Big Ten athletics, academics and related programming. The Big Ten Network televises live collegiate events, including football games, regular-season and post-season men's and women's basketball games, and men's and women's Olympic events (including wrestling, volleyball and ice hockey), as well as a variety of studio shows and original programming. The Big Ten Network also owns and operates B1G+ (formerly branded BTN+), a subscription video streaming service that features live streams of non-televised sporting events, replays of televised and streamed events, and a large collection of classic games and original programming. The company owns approximately 61% of the Big Ten Network.
Digital Distribution
The company's cable network programming is also distributed through FOX-branded websites, apps, podcasts and social media accounts and licensed for distribution through MVPDs' websites and apps. The company's websites and apps provide live and/or on-demand streaming of network-related programming primarily on an authenticated basis to allow video subscribers of the company's participating distribution partners to view company content via the Internet. These websites and apps include FOXNews.com, FOXBusiness.com, FOXWeather.com, FOXSports.com, FOXDeportes.com and OutKick.com, and the FOX News, FOX Business, FOX Weather, FOX Sports and FOX Deportes mobile apps. FOX News Media also operates direct-to-consumer services FOX Nation, an SVOD service that offers U.S. consumers a variety of content (including original programming), and FOX Weather, a FAST service that offers local, regional and national weather reporting in addition to live programming. The Big Ten Network distributes live-streaming and video-on-demand programming through the B1G+ subscription video streaming service. The company also distributes non-authenticated live-streaming and video-on-demand content, podcasts, as well as static visual content such as photography, artwork and graphical design across FOX and Big Ten Network branded social media and third-party video and audio platforms.
Outkick Media
The company owns Outkick Media, a digital media company focused on the intersection of sports, news and entertainment.
Competition
FOX News Media: FOX News' primary competition comes from the broadcast networks' national news divisions and cable news networks, such as CNN and MSNBC. FOX Business' primary competition comes from the cable networks CNBC and Bloomberg Television. FOX News and FOX Business also compete for viewers and advertisers within a broad spectrum of television networks, including other non-news cable networks, free-to-air broadcast television networks and direct-to-consumer streaming and on-demand platforms and services. FOX News and FOX Business also face competition online from CNN.com, NBCNews.com, NYTimes.com, CNBC.com, Bloomberg.com, Yahoo.com and The Wall Street Journal Online, among others.
FOX Sports: On a national level, the primary competitors to FS1, FS2, and the Big Ten Network are ESPN, ESPN2, TNT, TBS, USA Network, CBS Sports Network; league-owned networks, such as NFL Network, NHL Network, NBA TV and MLB Network; collegiate conference-specific networks, such as the SEC Network and ACC Network; and direct-to-consumer streaming services such as ESPN+, Peacock, Amazon Prime Video, Netflix, Apple TV+, Paramount+, Max, FuboTV and Roku. In regional markets, the Big Ten Network competes with regional sports networks, local broadcast television stations and other sports programming providers and distributors.
Television segment
The Television segment produces, acquires, markets and distributes programming through the FOX broadcast network, the Tubi AVOD service, broadcast television stations and other digital platforms, primarily in the U.S. The segment also includes various production companies that produce content for the Company and third parties.
FOX Television Stations
FOX Television Stations owns and operates 29 full power broadcast television stations, which deliver broadcast network content, local news and syndicated programming to viewers in 18 local markets. These include stations located in 14 of the top 15 largest DMAs and two stations (referred to as duopolies) in each of 11 DMAs, including the three largest designated market areas (DMAs) (New York, Los Angeles and Chicago). In two of the duopoly markets, FOX Television Stations is internally channel sharing whereby both of its stations in the market operate using a single 6 MHz channel. Of the 29 full power broadcast television stations, 18 stations are affiliated with the FOX Network. These stations leverage viewer, distributor and advertiser demand for the FOX Network's national content. In addition, the FOX Network's strategy to deliver fewer hours of national content than other major broadcasters benefits stations affiliated with the FOX Network, which can utilize the flexibility in scheduling to offer expanded local news and other programming that viewers covet. Our 29 stations collectively produce over 1,200 hours of local news coverage every week. In addition, FOX Television Stations owns and operates 10 stations broadcasting programming from MyNetworkTV.
FOX Television Stations also operates a portfolio of digital businesses. These include the FLX (or FOX Local Extension) digital advertising platform and digital distribution businesses, including the LiveNOW from FOX, FOX Locals and FOX Soul FAST services described below under the heading 'Digital Distribution.'
The FOX Network
The FOX Network is a premier national television broadcast network, renowned for disrupting legacy broadcasters with powerful sports programming and appealing primetime entertainment. The FOX Network regularly delivers 15 hours of weekly primetime programming to 209 local market affiliates, including 18 stations owned and operated by the company, covering virtually every U.S. market, according to Nielsen. The FOX Network primetime lineup is intended to appeal primarily to the 18 to 49 year old audience, the demographic group that advertisers seek to reach most often, with particular success in the 18 to 34 year old audience. The FOX Network has ranked among the top two networks in the 18 to 34 year old audience for the past 29 broadcast seasons. During the 2023-2024 broadcast season, the FOX Network ranked #2 in the 18 to 49 and 18 to 34 year old audiences and #1 in the male 18 to 49 and 18 to 34 year old audiences (based on Nielsen's live+7 ratings). The median age of the FOX Network viewer is 58 years, as compared to 65 years for ABC, 66 years for CBS and 65 years for NBC.
FOX Sports
A significant component of FOX Network programming consists of sports programming, with the FOX Network providing to its affiliates during the 2023-2024 broadcast season live coverage of the NFL, including the premier NFC rights package and America's Game of the Week (the #1 show on television). The FOX Network also provides live coverage of MLB (including the post-season and the World Series), college football and basketball, the NASCAR Cup Series (including the Daytona 500), MLS and the UFL. In certain years, FOX Sports broadcasts the Super Bowl, the FIFA Men's and Women's World Cup, the Copa America tournament and the UEFA European Championship. FOX Sports entered into an expanded 11-year media rights agreement with the NFL in fiscal 2021 that extended FOX Sports' coverage of NFL games and expanded FOX's digital rights to enable future direct-to-consumer opportunities as well as NFL-related programming on Tubi.
FOX Entertainment
FOX Entertainment delivers high-quality scripted, unscripted, animated and live event content. FOX Entertainment primetime programming during the 2023-2024 broadcast season featured such scripted series as The Cleaning Lady and Alert: Missing Persons Unit, along with the FOX Entertainment-owned comedy Animal Control; animated series, including The Simpsons, Bob's Burgers, Family Guy and The Great North; and unscripted series, such as Next Level Chef and Gordon Ramsay's Food Stars from Studio Ramsay Global (FOX's co-owned production company with Gordon Ramsay), The Masked Singer, I Can See Your Voice, LEGO Masters, Special Forces: World's Toughest Test, Farmer Wants a Wife and investigative report specials from FOX-owned TMZ. During the 2023- 2024 broadcast season, FOX Entertainment featured the season's #1 new entertainment series with the FOX-owned animated comedy Krapopolis; launched the #1 game show with The Floor; once again presented television's top cooking competition series with Gordon Ramsay's Next Level Chef, Hell's Kitchen, MasterChef Junior and Kitchen Nightmares; and had four of the top comedies on television with Krapopolis, The Simpsons, Bob's Burgers and Family Guy.
The FOX Network obtains national sports programming through license agreements with professional or collegiate sports leagues or organizations, including long-term agreements with the NFL, MLB, college football and basketball conferences, NASCAR, FIFA, UEFA, Concacaf and CONMEBOL. Entertainment programming is obtained from major television studios, including 20th Television (formerly known as Twentieth Century Fox Television and which is owned by Disney), Sony Pictures Television and Warner Bros. Television, and independent television production companies pursuant to license agreements. The terms of these agreements generally provide the FOX Network with the right to acquire broadcast rights to a television series for a minimum of four seasons. Entertainment programming is also provided by the company's in-house production companies.
The FOX Network provides programming to affiliated stations and the right to broadcast network television programming on the affiliated stations in accordance with agreements of varying durations. Such agreements typically run three or more years and have staggered expiration dates. These affiliation agreements require affiliated stations to carry the FOX Network programming in all time periods in which the FOX Network programming is offered to those affiliated stations, subject to certain exceptions stated in the affiliation agreements.
FOX Entertainment Studios
Through its FOX Entertainment studios business, the company produces entertainment programming for its own traditional and digital entertainment platforms, as well as for third parties. MarVista Entertainment is a global entertainment studio that produces and distributes movies and other content for Tubi and third-party networks and digital platforms. TMZ produces daily syndicated magazine programs, broadcast and other television specials, and other content for distribution on traditional and digital platforms, including FOX Television Stations, Tubi, FOX Nation and other digital platforms. The Company has also formed a co-owned production company with Gordon Ramsay called Studio Ramsay Global that develops, produces and distributes culinary and lifestyle programming such as Gordon Ramsay's Food Stars and Next Level Chef for FOX, Kitchen Commando for Tubi and other programs for global markets. A full-service production studio, Fox Alternative Entertainment develops and produces unscripted and alternative programming primarily for the FOX Network, including The Masked Singer, I Can See Your Voice and Name That Tune. Animation production company Bento Box Entertainment produces programming for cable and broadcast networks (including programming, such as Krapopolis, Bob's Burgers and The Great North that air on the FOX Network) and digital platforms.
Tubi
Tubi is a leading AVOD service that is available on multiple digital platforms in the United States and select international regions. The business is part of the Tubi Media Group division formed in fiscal 2023 to house the company's digital platform services. Tubi offers a content library of over 260,000 movies and television episodes from over 400 content partners, including every major Hollywood studio, and a growing number of new original titles. In fiscal 2024, Tubi expanded its content library through the premiere of over 140 new original titles. Tubi also features key FOX content, such as The Masked Singer and Next Level Chef, as well as live local and national news content and sports programming. In addition to its on-demand library, Tubi offers over 280 sports, entertainment and local news linear streaming channels. These include channels featuring FOX Entertainment's The Masked Singer, TMZ and Studio Ramsay Global's Gordon Ramsay and feeds from over 100 local television stations (including FOX's owned and operated stations), covering 77 DMAs and 23 of the top 25 markets. As of June 2024, Tubi is available on 32 digital platforms, including connected television devices, and online at www.tubitv.com. In fiscal 2024, the service generated approximately 9.7 billion hours of total view time (the total number of hours watched) and finished the fiscal year with approximately 2.0% of all television viewing according to Nielsen's The Gauge. Tubi enables the company's advertising partners to access a substantial, incremental digital audience. Tubi's viewers are young, diverse and highly engaged, and the majority of its audience is classified as 'cord-cutters' or 'cord-nevers.'
FOX Entertainment Global
FOX Entertainment Global is FOX's wholly-owned sales and distribution business. FOX Entertainment Global engages in domestic and international sales and licenses of scripted and unscripted series and other programs owned or controlled by various FOX entities, as well as content owned by third parties that contract with Fox Entertainment Global for distribution.
Digital Distribution
The company's Television segment also distributes programming through FOX-branded websites, apps, podcasts and social media accounts and licenses programming for distribution through MVPDs' websites and apps. The company's websites and apps include FOX.com, FOXSports.com, TMZ.com, the FOX Sports app and the TMZ app and provide live and/or on-demand streaming of FOX Network shows and programming from broadcast stations affiliated with the FOX Network. Other digital properties offering Television segment programming and other content include Tubi and the TMZ FAST service. FOX Television Stations distributes content across websites and mobile apps associated with the stations, Tubi, a range of third-party platforms and FOX Television Station's FAST services. These services include LiveNOW from FOX, which offers live news coverage; FOX Soul, a service dedicated to the African American viewer that features original and syndicated programming; and FOX Locals, a group of FAST services that offer live and recorded content from over 15 FOX-owned and operated local television stations. The company's FAST services are distributed across multiple devices and platforms, including traditional and virtual MVPDs, Tubi, connected TV device platforms and other digital platforms.
MyNetworkTV
The programming distribution service, Master Distribution Service, Inc. (branded as MyNetworkTV), distributes two hours per night, Monday through Friday, of off-network programming from syndicators to its over 185 licensee stations, including 10 stations owned and operated by the company, and is available to approximately 95% of U.S. households as of June 30, 2024.
Other Operating segments
FOX Studio Lot
FOX owns the FOX Studio Lot in Los Angeles, California. The historic lot is located on over 50 acres of land and has over 1.85 million square feet of space for both administration and production and post-production services available to service a wide array of industry clients, including 15 sound stages, two broadcast studios, theaters and screening rooms, editing rooms and other television and film production facilities. The FOX Studio Lot provides two primary revenue streams - the lease of a portion of the office space to Disney and other third parties and the operation of studio facilities for third-party productions, which until 2026 will predominantly be Disney productions.
Credible
The company holds 66% of the equity in Credible Labs Inc. (Credible), which operates consumer finance and insurance marketplaces in the U.S. Credible's offerings provide consumers personalized product and rate options for a range of financial products, including student loans, personal loans, mortgages and insurance policies from multiple consumer lending and insurance providers. Credible is part of the Tubi Media Group division.
Investments
Flutter Entertainment plc (Flutter)
The company holds an equity interest in Flutter, an online sports betting and gaming company with operations in the U.S. and internationally. The company owns approximately 4.3 million ordinary shares, which represents approximately 2.4% of Flutter as of June 30, 2024. In addition, FOX Sports holds a 10-year call option expiring in December 2030 to acquire an 18.6% equity interest in Flutter's majority-owned subsidiary, FanDuel Group (FanDuel), the exercise of which is subject to certain conditions and applicable gambling regulatory approvals. As of June 30, 2024, the option exercise price was approximately $4.3 billion. FOX has no obligation to commit capital towards this opportunity unless and until it exercises the option. In addition, Flutter cannot pursue an initial public offering for FanDuel without FOX's consent or approval from the arbitrator.
United Football League (UFL)
Launched in January 2024, the UFL is a professional spring football league that consists of eight teams playing a 40-game regular season schedule in addition to two playoff games and a championship game. FOX Sports and Disney/ESPN are the domestic distribution partners of the UFL games under multi-year rights agreements. As of June 30, 2024, the company owned approximately 42% of the UFL.
Venu Sports
In February 2024, FOX announced that it would enter into a joint venture with ESPN, a subsidiary of The Walt Disney Company, and Warner Bros. Discovery to form a digital distribution platform focused on sports. Each company is expected to own one-third of the joint venture, have equal board representation and license their sports content to the joint venture on a non-exclusive basis. The Venu Sports subscription-based streaming service is expected to launch in the fall of 2024.
Government Regulations
Credible Labs Inc. is subject to a variety of federal and state laws and regulations. These include the laws and regulations governing the collection, use and transfer of consumer information described above and the following:
The Truth-in-Lending Act, the Equal Credit Opportunity Act, the Fair Credit Reporting Act, the Fair Housing Act, the Real Estate Settlement Procedures Act, or RESPA, and similar state laws, and federal and state unfair and deceptive acts and practices, or UDAAP, laws and regulations, which place restrictions on the manner in which consumer loans and insurance products are marketed and originated and the amount and nature of fees that may be charged or paid to Credible by lenders, insurance carriers and real estate professionals.
The Dodd-Frank Wall Street Reform and Consumer Protection Act, which, among other things, imposes requirements related to mortgage disclosures.
Federal and state licensing laws, such as the Secure and Fair Enforcement for Mortgage Licensing Act of 2008, or SAFE Act, which establishes minimum standards for the licensing and regulation of mortgage loan originators, and state insurance licensing laws.
History
Fox Corporation was incorporated in 2018 under the laws of the state of Delaware.</t>
  </si>
  <si>
    <t>www.foxcorporation.com</t>
  </si>
  <si>
    <t>Broadcasting; Television; Television Broadcasting Stations; Television Networks; Television Content and Programming</t>
  </si>
  <si>
    <t>French Connection Group Limited (LSE:FCCN)</t>
  </si>
  <si>
    <t>Current or Pending Corporate Investments [Spotlight Brands;KJR Brothers Limited]
Pending or Current Sponsor-Backed [AURELIUS Equity Opportunities SE &amp; Co. KGaA (HMSE:AR40) (HMSE : AR40);Hilco Capital Limited]
Prior Corporate Investments [Frasers Group Plc (LSE:FRAS) (LSE : FRAS)]
Prior Sponsor-Backed [Baugur Group (ICSE : );Schroder Investment Management Limited (CISX:-) (CISX : );Gatemore Capital Management LLP]</t>
  </si>
  <si>
    <t>French Connection Group Limited designs, produces, and distributes branded fashion clothing for men, women, and children. The company also provides toiletries and fragrances, shoes, watches, jewelry, eyewear, and furniture, as well as accessories and homeware products. It operates retail stores and concessions in the United Kingdom, Europe, the Middle East, the United States, and Canada; and e-commerce stores. In addition, the company engages in the wholesale of its products to retailers operating in approximately 50 countries worldwide. Further, it licenses French Connection stores in Asia, Australia, and the Middle East. The company offers its products under the French Connection, Great Plains, and You Must Create brands. French Connection Group Limited was founded in 1969 and is headquartered in London, the United Kingdom.</t>
  </si>
  <si>
    <t>French Connection Group plc engages in the design, production, and distribution of branded fashion clothing for men and women. The company engages in the retailing and wholesaling of branded fashion clothing and accessories in approximately 30 countries around the world. The company principally operates in U.K., Europe, and North America.
The company operates under four principal brands, the most significant of which is French Connection. Its other brands include the designer label, Nicole Farhi, a mail-order based ladies fashion range, TOAST, and a fashion basics range, Great Plains.
French Connection: French Connection operates at the upper end of the middle market offering a fashion-forward of products to the customers aged 18-35. The company designs both men’s and women’s products from underwear to outerwear, casual wear to suits, denim, accessories and kidswear.
The company has granted franchises and licences to retailers to operate French Connection branded retail stores in the U.K., Middle East, Asia, and Australia. As of January 31, 2005, the company’s total owned and operated stores were in 148 retail locations, and franchised and licensed stores in 105 retail locations.
Department stores and multi-brand fashion stores also carry the company’s ranges, bought through its wholesale operations based in London, New York, Milan and Hong Kong. The company has granted franchises and licences to retailers to operate French Connection branded retail stores in the U.K., Middle East, Asia, and Australia.
The company’s ‘fcuk’ branding has become synonymous with contemporary, cool fashion and has been extended into complimentary licensed products, including men’s and women’s toiletries, shoes, watches and eyewear. The company’s men’s and ladies’ toiletries licence in the U.K. with Boots has produced toiletries. Zirh Skin Nutrition has developed fcuk fragrances for the rest of the world.
History
French Connection Group plc was founded by Stephen Marks in 1969.</t>
  </si>
  <si>
    <t>www.frenchconnection.com</t>
  </si>
  <si>
    <t>Apparel, Accessories and Luxury Goods; Apparel; Men's Apparel; Boys' Apparel; Women's, Misses', and Juniors' Apparel; Girls' Apparel; Accessories; Jewelry, Timepieces and Gemstone Products; Jewelry; Timepieces; Watches</t>
  </si>
  <si>
    <t>fuboTV Inc. (NYSE:FUBO)</t>
  </si>
  <si>
    <t>Current or Pending Corporate Investments [Credit Suisse Capital LLC;21st Century Fox America, Inc.;Viacom International Inc.;LG Capital Funding, LLC;MSL Investments L.L.C.;AMC Networks Ventures, LLC;Scripps Networks, LLC;I2bf Global Investments Ltd;NJJ Holding SAS;Tsangs Group Holdings Limited;Platinum Point Capital LLC;Bullingham Holdings, Llc;Freidenrich Family Partnership;Cipayo LTD;HCM Stream, LLC;FUBO11PK LLC;FB Loan Series I, LLC]
Pending or Current Sponsor-Backed [Auctus Private Equity Management, Inc.;J.F. Shea Venture Capital;Mudrick Capital Management, L.P.;Zweig-DiMenna Associates, Inc.;Brener International Group LLC;Luminari Capital;BAM Ventures;EMA Financial LLC;Waverley Capital;Micromanagement Ventures;Spark Growth Ventures;K20 Fund, LLC;ICE.vc;Advantas Capital Ventures LLC]</t>
  </si>
  <si>
    <t>fuboTV Inc. operates a live TV streaming platform for live sports, news, and entertainment content in the United States and internationally. The company’s platform allows customers to access content through streaming devices, as well as on SmartTVs, mobile phones, tablets, and computers. fuboTV Inc. was incorporated in 2009 and is headquartered in New York, New York.</t>
  </si>
  <si>
    <t>fuboTV Inc. (Fubo) operates as a live TV streaming platform for sports, news, and entertainment.
The company is a sports-first, Pay TV replacement product offering subscribers access to tens of thousands of live sporting events annually, alongside leading news and entertainment content, both live and on demand. Fubo’s platform is designed to empower customers to seamlessly access content through streaming devices and on Smart TVs, mobile phones, tablets, and computers.
Live TV streaming has disrupted the traditional Pay TV model (linear video delivered via cable or satellite providers for a paid subscription), which the company refers to as Pay TV. This disruption has shifted billions of dollars in subscription and advertising revenue to over-the-top (OTT) streaming platforms, as evidenced by the accelerating rate of Pay TV cord-cutting in the United States.
The company offers subscribers a live TV streaming service with the option to purchase incremental features, including additional content or enhanced functionality (Attachments) best suited to their preferences. The company’s base plan, Fubo Pro, boasts a broad mix of top Nielsen-ranked channels across sports, news, and entertainment. The company’s core offering sits on a proprietary technology platform built specifically for live TV and sports viewership, leveraging its first-party data. This enables the company to consistently introduce new features and functionalities. Unlike video on demand (VOD)-only services, live TV streaming demands sophisticated infrastructure due to the nuances of regularly refreshing live programming. Notably, the company’s video delivery platform caters to all major sports leagues and entertainment content owners. For example, Apple TV users can enjoy MultiView, allowing them to watch up to four live streams simultaneously. Moreover, the company leverages data across the organization to acquire subscriber-preferred content, influence product design and strategy, boost subscriber engagement, and enhance the capabilities and performance of its advertising platform for partners.
The company’s direct-to-consumer model grants it further insight by capturing billions of data points monthly. This data set drives the company’s continuous innovation, shaping its enhanced user experience, product &amp; content strategy, and differentiated advertising approach. By analyzing this data, the company can personalize live and on-demand content discovery in real-time, creating relevant suggestions for each subscriber.
The company’s growth strategy includes acquiring subscribers who are attracted to its sports offering and can find with it a compelling sports, news, and entertainment viewing alternative to a traditional Pay TV service. The company actively engages those subscribers by providing a seamless Pay TV replacement through a personalized easy-to-use streaming product at competitive prices with greater convenience and flexibility than traditional Pay TV providers. The company then monetizes its audience through subscription fees and its digital advertising offering. In 2023, the majority of the company revenue was generated from the sale of subscription services and the sale of advertisements in the United States, though the company also has operations in Canada, Spain and France.
Consistent with its focus on interactivity, the company completed the acquisition of Edisn Inc. (Edisn), an AI-powered computer vision platform with patent-pending video recognition technologies based in Bangalore, India, in December 2021. With Edisn, the company has expanded, and continue to expand, its data science and engineering organization globally, while strengthening its technology capabilities and accelerating innovation. The company also acquired Molotov SAS (Molotov), a video streaming platform based in Paris, France, in December 2021. With Molotov, the company has augmented its technology capabilities, which will enable it to launch its interactive sports and entertainment streaming platform more efficiently on a global scale.
Business Model
The company’s business motto is come for the sports, stay for the entertainment. This consists of leveraging sporting events to acquire subscribers at efficient acquisition costs, given the built-in demand for sports. The company then leverage its technology and data to drive higher engagement and induce retentive behaviors, such as watching content, favoriting channels, recording shows, and increasing discovery through its proprietary machine learning recommendations engine. The company monetizes its growing base of highly engaged subscribers by driving higher average revenue per user (ARPU).
The company drives its business model with three core strategies: grow its paid subscriber base; optimize its content portfolio, engagement and retention; and increase monetization through subscription and advertising.
Offerings
Subscribers
The company’s live TV streaming platform caters to sports, news, and entertainment fans. With flexible plans and optional Attachments, users can customize their experience. The base plan, Fubo Pro, boasts over 100+ channels, including top Nielsen-rated networks, and dozens of sports, news, and entertainment options. It also features numerous Regional Sports Networks (RSNs) for in-market games unavailable on national channels. Subscribers can further tailor their experience by adding premium channels and channel packages, or upgrading Attachments like Cloud DVR Plus for more storage and Family Share for additional simultaneous streams.
Advertisers
As cord cutting continues and traditional Pay TV viewers decline, advertisers are increasingly allocating their ad budgets to OTT streaming platforms to reach these audiences. The company’s sports-first, live TV streaming platform offers advertisers a growing and valuable live audience, deeply engaged with premium content and unreachable through traditional channels. Moreover, Fubo provides unskippable ad inventory within this high-quality engagement, maximizing exposure. Advertisers further benefit from the company’s innovative ad formats, bridging the gap between traditional Pay TV and the advantages of digital advertising, including measurability, relevancy, and interactivity. We believe this combination delivers a differentiated advertising experience for brands and viewers alike.
Content Providers
The company’s platform allows content providers to monetize and distribute their content to its highly engaged audience, counteracting the shrinking viewership market share of Pay TV due to cord-cutting. By aggregating a diverse mix of content, Fubo delivers a more compelling and engaging experience for subscribers than providers could offer alone. Furthermore, the company’s data-powered platform generates valuable insights into consumer behavior and preferences, which are increasingly valuable to our content partners.
Seasonality
The company generates significantly higher levels of revenue and subscriber additions in the third and fourth quarters of the year. This seasonality is driven primarily by an influx of new subscribers at the start of the National Football League and college football. The company typically sees the total number of subscribers on its platform decline from the fourth quarter of the previous year through the first and second quarter of the following year (year ended December 31, 2023).
Growth Strategies
The key elements of the company’s strategy are to continue to efficiently grow its subscriber base; enactment of ARPU expansion efforts; further investment in advertising sales team, technology and infrastructure; continue to enhance its content portfolio; continue to invest in its technology and data capabilities; and expand Internationally.
Patents and Registered Designs
As of December 31, 2023, the company had four issued U.S. utility patents, one U.S. utility patent application, five granted foreign utility patents, seventeen foreign utility patent applications, and eighteen granted foreign design registrations in three jurisdictions. The issued U.S. utility patents expire in 2038, the U.S. utility patent application, if granted, will expire in 2041, the granted foreign utility patents will expire on dates ranging from 2033 to 2038, the foreign utility patent applications, if granted, will expire on dates ranging from 2033 to 2041, and the foreign design registrations will expire on dates ranging from 2035 to 2045.
Trademarks
As of December 31, 2023, the company had 37 trademarks registered globally. fuboTV is a registered trademark in the United States and the European Union (EU).
Data Protection and Privacy
The company is subject to breach notification laws, including the European Union General Data Protection Regulation 2016/679, in the jurisdictions in which it operates.
Competition
The company principally competes with Pay TV operators, such as Comcast, Cox, AT&amp;T, and Altice, along with other virtual multichannel video programming distributors (vMVPDs), such as YouTube TV, Hulu Live and Sling TV. The company also competes to a lesser extent with network-operated direct-to-consumer streaming services, such as Peacock, Paramount+, and ESPN+.
History
The company was incorporated in 2009. The company was formerly known as Auto Tool Technologies Inc. and changed its name to AFC Building Technologies Inc. in 2014. Further, the company changed its name to Recall Studios, Inc. in 2017; to Pulse Evolution Group, Inc. in February 2019; to Facebank Group, Inc. in September 2019; and to fuboTV Inc. in April 2020.</t>
  </si>
  <si>
    <t>fubo.tv</t>
  </si>
  <si>
    <t>Fuller Box Co., Inc.</t>
  </si>
  <si>
    <t>Fuller Box Company is a custom packaging company that specializes in creating packaging solutions for a wide range of products. They offer a variety of packaging options, including plastic, wood, paper, metal, and watch boxes, as well as display and optical cases. The company is located near Providence, Rhode Island, which is known as the Jewelry Manufacturing Capital of the World, and has developed a strong reputation among jewelry makers in the area. Fuller Box Company's design staff is skilled in using innovative papers, fabrics, and trims, and can accommodate almost any printing requirement. They make sample boxes to ensure that each job is unique and tailored to the client's marketing needs and budget. The team also welcomes the opportunity to duplicate existing boxes and offers free quotes for custom designs.</t>
  </si>
  <si>
    <t>www.fullerbox.com</t>
  </si>
  <si>
    <t>Central Falls, RI</t>
  </si>
  <si>
    <t>Fulton County Health Center (Inc.)</t>
  </si>
  <si>
    <t>Fulton County Health Center (Inc.) operates a hospital that serves residents in Fulton County and surrounding areas. Its services include auxiliary services, cardiac rehabilitation, corporate and community health, critical care, diabetes education, discharge planning, EKG, emergency medicine, endoscopy, fitness center, heart and vascular care, rehabilitation, wound care and hyperbaric services, behavioral health services, inpatient care units, inpatient rehabilitation, laboratory services, medical nutrition, obstetrics, occupational medicine, patient accounts, pediatrics, pharmacy, radiology and laboratory, rainbow hematology/oncology treatment, respiratory therapy, sleep disorder, sports medicine, surgery, and wound watch. The company also provides facilities and programs, including nursing home and suites, behavioral health adult and geriatric services, emergency rooms, outpatient surgery suites, and weight solutions. Fulton County Health Center (Inc.) was incorporated in 1927 and is based in Wauseon, Ohio.</t>
  </si>
  <si>
    <t>www.fultoncountyhealthcenter.org</t>
  </si>
  <si>
    <t>Health Care Facilities; Hospitals and Healthcare Centers; Assisted Living Facilities and Services; Nursing Homes</t>
  </si>
  <si>
    <t>Wauseon, OH</t>
  </si>
  <si>
    <t>Futu Holdings Limited (NASDAQGM:FUTU)</t>
  </si>
  <si>
    <t>Current or Pending Corporate Investments [Image Frame Investment (Hk) Limited]
Pending or Current Sponsor-Backed [General Atlantic Service Company, L.P.;Jingwei Venture Capital (Beijing) Investment Management Consulting Co., Ltd.;Nordic Asia Investment Group 1987 AB (publ) (OM:NAIG B) (OM : NAIG B)]</t>
  </si>
  <si>
    <t>Futu Holdings Limited provides digitalized securities brokerage and wealth management product distribution service in Hong Kong and internationally. The company offers online financial services, including securities and derivative trades brokerage, margin financing and fund distribution services through its Futubull and Moomoo digital platforms. It also provides financial information and online community services; online wealth management services under the Money Plus brand name through its Futubull and moomoo platforms, which provides its client access to mutual funds, private funds, bonds, structured products, and other wealth management products; market data and information services; and NiuNiu Community, an open forum for users and clients to share insights, ask questions, and exchange ideas. Futu Holdings Limited was founded in 2007 and is headquartered in Admiralty, Hong Kong.</t>
  </si>
  <si>
    <t>Futu Holdings Limited operates as a financial technology platform transforming the investing experience with the company's fully digitalized securities brokerage and wealth management product distribution services.
The company launched its business on the premise that no one should be precluded from investing on the basis of prohibitive transaction costs or market inexperience. Technology permeates every part of the company's business, allowing the company to offer a redefined user experience built upon a secure, stable, agile and scalable online platform.
The company operates its business mainly through Futu Securities, which is a HK SFC-regulated entity that holds the relevant licenses related to the company's securities brokerage and wealth management product distribution business.
In September 2023, the company launched online securities business in Canada through the company's subsidiary Moomoo Financial Canada, a dealer member of Canadian Investment Regulatory Organization (CIRO) and Canadian Investor Protection Fund (CIPF).
A securities brokerage service provider at inception, the company is now an all-rounded online financial services platform, seamlessly integrating services and products including trading, wealth management product distribution, market data and information, user community, investor education, and corporate services with a focus on the online securities brokerage market. As an intuitive and easy-to-navigate platform, the company is serving approximately 21.6 million users as of December 31, 2023. The company provides a comprehensive range of investment products, including equities and derivatives across major global exchanges, margin financing and securities lending, as well as fund and bond investments, leveraging licenses, registrations and memberships across Hong Kong, Singapore, the United States, Australia, Japan, Canada, Malaysia and Europe. The company's vibrant user community further engages its users and provides them with direct access to listed companies, fund houses, exchanges, media and research institutions that have accounts in the company's user community through communication with their representatives. In addition, the company's platform equips its users with necessary investment knowledge for them to make informed investment decisions.
The company's platform has attracted and gathered a vast base of high-quality users and clients, with the average client age of 38 and average paying client assets of over HK$280,000 on the company's platform as of December 31, 2023. The emerging affluent and tech-savvy population the company primarily serves allows the company to pursue the massive opportunity in the digitalization of the securities brokerage and wealth management industry. The company grows its client base mainly through word-of-mouth referrals, organic traffic, as well as online and offline marketing and promotional activities. The company attaches great importance to its marketing promotional efforts which became increasingly important during the company's international expansion.
The company has developed a proprietary and automated technology infrastructure encompassing every aspect of the company's business operation, from account opening, fund transfer, trading and investment to risk management.
Platform
The company operates a leading technology-driven online securities brokerage and wealth management product distribution platform, which enables the company to digitally deliver a wide range of products and services to the company's users and clients in an integrated way. The company enables an omni-terminal access to the company's platform from mobile phones, tablets and computers, either through the company's purpose-built applications or internet browsers.
The company's primary platform, Futubull, is mainly available to users based in Hong Kong and Mainland China (limited to users who downloaded the Futubull app prior to May 19, 2023). Futubull allows investors to trade securities across major exchanges in Hong Kong and United States and qualified securities under Stock Connect listed on the Shanghai Stock Exchange or the Shenzhen Stock Exchange quickly and securely, with access to margin financing and securities lending. The company offers wealth management product distribution services through the company's Money Plus brand on the company's Futubull and moomoo platforms, where the company's clients can get access to a suite of mutual funds, private funds, structured products and bonds. In addition to the company's core investment offerings, the company also provides its users with a variety of value-added services designed to facilitate the investing process, including real-time stock quotes, market data and news, as well as an interactive user community where the company's users can exchange investment views and experience. The company offers corporate services such as IPO distribution, investor relations and marketing, as well as ESOP solution services. The company also provides trust services to corporate clients.
As part of the company's international expansion, the company developed and launched moomoo, the international version of Futubull, first in United States in 2018, later in Singapore in March 2021 and Australia in 2022. The company's moomoo platform provides tailored services to clients in United States, Singapore and Australia through the company's local licensed entities Moomoo Financial Inc., Moomoo Financial Singapore and Futu Australia, respectively. In October 2022, the company launched moomoo in Japan, initially as a social media network and analytical platform for investors, providing services including market data, financial news, paper-trading and an investment community to users in Japan through the company's licensed entity Moomoo Securities Japan, under local regulatory requirements. In September 2023, the company launched its securities business in Japan, introducing U.S. equities trading to the market. In December of the same year, the company further started to accept application for tax-exempt Nippon Individual Savings Account (NISA) (growth), a dedicated account enabling investors in Japan to trade stocks under the NISA program, which was introduced by Japanese regulatory authorities. The company's global presence also grew in 2023 with its entry into two new markets, namely Malaysia and Canada. The company officially launched moomoo platform in Malaysia in May 2023, providing services including market data, financial news and paper trading. In February 2024, moomoo officially launched Malaysian and U.S. stocks trading in Malaysia. moomoo platform made its debut in Canada in August 2023, providing services such as market data and investment community for investors. In the following month, the company launched the company's brokerage business in Canada by enabling Canadian investors to trade U.S. stocks. Building on this success, the company expanded its services in October 2023 to include Canadian stocks trading.
The company's platform is underpinned by a premier user experience. The company provides completely online-based account opening services. The company has streamlined the account opening, fund transfer and trade execution processes on the company's platform to provide convenient and seamless investment experiences. In general, account opening on the company's platform requires filling out an online application which takes less than three minutes, followed by verification procedures facilitated by automated risk management systems. The company also provides easy-to-use fund transfer services facilitating swift deposit and withdrawal of funds, allowing for bank-to-brokerage fund transfers in as fast as a few seconds. In addition, the company provides its users and clients with access to all of the company's products and services from a single profile on the company's platform.
The company serves both users and clients. The company's 'users' access Futubull and moomoo through the company's mobile or desktop applications or the company's website with registered user accounts. The company's 'clients' are its users with one or more trading accounts with the company; and the company's 'paying clients' are its clients with assets in their trading accounts with the company.
Services
The company provides its users and clients a comprehensive set of services throughout their investing experience. The company's core services include trade execution, margin financing and securities lending, as well as wealth management product distribution. The company provides a variety of value-added services in addition to the company's core offerings, many of which are free of charge, to address the company's clients' broader investment demands as well as increase general client engagement. All the company's services can be accessed through the company's platforms with a single profile across various terminals. The following diagram illustrates the comprehensive services the company provides to its users and clients:
Retail Services
Account Opening and Fund Transfer
Account Opening
The company's users and clients can access all of its products and services with a single profile created on the company's platform. Opening a securities trading account has historically been a time-consuming and paper-intensive process. In developing the company's platform, the company intended to reduce unnecessary friction and meaningfully improve the account opening process, which is a significant driver of the company's client base growth. The company's users can open multiple trading accounts for different products under a single profile at once. Users can complete an account opening application online in as little as three minutes on the company's platform.
For investors who are residents in Hong Kong and other overseas markets where the company operates, the two steps involved in opening trading accounts with the company is set forth below:
Step 1: Online application. Users of the company's Futubull or moomoo platform, either through the company's mobile or desktop application, can click an embedded link to submit an online account opening application by following simple instructions. Users are required to submit personal information, employment history, financial conditions, source of funds and other related information. Users must also read and consent to a standard client agreement and other required documents and review a disclaimer audio which discloses trading risks presented by the company's licensed personnel.
Step 2: Verification procedures. Upon receiving a completed online application, the company's automated risk management system will proceed to verify the applicant's identity. The company automatically uses the information provided by the user to perform know-your-client and anti-money laundering screening. If a user's application passes the screening and/or complies with applicable laws, regulations and procedures, the user is approved for a trading account. When the company discovers errors or inconsistencies during the company's examination of the applications, a second tier of review may require the users to go through a few additional steps to authenticate their identities or verify their credentials.
For residents in Hong Kong, the prospective client can choose to complete such procedures either online or offline.
Online: A prospective client is required to (i) submit a copy of his or her Hong Kong photo identification, Hong Kong residential address proof and other relevant identification documents, (ii) link the trading account to be opened with his or her personal bank account opened with a qualified bank in Hong Kong or other eligible jurisdictions, and (iii) transfer a minimum of HK$10,000 or U.S.$1,500 into the trading account from that personal bank account, or mail to the company a cheque in such amount together with relevant identification documents. Once the prospective client's bank account information and other submitted documents match the information submitted during the online application, the online identification verification will be completed, and the trading account will be automatically opened.
Offline: A prospective client is required to meet a member of the company's verification team and conduct the abovementioned verification process with paper copies of critical documents.
The vast majority of the company's clients have opened accounts with the company online.
Corporates that would like to open an account with the company is required to satisfy its counterparty risk requirements, such as providing a deed of guarantee. In addition, the company performs its corporate due diligence procedures (including but not limited to, obtaining and verifying its identity and its ultimate beneficial owner, and conducting background check and client risk assessments) in accordance with the anti-money laundering guidelines issued and updated by the HK SFC and MAS from time to time. After the corporate is onboarded, the company monitors their transactions and conduct due diligence on an ongoing basis.
Fund Transfer
The company provides timely and free fund transfer services to the company's clients, enabling them to capture fast-moving investment opportunities. The company supports various fund transfer methods for payment of Hong Kong dollar, U.S. dollar, offshore RMB, Singapore dollar, Australian dollar, Japanese Yen and Canadian dollar. For payment from Hong Kong bank accounts, the company supports fund transfer via electronic direct debit authentication (eDDA), bank-securities account transfer, fast payment system (FPS), internet banking, ATM/over-the-counter transfer and cheque. For payment from bank accounts of other overseas regions, the company supports fund transfer via ACH, wire transfer, telegraphic transfer, direct debit authentication (DDA) and/or other local payment apps. In particular, bank-to-brokerage fund transfers can be completed in as fast as a few seconds, and are normally completed within five minutes. The company does not allow payment from PRC bank accounts, and the company does not provide service of currency conversion from Renminbi to other currencies.
The company does not charge its clients any withdrawal fees from their trading accounts. Cash withdrawal from trading accounts are normally completed within one trading day, whereas withdrawals from fund products normally take approximately two to five trading days, due to longer fund settlement time of the fund houses.
As the technologies and practices in connection with online trading accounts opening services are in the early stages of development, the company is subject to evolving laws, regulations, guidelines, and other regulatory requirements with respect to the company's online account opening procedures.
Trading Execution
The company provides easy-to-use trade execution services, allowing the company's clients to trade securities, such as stocks, ETFs, warrants, options and futures, across different markets. The company serves clients from different countries and regions through the company's licensed subsidiaries in the markets where the company operates:
Hong Kong: The company operates its securities brokerage business in Hong Kong through Futu Securities, the company's wholly-owned subsidiary incorporated in Hong Kong. The company has been licensed by the HK SFC to carry out securities dealing and have become a participant of the Hong Kong Stock Exchange as a licensed broker since 2012. The company also cooperates with CCASS to provide clearing and execution services for the company's brokerage business involving securities listed on the Hong Kong Stock Exchange and stocks qualified under Stock Connect listed on the Shanghai Stock Exchange or the Shenzhen Stock Exchange.
Singapore: The company carries out its operations in Singapore through the company's Singapore-incorporated subsidiary Moomoo Financial Singapore, a licensed corporation registered with the Monetary Authority of Singapore with the Capital Markets Services License.
The U.S.: The company carries out its operations in the U.S. through the company's U.S.-incorporated subsidiaries, including Moomoo Financial Inc., a licensed broker-dealer in the U.S., and Futu Clearing Inc., a licensed provider of clearing and settlement services for securities transactions in the U.S. financial markets through the Depositary Trust Clearing Corporation and its subsidiaries.
Australia: The company carries out its operations in Australia through the company's Australia-incorporated subsidiary, Futu Australia, which holds an Australian Financial Services License granted and regulated by the Australian Securities and Investments Commission.
Japan: The company carries out its operations in Japan through the company's Japan-incorporated subsidiary Moomoo Securities Japan, a licensed corporation registered with the Financial Services Agency.
Canada: The company carries out its operations in Canada through the company's Canada-incorporated subsidiary Moomoo Financial Canada, a dealer member of CIRO and CIPF.
Malaysia: The company carries out its operations in Malaysia through the company's Malaysia-incorporated subsidiary Futu Malaysia Sdn.Bhd, a licensed corporation regulated by Securities Commission Malaysia.
The company provides comprehensive order types to meet the company's clients' different trading strategies, including limit/market order, auction limit/market order, odd-lot order, stop loss limit/market order, touch limit/market order, trailing stop loss limit/market order and TWAP (time weighted average price) /VWAP (volume weighted average price) order. In addition, the company provides API services which allow clients to trade through the company's platform using their own program.
The trade execution process is entirely online and automated. The company aggregate orders simultaneously and form trading instructions which are subsequently delivered to respective exchanges. Funds or securities are then transferred to or from the company's accounts upon settlement, which the company then further remit back to the relevant trading accounts, after deducting the fees for the company's securities brokerage services, and are normally settled within two business days.
Prior to using the company's platform for the first time, the company's users and clients are required to accept the company's standard general terms and conditions which set out the key terms to the company's operations, and include other provisions such as anti-money laundering and data privacy.
As a licensed securities broker in Hong Kong with integration into the trading systems of the Hong Kong Stock Exchange and CCASS, the company can independently manage all steps involved in processing securities transactions, including order confirmation, receipt, settlement, delivery, dividend collection and record-keeping, for securities listed on the Hong Kong Stock Exchange, including stocks, ETFs, warrants, options, futures, callable bull/bear contracts and stocks under Stock Connect listed on the Shanghai Stock Exchange or the Shenzhen Stock Exchange. The company also provides new share subscription and proprietary grey market trading services (also known as dark pool trading services) for IPOs on the Hong Kong Stock Exchange. Additionally, the company had throttling controllers connected to the trading system of the Hong Kong Stock Exchange as of December 31, 2023, allowing the company to execute a large number of trading transactions simultaneously and respond quickly to sudden surges in order volumes. As of December 31, 2023, the company was capable of processing 1,012 Hong Kong listed securities trades per second.
For securities, including stocks, options and futures traded on the major exchanges in the U.S. and the Australian Securities Exchange, the company aggregates trade instructions from clients and collaborate with qualified third-party clearing brokers for execution and settlement. In most cases, the agreements the company enters into with such third-party clearing brokers are for an indefinite term, charging a tiered commission rate which they deduct directly from the company's account with them. In the case of securities traded on the major U.S. stock exchanges, the company also executes and settles transactions through its self-clearing business except clearing for over-the-counter market and certain other products for which the company is in the process of developing its support capabilities. From the company's client's perspective, the trading process is seamless as the company handles all client communications and touchpoints, including delivery and receipt of funds. The company intends to further enhance its self-clearing coverage and continue to develop the company's self-clearing business. The company also provides new share subscription services in relation to selected IPOs on the New York Stock Exchange, the Nasdaq Stock Market and the Singapore Exchange.
Margin Financing and Securities Lending Services
The company provides real-time and cross-market securities-backed financing to clients. The company's margin financing and securities lending services have grown rapidly since introduction, reflecting the company's ability to cross-sell and the company's clients' receptivity to sophisticated investing services. As of December 31, 2023, 42.0% of the company's clients who had traded through the company's platform had used the company's margin financing and securities lending services.
Margin Financing
The company offers margin financing services for securities listed on the Hong Kong Stock Exchange, the major exchanges in the U.S., qualified securities under the Stock Connect listed on the Shanghai Stock Exchange or the Shenzhen Stock Exchange, securities listed on the Singapore Exchange, the Toronto Stock Exchange and Bursa Malaysia.
All financing extended to the company's clients is secured by acceptable securities pledged to the company. The company's trading system can automatically pledge cross-market account assets so that the value in a client's multiple trading accounts, which may include cash in different currencies and acceptable securities listed on different markets, will be aggregated when calculating the value of the client's collateral based on real time market foreign exchange rates. This provides significant efficiencies as it eliminates the costs and procedures involved in cross-market currency translation or exchange.
The company's clients are eligible for margin financing services when they hold securities that are acceptable as pledges to the company in their accounts. The credit line for each eligible client is determined based on the value of the securities across all of his or her trading accounts. The company's eligible clients need to open margin financing accounts with the company to enjoy such services. The eligible clients need to confirm the use of margin financing services when the funds in their accounts are not sufficient to purchase the desired securities and there is still sufficient balance in their credit lines.
A list of securities acceptable as collateral to the company and their respective margin ratios are regularly updated and shared with the company's clients.
When the company launched its margin financing business, the company financed mostly from its own working capital and shareholder loans. The company has since diversified the funding source of its margin financing through collaboration with its long-term independent third-party financial institution partners, which are all licensed banks or securities firms in the jurisdictions where the company operates, where the company can combine collateral from its clients into portfolios and pledge the portfolios to financial institutions for commercial loans with sound credit extension terms. For margin financing services related to securities listed on the Hong Kong Stock Exchange and major exchanges in the U.S., the company has entered into loan facility agreements with commercial banks in which the company agrees on the maximum facility limit, maturity and annualized interest rates. Another source of funding comes from short-term securities sold under global master repurchase agreements to repurchase transactions with financial institution partners on industry-standard terms.
Securities Lending
For clients who trade securities listed on the Hong Kong Stock Exchange and major exchanges in the U.S., the company offers securities lending service, which allows its clients to pursue short-selling strategies. The company launched its securities lending services for the U.S. listed securities in February 2017 and for Hong Kong listed securities in December 2020. To borrow securities, the company's clients must pledge cash or acceptable securities from their trading accounts with the company.
In October 2019, the company launched the Stock Yield Enhancement Program with a third-party brokerage company, allowing clients to earn interest on their U.S. securities positions by lending to such third-party brokerage company. The company's clients can choose to opt in and out of the program at any time. When clients choose to participate in the program, the company transfer their U.S. securities positions into a stock yield enhancement program account with the third-party brokerage company. Any interest income earned from these securities borrowed from the company's clients is split among the third-party brokerage company, the client and the company on a monthly basis, after the company receives payment from the third-party brokerage company. As of the date of this annual report, the company offers its Stock Yield Enhancement Program primarily with the company's U.S. subsidiary, Futu Clearing Inc., with the remainder conducted in cooperation with a third-party brokerage company.
Wealth Management Product Distribution Services
The company offers online wealth management product distribution services under Money Plus brand through the company's Futubull and moomoo platforms, which provide the company's clients with access to mutual funds, private funds, bonds, structured products and other wealth management products, catering to their different investment targets and risk preferences. The company's income generated from wealth management product distribution services is categorized as other income in the company's financial statements.
Mutual Funds. The company selectively works with established fund houses to distribute their fund products, including money market, fixed income, equity, balanced and commodity fund products. In addition, the company's clients can opt to automatically invest idle cash in their accounts to money market funds to earn interest, which can be redeemed upon trading. The company's clients can also choose to rebalance their fund allocation manually or automatically according to portfolio changes made by selected portfolio managers. The company charges zero subscription fees from its clients, and share management fees based on negotiated commercial terms with the fund houses that provide mutual fund products, generally on a non-exclusive basis, such agreement being effective for an indefinite period.
Private Funds. In June 2020, the company began to offer private funds on Futubull, covering strategies, such as equity long/short, credits, private equity, and real estate, to professional investors only. In 2023, the company began to offer private funds on moomoo to accredited investors in Singapore as well. Clients can view private funds information and make purchases on Futubull and moomoo. Usually, subscription or redemption of private fund products can be made on a periodical basis. Clients can register an order on the platform, which records the order information but does not immediately make the subscription or redemption of the fund products. The subscription or redemption only happens after the deadline for the subscription or redemption of the private fund products has passed. The company collects client orders and submits them to the corresponding fund houses after the deadline of the subscription or redemption of the private fund products. After the fund houses confirm the subscription or redemption orders, for the subscription orders, the company will confirm the shares of funds to the clients, and for the redemption orders, the company will confirm the net asset value and transfer the amount to the clients' accounts after receiving the proceeds from the fund houses. The company charges a subscription fee on the private funds in most cases, which will be deducted from clients' accounts. Along with the subscription payment, the company shares management fees, and in some cases, incentive fees with the fund houses.
Structured Products. In June 2022, the company started to offer structured products on Futubull. As of December 31, 2023, the company offers a variety of structured notes, including Decu, Sharkfin, Snowball and FCN notes to professional investors. These types of notes usually have certain fundraising period when clients can subscribe for the notes, and the company will aggregate and place the orders to the issuers after the fundraising period. Also, clients can customize the notes in terms of structures, knock-out barriers, coupons and all other variables.
Bond Trading. The company launched its bond trading services on Futubull and moomoo for fixed income securities in September 2020 and February 2023, respectively. For bond trading, the company charges the individual paying clients a fixed commission rate based on the trading volume, a platform service fee per transaction and an annualized fee on settlement as custodian. The company does not charge bond issuers any fees.
Cash Sweep. The company started to offer cash sweep services to Moomoo Financial Inc. clients in November 2021 per their consent. Cash sweep services automatically deposit a client's idle U.S. dollar cash into interest-earning bank accounts maintained by the company every working day. This service allows clients to earn interest income on their idle cash, while such cash remains available for trading as the cash deposited in the bank ('swept cash') can be redeemed upon trading. When clients' idle cash (including swept cash) is greater in amount than the swept cash, the difference will be transferred from the securities account to the bank, and when the idle cash is smaller in amount than the swept cash, the difference will be automatically withdrawn from the bank to the securities account. In terms of fund flow, the company open corporate accounts with banks to deposit clients' idle cash at floating or fixed interest rates. The company provides its cash sweep clients with interest income at certain interest rates, and the difference between interest income earned on the company's corporate accounts opened with banks and the clients' interest income the company pay to them at pre-agreed interest rates after deducting service fees becomes the company's income.
The company may enter into distribution or sub-distribution agreements with fund houses or other distributors and issuers to offer funds and structured products. Fund houses or third-party platforms and issuers appoint the company to distribute relevant fund products and pay commissions to the company according to the terms of such agreements. At the same time, the company is expected to comply with the terms specifying sales behavior in the distribution agreement. The company does not disclose client information to the fund houses the company collaborate with, and execute transactions solely through the company's own aggregated accounts. The company's clients complete the entire transaction, access updated transaction records and monitor changes in positions through the company's Futubull and moomoo platforms. The relevant fund management fees are charged by the funds, and are reflected in the net asset value of the funds.
As of December 31, 2023, the company had established partnerships with 82 reputable asset management companies, and offered 169 fund products to clients on Futubull and 135 fund products on moomoo to clients in Singapore.
Market Data and Information Services
The company further enhances the investing experience with market data and information services, such as news and powerful analytical tools, providing clients with a data-rich foundation to simplify the investment decision-making process.
_x000D_</t>
  </si>
  <si>
    <t>www.futuholdings.com</t>
  </si>
  <si>
    <t>Investment Banks, Brokers and Capital Markets; Investment Banking; Securities and Commodities Markets Services; Security Brokers and Dealers; Online Security Brokers and Dealers</t>
  </si>
  <si>
    <t>Admiralty, Hong Kong Island</t>
  </si>
  <si>
    <t>Future Lifestyle Fashions Limited (NSEI:FLFL)</t>
  </si>
  <si>
    <t>Current or Pending Corporate Investments [Future Enterprises Limited (NSEI:FEL) (NSEI : FEL);RYKA Commercial Ventures Private Limited;Spectacular Investments Pte Ltd.;FQS Trading Private Limited]
Pending or Current Sponsor-Backed [International Finance Corporation;L Catterton Partners;PremjiInvest;L Catterton Management Limited;Aion Partners LLC]
Prior Corporate Investments [Arlette infrastructure Private Limited]</t>
  </si>
  <si>
    <t>Future Lifestyle Fashions Limited operates as an integrated fashion company in India. The company retails fashion products through departmental and neighborhood stores. Its stores offer men’s formals, casuals, youth wear, women’s western wear, women’s ethnic, sportswear, denim wear, infant wear, accessories, footwear, luggage, and other products; and cosmetics, fragrances, eyewear, watches, accessories, sportswear, toys, mobiles, electronics, home, and other products. The company offers its products under the Lee Cooper, Champion, aLL, Indigo Nation, RIG, Alice and Mae, Bare, Urban Yoga, Ancestry, Scullers, UMM, Clarks, Jealous 21, Lombard, Tresmode, Turtle, John Miller, Ceriz, Giovani, Converse, Urbana, Celio, Cover Story, Umbro, Mineral, Mother Earth, and Spunk brands. It operates its stores under the Central and Brand Factory brand names; and other exclusive brand outlets, as well as offers its products through e-commerce websites. The company was formerly known as Future Value Fashion Retail Limited and changed its name to Future Lifestyle Fashions Limited. Future Lifestyle Fashions Limited was incorporated in 2012 and is based in Mumbai, India.</t>
  </si>
  <si>
    <t>www.futurelifestyle.in</t>
  </si>
  <si>
    <t>Apparel Retail; Men's Apparel Stores; Women's, Misses', and Juniors' Apparel Stores; Infants' Apparel Stores; Shoe Stores; Luggage and Leather Goods Stores</t>
  </si>
  <si>
    <t>Gabb Wireless, Inc.</t>
  </si>
  <si>
    <t>Pending or Current Sponsor-Backed [Ollin Ventures]
Prior Sponsor-Backed [Sandlot Partners, LLC]</t>
  </si>
  <si>
    <t>Gabb Wireless, Inc. manufactures and provides cellular telecommunication services and mobile phones for kids that prevent access to inappropriate content. The company's products include Gabb Phone Plus, Gabb Phone, Gabb Watch 2, Gabb Blast, and accessories. It also offers plans that provide talk and text but not MMS services and a plan that offers group messaging and picture texting services. In addition, the company provides solutions that enable parents to provide children with mobile phones without worrying about untethered access to the Internet, pop-up pornography, social media pressure, online bullying, academic distraction, or cell phone addiction. It sells its products online. The company was founded in 2018 and is based in Lehi, Utah.</t>
  </si>
  <si>
    <t>www.gabb.com</t>
  </si>
  <si>
    <t>Lehi, UT</t>
  </si>
  <si>
    <t>Gaotu Techedu Inc. (NYSE:GOTU)</t>
  </si>
  <si>
    <t>Pending or Current Sponsor-Backed [GP Capital Co., Ltd.;Gaorong Capital;Shanghai GP Healthcare Equity Investment Management Co., Ltd.]</t>
  </si>
  <si>
    <t>Gaotu Techedu Inc., a technology-driven education company, provides learning services, educational content, and digitalized learning products in the People’s Republic of China. The company offers traditional online academic subject tutoring services that covers academic subjects, such as mathematics, English, Chinese, physics, chemistry, biology, history, geography, and political science for students; non-academic tutoring services; personal interest courses comprising chess learning, family relationships and education, humanities, and science courses; and professional courses primarily for college students and adults preparing for professional qualification exams, such as teacher’s qualification, Chartered Financial Analyst designation, Certified Public Accountant designation, and other exams. It also offers admission courses for admission tests and interviews, including national-post graduate entrance examination, civil service examinations, and others; foreign language courses; overseas study related services; and courses to prepare and pass certain language exams for study abroad, such as IELTS and TOEFL. In addition, the company designs and develops course outlines, interactive courseware, practice exercises, and lesson notes; publishes reference books comprising Chinese dictionary, dictionary of idioms, and past exam questions for the college entrance examination; and develops, expands, and upgrades education-centric digital products and solutions, as well as learning apps. Further, it offers books and digitalized auxiliary learning tools, such as smart devices and translation pens; and online tutoring services. The company was formerly known as GSX Techedu Inc. and changed its name to Gaotu Techedu Inc. in June 2021. Gaotu Techedu Inc. was incorporated in 2014 and is headquartered in Beijing, China.</t>
  </si>
  <si>
    <t>Gaotu Techedu Inc. operates as a technology-driven education company with core expertise in online courses.
The company offers learning services and educational content and digitalized learning products. The company adopts the online live large-class format to deliver its courses, which is the most effective and scalable model to disseminate scarce high-quality teaching resources to aspiring students in China.
The company's education excellence is backed by its teachers and in-house curriculum development expertise. To create an effective and engaging learning environment under the large-class format, the company adopts a dual-teacher system, staffing each class with a leading instructor and multiple well-trained supporting tutors serving smaller groups of students. The company prides itself on its rigorous and systematic teacher selection and coaching process. The company’s instructors consist of full-time instructors, contract instructors, and tutors comprising full-time tutors and contract tutors.
The company develops and tailors its proprietary curriculum specifically to its online live large-class format with the intention of driving students' engagement and academic performance. The company designs its courses in ways to inspire students' genuine interest and in-depth interactions, which in turn foster students' holistic development and thus achieve better learning results.
The company strives to apply the latest technology to improve the mode of teaching delivery, student learning experience and operational efficiency. Big data analytics permeates all dimensions of the company's business, including teaching staff training, course development and evaluation, and sales conversion process, which significantly improves its education quality and student engagement and optimizes its sales and marketing spending on prospective students. The company leverages advancements in artificial intelligence technology and its proprietary operation and efficiency support system to improve the productivity and effectiveness of its instructors and tutors.
Business Offerings
The company targets students of all age groups through its course offerings covering a wide spectrum of topics. The company mainly offer learning services, and educational content and digitalized learning products, the learning services mainly include traditional learning services, non-academic tutoring services, and college student and adult education services. The company is also exploring new opportunities to further enrich its business offerings as it continues to expand its student base. The company develop substantially all of its course contents in-house to provide high quality and effective online education experience for students. The company’s instructors use its standardized curriculum for each course to ensure a seamless and effective learning experience for students of different levels and background.
Learning Services
Traditional Learning Services
The company’s traditional learning services focus on traditional online non-compulsory academic subject tutoring services. The company provides a comprehensive set of course offerings that covers core academic subjects, including mathematics, English, Chinese, physics, chemistry, biology, history, geography, and political science for students to improve specific capabilities and achieve better grades in examinations.
Non-Academic Tutoring Services
The company offers a variety of non-academic tutoring and personal interest courses, including but not limited to chess learning, family relationships and education, humanities, and science courses. These course offerings are constructive in sparking children’s interests and intellectual curiosity, enhancing students’ learning skills and improving their critical thinking abilities. The company is also exploring new opportunities to further optimize and enrich the course products for its non-academic tutoring services as it continues to expand its student base.
College Student and Adult Education Services
Professional Courses: The company's professional courses primarily consist of courses designed for college students and adults preparing for professional qualification exams, including teacher's qualification, Chartered Financial Analyst designation, Certified Public Accountant designation, and others. These courses are designed to equip students with the skills and knowledge-sets required in workplaces to elevate their career prospects. The company's professional courses focus on test-taking techniques designed to help students achieve high scores on the admissions and assessment tests. The company's instructors regularly review the latest examinations to ensure the corresponding course materials are up to date.
Admission Courses: The company offers admission courses for college students and adults. The company’s admission courses are designed to boost students' ability to achieve high scores in admission tests and interviews, including national post-graduate entrance examination, civil service examinations, and others. The company also offers courses to help students to prepare for related admission interviews.
Vocational Courses: The company's vocational courses provide students with practical education to prepare them for jobs in industries with significant growth potential and strong hiring demand. Its vocational courses mainly consist of foreign language courses, IT education courses, career development courses, and others.
Foreign language Courses: The company provides English courses to students who intend to learn or improve their English. English courses have been the company’s primary foreign language courses, in the line with the fact that English is widely recognized as the international language of business and has become an important language for pursuing career development opportunities in mainland China. The company’s English courses are designed to teach and improve a specific area of the language, such as grammar, vocabulary, or spoken English.
Overseas Study Related Services: The company’s consultants help students through the application and admission process for overseas educational institutions and provide useful college, graduate, and career counseling advice to help students make informed decisions. The company also counsel and assist students with the immigration process for overseas studies, such as obtaining visas and other related service. In addition to consulting services, the company also offers courses to help students prepare and pass language exams that are required for study abroad, such as IELTS and TOEFL.
Educational Content and Digitalized Learning Products
Educational Content and Digitalized Learning Products are supplements to learning services, mainly include content products, such as books, and digitalized auxiliary learning tools.
Educational Content
The company has an educational content development team who designs and develops substantially all of its course materials in-house, including course outlines, interactive courseware, practice exercises and lesson notes, to ensure a seamless and effective learning experience for its students. Besides, the company has also published some reference books, which are independent of its courses, such as Chinese dictionary, dictionary of idioms, past exam questions of college entrance examination.
Digitalized Learning Products
The company engages in developing, expanding, and upgrading its education-centric digital products and solutions. The company has launched several digital products and solutions customized for educational scenarios encompassing 'teaching, learning, testing, practicing, and evaluation', including interactive learning apps and other digital solutions for students.
Dual-teacher System
The company has engineered a dual-teacher system, consisted of instructors and professional tutors, to facilitate a disciplined and interactive learning environment. The company pairs its instructors with a group of dedicated tutors who are well trained in the course materials and attend to each student to further improve their engagement and learning effectiveness. For its tutoring courses, the company breaks each large-class into multiple smaller groups, and assign a tutor into each group to closely follow up with each student before, during and after each lesson. Tutors are responsible for addressing students' in-class queries, correcting students' post-class exercises, providing support to students after class, and instilling discipline in the students to attend the classes and learn. The company also trains its tutors to provide emotional support to students to help cope with the challenging aspects of their studies. This system allows large-class students to simultaneously learn from the company's instructors while enjoying personalized tutoring services.
The company has designed a ten step learning methodology for pre-lesson, mid-lesson, and post-lesson learning activities to ensure delivery of consistent teaching quality and enhance an effective learning experience and reinforce knowledge retention for students. The company’s ten step learning methodology provides a holistic learning solution that enhances effective learning experience throughout the entire duration of a student’s learning during the course.
The company's dual-teacher system is critical to its success and have devoted significant resources to maintain instruction and motivate instructors and tutors. This is reflected in the company's selective hiring process, strong emphasis on continued training, and competitive performance-based compensation based on rigorous on-going evaluation.
Instructors
The company is committed to developing and maintaining a team of instructors. The company's instructors' teaching capabilities, experience and proven track record fundamentally differentiate it from its competitors. The company has full-time instructors and contract instructors.
The company primarily seeks qualified instructors who have extensive teaching experience and a strong reputation from other education institutions. The company has adopted a quantitative approach to comprehensively assess candidates nationwide based on a wide set of criteria.
Recruitment
Leveraging its management team's deep experience in the education sector, the company has been able to accurately identify and effectively recruit and retain instructors across its course offerings. The company has a team of highly experienced recruitment personnel to seek qualified instructors across mainland China. The company attracts applicants through various online career platforms and it regularly participates in job fairs. Prospective candidates must go through its rigorous interview process, including resume screening, in-person interviews, and demo courses.
Training and Supervision
All newly-hired instructors are required to undergo standardized training to improve their skills in delivering courses to large-class students in a live format. The company's instructors are required to continue to participate in periodic training programs that focus on education content, teaching skills and techniques, teaching performance in an online setting, and its corporate culture and values.
The company has a quality assurance team that monitors the performance of its instructors for each course and generates analysis reports for the supervisor in the relevant subject area. The company's instructors regularly receive constructive feedback on their courses from their supervisor. The company's quality assurance team evaluates instructors' performance based on an integrated, standardized evaluation system, including presentation skills, teaching process, course content, and reactions to any emergent events. The company provides personalized training programs for each instructor to address particular areas for improvement based on feedback from students and its quality assurance team.
Evaluation and Compensation
The company adopts a comprehensive set of key performance indicators (KPIs) and qualitative factors to evaluate instructor performance, including, among others, student retention, teaching capability, and dedication. The company's instructors' promotion is to a large extent based on these KPIs and qualitative factors. To incentivize its instructors, the company offers competitive performance-based bonuses based on student and parent satisfaction.
Tutors
The company has a team of passionate and well-qualified tutors that are essential to its business. The company has developed methods for hiring, training, and retaining qualified tutors, which include a rigorous recruiting process, periodic training in teaching methods and skills, school culture, and philosophy. The company's tutors provide academic guidance and daily support to students throughout the entire duration of a course. The company has full-time tutors and contract tutors.
The company’s tutors' responsibilities typically include interacting with students frequently to monitor students' learning progress and facilitate an engaging learning environment; responding to students' in-class queries, correcting students' post-class exercises in a timely manner after submission and providing prompt and personalized feedback to students; and cooperating with instructors to improve student satisfaction and student retention.
Recruitment
Leveraging its extensive experience in the private online education sector, the company has been able to effectively recruit and retain tutors across its course offerings. The company primarily seeks tutor candidates from recent graduates of reputable universities in China who have demonstrated proficiency in the relevant subjects, a strong sense of responsibility, as well as good communication skills and learning capabilities. The company holds recruiting events at universities across mainland China to seek for qualified candidates. The company has entered into cooperation arrangements with universities in mainland China, through which it promotes its job offerings to and accept applications from their students. The company also partners with universities in mainland China to provide internship and graduate programs to develop a talent pipeline for its tutor team. In addition, the company attracts outstanding experienced applicants through various online career website and regularly participate in job fairs to hire qualified candidates with one to two years of work experience.
Training
The company provides its newly hired tutors with an orientation program to introduce their work flow and job responsibilities. To ensure its tutors will continue to engage and build relationship with students, the company has developed systematic on-the-job training programs on four specific areas, including training that focuses on its corporate culture and responsibilities of tutors, standardized training for its tutors' work flow, a training program that improves tutors' personal capabilities, and a training program to enhance tutors' management skills. The company's tutors are required to attentively reach out to students at each stage of their learning process based on its standardized work flow provided in its training programs. The company also trains its tutors to identify signs of learning challenges of students and provide emotional support to students to help cope with the challenging aspects of their studies. The company has an on-going review mechanism to assess its tutors' job performance.
Evaluation and Compensation
The company uses various KPIs to measure the performance of its tutors, which include, among others, student retention, exercise completion, and student satisfaction. Students may provide feedback on the quality of the company's tutors anytime. The company's tutors' compensation consists of base salary and performance-based bonuses determined by student retention and class and exercise completion.
Educational Content Development
Educational Content Development Team
In addition to its instructors, the company also has a dedicated team of staff focused on education content development. The company's educational content development team focuses on the following three areas:
Develop the company's proprietary course curriculum and educational content. The company's content development team mainly focuses on developing, updating, and improving its syllabi and course materials to stay abreast of the latest trends in their respective subject areas. For example, the company's course materials for its Certified Public Accountant courses are typically updated to remain with examination syllabus newly released by the Chinese Institution of Certified Public Accountants.
Enhance course materials to cater to the company's live learning setting. The company's content development team works with its instructors to ensure its courses and educational content are delivered in an engaging and effective manner. While its instructors retain control of and flexibility in the way their classes are taught, the company's content development personnel, leveraging experience, and data analytics, recommend to its instructors the best practices in teaching in an online setting.
Design Course Materials: The company delivers hard copies of its course materials to students and provide online course materials. The company's content development team edits the lay-out and presentation of its course materials.
Content Development Process
The company designs and develops substantially all of its course materials in-house, including course outlines, interactive courseware, practice exercises, and lesson notes, to ensure a seamless and effective learning experience for its students. The company maintains a strict process for creating new course materials. Before new course material is officially applied, the drafts, along with the accompanying practice exercises, typically undergo multiple rounds of internal review. The company generally pilots test new courses for up to six to twelve months before they are broadly released. The company regularly updates its course materials to stay abreast of the latest trends in their respective subject areas. The company also develops and updates curricula and course materials tailored for classes of different difficulty levels to address different educational requirements and needs of its students at different levels.
The company offers students pre-class and in-class quizzes and exercises to help them better assess their learning outcomes and identify areas for improvement. The company's tutors monitor student performance in these quizzes and exercises and report to its content development team, who will update its quiz banks and exercises catering to student needs, as well as identify weaknesses in the educational content and make timely adjustments.
Technology and Infrastructure
Technology is the backbone of the company's highly scalable business model. The company's strong technological capabilities enable it to deliver a superior student experience and improve operational efficiency. The company's technology team, coupled with its proprietary artificial intelligence technology and the large volume of data generated from its operations, has continued to identify opportunities for improvements in its technology infrastructure and applications. The company has a technology research and development team of professionals.
Live Broadcasting Technology
Live broadcasting technology development has been the company's main focus. The company's proprietary live broadcasting technology makes it possible for as many as 1,000,000 students to join a live broadcasting class simultaneously, without compromising video quality. The company also utilized AI technology to strengthen the video and audio quality of its live broadcasting. The average delay time is below 300 milliseconds for its PC terminal and mobile apps.
Network Infrastructure
The company has developed a reliable and stable network infrastructure to ensure high availability and a low risk of downtime. The company utilizes third-party cloud service providers in mainland China to host its network infrastructure, renting public servers, and bandwidth. The company back-ups its databases on a daily basis. The company's IT department monitors the performance of its websites, mobile apps, and network infrastructure around the clock to enable it to respond quickly to potential problems.
Big Data and Artificial Intelligence
Big Data
The company gathers and analyzes student data at each stage of their interaction with its platform, including enrolling into its course offerings, attending its live courses, submitting completed exercises, and replaying its recorded courses. The company has built strong data analytics capabilities using algorithms, models, and data analytics tools. The company leverages big data analytics technologies to enhance the accuracy in predicting student behavior, which allows optimize targeted marketing and platform operations, and delivers enhanced student experience. The company intends to forecast the frequency of course bookings, preferences of course topics and learning progress through the data analytics to make appropriate recommendations and streamline its marketing and teaching operations. Furthermore, the company's content development team and sales and marketing force also heavily draw upon its data analytics capability. In this regard, the company uses data analysis to carry out technological innovations in user acquisition and have made progress in various areas, such as optimized distribution of promotional content. The company also cooperates with major advertising media to strengthen its ability to attract its target user group while also ensuring data security. Lastly, the company's data analytic capabilities have also improved its user traffic and the interaction between its teachers and students by enabling technologies related to areas, such as multi-task learning and migration learning.
Artificial Intelligence
With access to a massive amount of data, the company is in a strong position to capitalize on the use of artificial intelligence and machine learning technologies. The company has applied various artificial intelligence and machine learning technologies in multiple areas of its business operations, such as personalized course recommendation, automated question answering, and automated exercise correcting backed by image and text recognition. The company will continue to explore the application of the big data and artificial intelligence technologies in its business operations to improve teaching and learning efficiency. For example, the company will introduce personalized exercise recommendations to students based on each student's performance and provide automated exercise grading backed by voice recognition to allow its tutors to have more time for student interactions, and make higher student-to-tutor ratio possible without sacrificing student experience.
Technology plays a vital role in improving the company's in-class experience. The company's XStream streaming media system and its AirSound echo detection system leverage artificial intelligence to automatically adjust system settings to adapt to different network environments and hardware setups, achieving an optimal effect for in-class multiplayer voicing interaction scenarios. The constant upgrades of the company's educational products have effectively translated into its improved retention rate and provided a solid driver for its long-term, healthy, and sustainable development.
OES System
The company has developed its operation and efficiency support system, or OES system, to provide integrated and automated services to employees during every major aspect of its business operations. The company's OES system is its internal system used by its employees, ranging from instructors, tutors, sales personnel, content development personnel, operations team, and management. The company's OES system empowers its employees with automated workflows, such as scheduling courses, analyzing student exercises, and tracking students' attendance, course completion and retention.
Data Intelligence System
The company has adopted a company-wide best-practice proprietary data intelligence system, which is closely integrated with its business operations. Data intelligence system analyzes data from both the company’s OES and its financial reporting system. With business information readily available through this system, the company is able to timely and better refine its resource allocation, respond to changes in customer behavior patterns, adjust operational details, and set budgetary targets.
Online Platform
Students may enroll in the company's courses, attend live courses, review course materials, and submit completed exercises through its website, personal computer terminals, and mobile apps. The company's online courses are offered through its website and mobile applications in a live streaming format. Students may attend online courses, review course materials, complete pre-class quizzes, watch past online courses, and complete practice exercises and problem sets through these portals.
The company has built a user-friendly interface for students accessing its online classes on its website and provides various interactive features to create an immersive learning experience. Students may raise questions to its instructors in class, interact with other students through live-chat box, and contact its IT team to provide real-time technical support. Instructors may utilize the interactive board to highlight specific text phrases or knowledge points to students. Students may utilize their functions in reviewing course materials and submitting exercises.
Sales and Marketing
Marketing Channels
The company markets its course offerings and enhances brand awareness through content-driven strategies across various online and mobile channels. At the same time, the company also generates sales leads from word-of-mouth referrals by its students. The company's course offerings and satisfactory student experience will continue to contribute word-of-mouth referrals.
Sales Process
The company has formulated an effective and systematic sales conversion standard operating procedure designed to optimize the effectiveness of each step of a prospective student's interaction with its platform, from content creation, content distribution, sales leads acquisition, to paid enrollment conversion and retention. The company's sales efficiency relies on the multistage amplification of each of its sales links. The company closely monitors the conversion of each sales link to measure its sales effectiveness and continually optimize each sales link.
Content Generation and Distribution
The company has a dedicated user growth team who produces highly informative marketing content generally in the format of featured articles and short-form videos on parent-child relationship, book list recommendation, and skill set knowledge. The company's promotional content is generally distributed through major social media platforms in mainland China to access targeted audiences.
Promotional Programs
The sales leads generated by the company's various marketing channels are directed to its sales team. The company's sales team encourage prospective students to sign up for promotional classes offered at a discount or for free. The company devotes significant resources to its trial programs as they have a great contribution to its new paid course enrollments.
The company's lower priced promotional program provides a carefully designed curriculum featuring a series of trial courses throughout a three-to-six-day period. The trial courses follow a similar format and are delivered by the same instructors as its standard courses. The company's instructors devote a significant amount of time in preparing these course materials in advance. The company staffs each class with the same tutors as in its standard courses to assist with students' daily study. The company's lower priced promotional program creates an immersive experience for prospective students to understand the effectiveness of its superior teaching quality and its dual-teacher system.
The tutors attentively promote the company's standard courses to prospective students throughout the lower priced promotional program and continue to follow-up with them after the lower priced promotional program. The company's instructors also promote its paid courses when delivering courses in the lower priced promotional program. Their promotion, combined with prospective students' immersive experience of the company's courses, have served as an effective way to convert sales leads into paid course enrollments.
Data Privacy and Security
The company is committed to protecting its students' personal information and privacy. The company has established and implemented a strict platform-wide policy on data collection, processing, and usage. To ensure the confidentiality and integrity of its data, the company maintains a comprehensive and rigorous data security program. The company anonymizes and encrypts confidential personal information and take other technological measures to ensure the secure processing, transmission, and usage of data. The company has also established stringent internal protocols under which it grants classified access to confidential personal data only to limited employees with strictly defined and layered access authority. The company strictly controls and manages the use of data within its various teams. The company's back-end security system is capable of handling malicious attacks to safeguard the security of its operations and to protect the privacy of its students.
Content Moderation
The company's courses undergo multiple rounds of internal review and pilot testing before being broadly released. The company's tutors and quality assurance team monitor its live courses, chat messages and other content on its platform to ensure that it is able to identify content that may be deemed inappropriate or in violation of laws, regulations and government policies.
Competition
The company faces competition in each topic of its course offerings from other online educational service providers, such as TAL Education Group.
Intellectual Property
As of December 31, 2023, the company had registered 406 domain names relating to its business, 165 software copyrights, 3 literature work copyrights, 18 art work copyright, 60 patents, and 873 trademarks in mainland China.
Research and Development Expenses
In 2023, the company's research and development expenses were RMB462.0 million (US$65.1 million).
History
The company was founded in 2014. It was incorporated in 2014 in the Cayman Islands. The company was formerly known as BaiJiaHuLian Group Holdings Limited and changed its name to GSX Techedu Inc. in 2019 and then to Gaotu Techedu Inc. in 2021.</t>
  </si>
  <si>
    <t>ir.gaotu.cn</t>
  </si>
  <si>
    <t>Education Services; Specialty Educational Services; Exam Preparation and Tutoring; Online Education Courses; Online Training Services</t>
  </si>
  <si>
    <t>Garment Mantra Lifestyle Limited (BSE:539216)</t>
  </si>
  <si>
    <t>Garment Mantra Lifestyle Limited manufactures, distributes, and sells fabrics and hosiery garments in India. The company offers polyester, knitted, and woven fabrics; pyjama sets, shorts, long polo, frocks, T-shirts, capri sets, and lycra plants; and accessories, such as watches, belts, shades, handbags, bracelets, and wallets for men, women, kids, family, and white labels. It also operates stores under the Price Mantra name. It also exports its products. The company was formerly known as Junction Fabrics and Apparels Limited and changed its name to Garment Mantra Lifestyle Limited in April 2020. Garment Mantra Lifestyle Limited was founded in 1997 and is based in Tirupur, India.</t>
  </si>
  <si>
    <t>www.garmentmantra.com</t>
  </si>
  <si>
    <t>Apparel, Accessories and Luxury Goods; Apparel; Boys' Apparel; Women's, Misses', and Juniors' Apparel; Girls' Apparel; Girls' Underwear and Nightwear</t>
  </si>
  <si>
    <t>Tirupur, Tamil Nadu</t>
  </si>
  <si>
    <t>Garmin Ltd. (NYSE:GRMN)</t>
  </si>
  <si>
    <t>Current or Pending Corporate Investments [State Street Corporation (NYSE:STT) (NYSE : STT);Keskinäinen Työeläkevakuutusyhtiö Elo]
Never Sponsor-Backed</t>
  </si>
  <si>
    <t>Garmin Ltd. designs, develops, manufactures, markets, and distributes a range of wireless devices worldwide. The company offers running and multi-sport watches; cycling products; smartwatch devices; scales and monitors; Garmin Connect and Garmin Connect Mobile, which are web and mobile platforms where users can track and analyze their fitness, activities and workouts, and wellness data; and Connect IQ, enables third parties to create applications that run on Garmin devices. It also provides adventure watches; outdoor handhelds and satellite communicators; golf devices; consumer automotive; dog devices; InReach and Gramin response communication device; and Dive devices. In addition, the company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portable GPS navigators and wearables, as well as service products to the aviation market. Further, it offers chartplotters and multi-function displays, cartography products, fishfinders, sonar products, autopilot systems, radars, compliant instrument displays and sensors, VHF communication radios, handhelds and wearable devices, sailing products, audio products, digital switching products, trolling motors, and lighting products; and domain controllers and infotainment units, as well as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</si>
  <si>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Garmin Ltd. and its subsidiaries (Garmin) design, develop, manufacture, market, and distribute a diverse family of GPS-enabled products and other navigation, communications, sensor-based and information products for these markets, as well as products installed by original equipment manufacturers (OEMs) and for aftermarket applications.
The company serves five primary markets: fitness, outdoor, aviation, marine, and auto OEM. As of December 28, 2024, the company has delivered over 300 million products, which included more than 18 million products delivered during fiscal 2024.
Products
The company offers a broad range of solutions across its reportable segments, as outlined below.
Many of the company’s products utilize GPS and other global navigation satellite systems (GNSS) receivers to support product features, such as navigation, global positioning, and tracking. GPS is the United States-owned satellite network constellation that supports global positioning, timing, and navigation, providing precise geographic location and related data to both commercial and government GPS receivers. Access to and use of the GPS systems commercial signal bands is provided free of charge.
In addition to GPS, Garmin products utilize other GNSS, including the Russian Global Navigation Satellite System (GLONASS), the European Union Galileo system (Galileo), and the Chinese BeiDou Navigation Satellite System (BDS). Garmin products also use satellite-based augmentation systems (SBAS), including the U.S. Wide Area Augmentation System (WAAS), the Japanese MTSAT-based Satellite Augmentation System (MSAS), and the European Geostationary Navigation Overlay Service (EGNOS) for aviation Safety of Life (SoL) services. The company also uses localized satellite-based systems, including the Quasi-Zenith Satellite System (QZSS) and the Indian Regional Navigation Satellite System (IRNSS), with an operational name of NavIC (Navigation with Indian Constellation).
On a subscription basis, certain Garmin products offer access to private satellite networks, such as the Iridium satellite network, a synchronized constellation of 66 low Earth orbit (LEO) satellites offering global data communication coverage. Iridium’s satellite constellation offers global coverage to enable reliable satellite-based communication.
Fitness
Garmin offers a broad range of products designed for use in health, wellness, and fitness activities. The company offers the following product categories within the Fitness segment to consumers around the world:
Running and Multi-sport Watches: Garmin running and multi-sport watches are offered under the Forerunner product series. The Forerunner series offers GPS-enabled watches with features unique to each model. Depending on the model, features include wrist-based heart rate monitoring, wrist-based pulse oximeter, AMOLED displays, music storage capabilities, mapping capabilities, LTE Connectivity, solar charging, and Garmin Pay contactless payment.
Cycling Products: Garmin cycling products include cycling computers (with solar charging on select models), power meters, bike radars, cameras, smart lights, and speed and cadence sensors. Additionally, the company offers Tacx indoor training equipment, including smart and basic trainers, and a smart bike.
Smartwatch Devices: Garmin offers a wide range of smartwatch devices. The company’s product offerings include GPS-enabled smartwatches, fashion-forward hybrid smartwatches with analog-style displays, and activity tracking fitness bands. The smartwatch devices offered by Garmin are the Venu series, vívoactive series, vívomove series, Lily series, vívosmart series, and Bounce series. Each series of smartwatch devices offered has unique features, all to enhance and promote healthy and active lifestyles. Features of the smartwatch devices, depending on the series and model, include wrist-based heart rate monitoring, AMOLED displays, ECG app, Garmin Pay, music storage capabilities, and 24/7 health monitoring.
Scales and Monitors: The company offers a range of fitness accessories, including chest strap heart rate monitors, smart scales, and blood pressure monitors.
Garmin Connect and Garmin Connect Mobile: Garmin Connect and Garmin Connect Mobile are web and mobile platforms where users can track and analyze their fitness, activities, and workouts, and wellness data. In addition, users can share their accomplishments, create training groups and group challenges, and get feedback and encouragement from the Connect community.
Connect IQ: The Connect IQ application development platform enables third parties to create a variety of applications that run on a wide assortment of Garmin devices. Connect IQ provides developers with an easy-to-use software development kit (SDK) to facilitate development efforts in creating watch faces, applications, widgets, and data fields. These third-party applications are available for download by Garmin users via their mobile phone or computer and run on their compatible Garmin wearable, bike computer, golf, or outdoor handheld devices.
Outdoor
Garmin offers a broad range of products designed for use in outdoor activities. The company offers the following product categories within the Outdoor segment to consumers around the world:
Adventure Watches: The company adventure watches offer a wide range of features, including wrist-based biometrics, sports apps, solar charging, music storage capabilities, preloaded full-color purpose-built adventure mapping of topography, ski resorts, and golf courses, built-in LED flashlights, speakers, microphones, and Garmin Pay, depending on the model. The fenix series is for active lifestyle users seeking a premium smartwatch experience. The Instinct series offers features for users seeking a rugged and reliable outdoor GPS smartwatch. The tactix series is for users looking for tactical-inspired features, such as night vision compatibility and stealth mode. The Enduro series is for users who want additional battery and solar charging enhancements to extend battery life. The MARQ series collection of watches is for users seeking a luxury smart tool watch with premium materials.
inReach and Garmin Response: The company offers several product lines that feature Garmin’s inReach capabilities. These devices include Iridium’s global satellite communication technology which, when combined with an active service plan, offers two-way text messaging, photo and voice messaging, weather forecasts, and S.O.S. capabilities while anywhere in the world, depending on the model. These S.O.S. capabilities are supported 24/7 by Garmin’s professionally trained associates at Garmin Response, the company’s global emergency response coordination center.
Outdoor Handhelds and Satellite Communicators: Garmin offers devices under the Montana, eTrex, GPSMAP, and inReach product lines. Devices range from basic waypoints navigators to advanced color touchscreen devices offering barometric altimeter, 3-axis compass, camera, preloaded maps, wi-fi and smartphone connectivity, two-way satellite communication using InReach technology, solar charging, and other features.
Golf Devices: Garmin golf devices are offered under the Approach product line. The Approach series includes watches, laser range finders, launch monitors, simulators, club sensors, and handhelds. The company maintains a comprehensive collection of over 43,000 golf course maps to provide useful information during real or simulated rounds. Wearable and handheld golf devices provide yardage distances to the front, back, and middle of the green. In addition to course maps, the Approach R50 portable launch monitor and simulator provides swing metrics utilizing three different cameras, which can track more than 15 ball and club metrics, including measured spin rate and spin axis, providing precision analytics for every club, as well as the ability to play a simulated round on the built-in 10-inch touchscreen. The Garmin Golf mobile app also offers scoring, shot tracking, and performance tracking features, in addition to the Home Tee Hero virtual round simulator for subscribers.
Consumer Automotive: Garmin is a leading manufacturer of personal navigation devices (PNDs), integrated and standalone dash cams, and auto accessories that include specialized features dedicated to a wide variety of vehicle and driver needs. Both the Drive series of full-featured traditional PNDs and the Garmin Dash Cam series of GPS-enabled dash cams serve a wide range of consumers. The dezl ecosystem offers a broad range of products for professional truck drivers, including headsets, electronic logging devices, and PNDs with over-the-road trucking features. The zumo series of PNDs is for users seeking motorcycle-specific features. The RV series of PNDs offers features specific to the RV enthusiast. Tread is a line of rugged, all-terrain navigators with mapping specific for off-road guidance for overlanding, off-roading, and Baja racing, as well as live team tracking through integrated inReach technology in certain models. The Garmin Catalyst is an industry-first racing coach and driving performance optimizer.
Sportsman and Dog Devices: Garmin offers sportsman devices under the Xero product line, including the Xero C1 Pro Chronograph, which can measure projectile speeds from 100 to 5,000 feet per second. The company also offers a variety of dog tracking and training devices, including those under the Alpha, PRO, BarkLimiter, and Delta product lines.
Dive Devices: Garmin offers the Descent dive computer watch series for users wanting diving functionality, including integrated air pressure monitoring, support for up to six gasses, and multiple dive modes. The Descent X50i large-format wearable dive computer provides additional functionality through a vibrant 3-inch touchscreen display. Garmin Descent transceivers allow users to monitor up to eight tanks when underwater, viewing air pressure, depth, use rate, and time remaining for multiple types of diving when paired with a compatible air-integrated Descent dive computer.
Aviation
Garmin designs, manufactures, and markets a wide range of innovative aircraft avionics solutions to the broad and diverse aviation sector. Avionics are sold directly into aircraft OEM applications, as well as through Garmin’s worldwide dealer network for retrofit installations on existing aircraft.
The company has developed products and technologies serving general aviation, business aviation, rotorcraft, and experimental/light sport markets. The company’s solutions are available for all aircraft categories and classes, from small piston and electric-powered general aviation aircraft to large business jet aircraft, as well as a wide-ranging variety of helicopters, including those serving critical public service and oil/gas missions.
Garmin offers the following products, systems, and services to the global aviation market:
Integrated Flight Decks: Known for defining the integrated flight deck (IFD) space in general aviation and light business aviation applications, Garmin recently introduced its third-generation IFD offering to OEMs and retrofit IFD applications. These solutions can be scaled for any size aircraft and rotorcraft, featuring communication and navigation, weather information, terrain and traffic awareness and avoidance, aircraft performance, and automated safety solutions.
Electronic Flight Displays and Instrumentation: Garmin flight display and instrument solutions can serve as primary or back-up systems, which also provide a wealth of valuable information in the cockpit, dramatically increasing situational awareness and capability.
Navigation and Communication Products: Garmin offers a wide range of integrated and stand-alone GPS navigation and very high frequency (VHF) radio communication products, with a variety of capabilities, available for all market segments.
Automatic Flight Control Systems and Safety-Enhancing Technologies: Garmin offers scalable flight control systems with unique integrated safety features for aircraft and rotorcraft. The company’s autopilots, and Autonomí safety-enhancing solutions cover a wide spectrum of aircraft, from super mid-size cabin business jets and helicopters to light general aviation aircraft. The company also offers a Smart Rudder Bias system that can help the pilot maintain control of a twin-engine aircraft in the event of an engine failure.
Audio Control Systems: Garmin produces a broad array of audio systems, including panel-mount and remote-mounted units, incorporating features, such as Bluetooth connectivity, voice command technology, and integrated intercoms.
Engine Indication Systems: Garmin offers a variety of stand-alone and integrated advanced engine indication systems for piston and turbine-powered aircraft with comprehensive data-logging capabilities, as well as wireless data offloading, cloud storage, and analysis capability through the flyGarmin.com online services portal.
Traffic Awareness and Avoidance Solutions: Garmin offers an array of traffic advisory and collision avoidance systems, including TAS and TCAS / ACAS solutions, with applications in all types of aircraft.
ADS-B and Transponders: Garmin offers a full lineup of ADS-B and transponder solutions, including ADS-B ‘Out’ compliant solutions, as well as ADS-B ‘In’ and Bluetooth capable units that allow pilots to connect to their mobile device to display ADS-B traffic and weather. The company’s ADS-B solutions also enable safety technologies like Runway Occupancy Awareness and CDTI-Assisted Visual Separation.
Weather Information and Avoidance Solutions: Garmin offers multiple weather solutions, including onboard Doppler digital radar products, along with satellite-based SiriusXM, ground-based ADS-B, as well as Garmin Connext global satellite weather options.
Datalink and Connectivity: Garmin datalink and connectivity solutions allow pilots to download global weather data, communication via text/voice, as well as select mobile apps to transfer flight plans, manage database subscriptions, perform automatic database updates, monitor aircraft systems in real-time 24/7, and stream weather and traffic data from installed avionics solutions.
Portable GPS Navigators and Wearables: Garmin offers portable GPS navigators, smartwatches for pilots, satellite communicators, and portable traffic and weather solutions, providing pilots tools they can take with them from aircraft to aircraft.
Services: Garmin offers a variety of service products to the aviation market. Web and mobile app-based products offered via FltPlan.com and the Garmin Pilot electronic flight bag application help pilots plan, file, fly, and log flights and offer a wealth of information across all phases of flight. Business and commercial aviation customers also benefit from the company’s FltPlan safety management system, and its AeroData solutions consisting of runway analysis and performance data, weight and balance, obstacle clearance, load planning, and navigation database products. Garmin continues to provide industry-leading product support and offers a wide selection of databases, training products, extended warranties, and subscription services for all aviation segments.
Marine
Garmin is a leading manufacturer of recreational marine electronics and offers a broad range of products. The company offers the following product categories within the Marine segment to consumers around the world:
Chartplotters and Multi-Function Displays (MFDs): Garmin offers numerous chartplotters/MFDs under the GPSMAP and ECHOMAP product lines. The offerings range from 4-inch portable and fixed-mounted products to 27-inch fully integrated Glass Helm offerings with 4k resolution displays and include wireless connectivity to the ActiveCaptain mobile app.
Cartography: Garmin is a leading supplier of cartography for the recreational marine market. Garmin Navionics Vision+ and Navionics Platinum+ charts are compatible with most major chartplotters and MFDs on the market. Major features include the patented Auto Guidance+ routing technology, satellite imagery, and 3D views.
Fishfinders: Garmin offers an advanced line of fishfinders, the Striker series, which incorporates GPS technology enabling Garmin Quickdraw Contours, and wireless features through the ActiveCaptain and StrikerCast mobile apps.
SONAR: Garmin offers the LiveScope sonar system producing high resolution, live sonar views showing the true action underwater. LiveScope provides real-time, high-resolution images that can be seen in downward, perspective, and forward-looking views for locating fish and seeing what is coming before reaching it. The Panoptix line shows detailed 3D underwater views of fish and structure under the boat with real-time images up to 1,000 feet deep. Garmin’s CHIRP ‘black-box’ sounders and CHIRP transducers interface with Garmin MFDs to enhance their utility by providing the deep-water sounders and fishfinder functions in a remotely mounted package.
Autopilot Systems: Garmin offers full-featured marine autopilot systems designed for sailboats and powerboats. The systems incorporate such features as remote steering, speed control, and Garmin’s patented Shadow Drive technology, which automatically disengages the autopilot if the helm is turned. The company has also introduced steer-by-wire autopilot capabilities for various types of steering systems.
RADAR: Garmin offers high-tech solid-state Fantom radar with MotionScope Doppler technology, lowering system power consumption and increasing reliability while greatly improving situational awareness of the captain. Fantom radars are available in both radome and open array radar products with compatibility to any network-compatible Garmin chartplotter. The company also offers a full line of magnetron radars with up to 25kW of transmit power.
Instruments: Garmin offers NMEA 2000 and NMEA 0183 compliant instrument displays and sensors that show data from multiple remote sources on one screen.
VHF Communication Radios: Garmin offers a full lineup of marine VHF radios and Automatic Identification System (AIS) transceivers with the latest feature sets, including integrated GPS receivers for the communication needs of all types of mariners. Garmin radios are NMEA 2000 compatible, offer multi-station support, and monitor all AIS channels.
Handhelds and Wearable Devices: Garmin offers the quatix series wearable, GPS-enabled smartwatches designed for mariners, which include marine features for navigation, sailing, stereo control, autopilot functions, tidal information, a built-in LED flashlight, and solar charging, depending on the model. The company also offers floating marine GPS handhelds with wireless data transfer between compatible units and preloaded cartography. Some handhelds contain built-in inReach satellite communication and support Connect IQ applications.
Sailing: Garmin has integrated many basic and advanced sailing features into its MFD and instrument systems. These Garmin SailAssist features include enhanced wind rose with true and apparent wind data, POLAR tables, pre-race guidance, synchronized race timer, virtual starting line, time to burn, and lay line data fields.
Audio: Garmin’s audio brands, Fusion and JL Audio, offer premium audio products and accessories, including head units, speakers, amplifiers, subwoofers, and other audio components. These products are designed specifically for the marine, powersports, aftermarket automotive, RV, and home environments, offering premium sound quality and supporting many connectivity options for integrating with MFDs, smartphones, and Garmin wearables.
Digital Switching: Garmin offers digital switching products under the EmpirBus product line. The Garmin EmpirBus products provide power distribution and control solutions for marine and RV applications, which enable advanced logic controls and automation to add smart electrical system features in a boat or RV. The system features fully customizable graphics and user interface that can be controlled through Garmin’s marine multi-function displays and RV OEM products.
Trolling Motors: Garmin offers the Force Trolling Motor series, powerful, efficient trolling motors with built-in CHIRP and Ultra High-Definition ClearVü and SideVü sonar. The product line includes the Force Kraken with sizes from 48’ to 90’ shaft length and a smaller mounting footprint. The Force product line also connects wirelessly to Garmin chartplotters/MFDs to provide navigation, autopilot, and anchor lock integration.
Lighting: Garmin is a premier supplier of above-water and below-water lighting for marine and RV markets under the Lumishore name. The Lumishore product lines include single color, dual color, and full RGB lighting, opening in a variety of power levels and installation options. These high-performance products offer zone control, automation, including audio inputs, and integrate with Garmin’s MFD/mobile app systems.
Auto OEM
Garmin has cultivated key relationships with leading automobile manufacturers to be the provider of a variety of hardware and software solutions for their vehicles. The company offers the following product categories to the global auto market:
Domain Controllers: Garmin is a tier-one supplier of domain controllers, offering remote computing modules that control various systems throughout a vehicle, including infotainment, instrumentation, key advanced driver-assistance systems (ADAS) functionality, and rear-seat entertainment.
Infotainment Units: Garmin is a tier-one supplier of infotainment solutions, with offerings, including centralized control and integrated multi-display platforms for premium audio and multimedia, navigation, cameras, smartphone links, customized voice recognition and personal assistants, and rear-seat entertainment instrument clusters.
Other: Garmin offers a collection of software, map databases, cameras, wearables, and other automotive solutions.
Sales and Marketing
The company’s products are sold through a variety of indirect distribution channels, including a large worldwide network of independent retailers, dealers, distributors, installation and repair shops, and OEMs. The company also sells its products and services directly through its online webshop (garmin.com), subscriptions for connected services, and its own retail stores. During 2024, the company’s net sales through its direct distribution channels accounted for greater than 10% of total net sales. Marketing support is provided geographically from Garmin’s offices around the world.
Research and Development
The company’s research and development costs, which were typically expensed as incurred, amounted to approximately $993,601 for the year ended December 28, 2024.
Manufacturing and Operations
Garmin’s design, manufacturing, distribution, and service functions in it’s the U.S., Taiwan, China, the Netherlands, and the U.K. facilities are certified to ISO 9001, an international quality standard developed by the International Organization for Standardization (ISO). The company’s automotive operations in Taiwan, China, Poland, and Olathe have achieved IATF 16949 certification, a quality standard for automotive suppliers. Garmin’s Olathe, Kansas, and Salem, Oregon, aviation operations in the U.S. have achieved certification to AS9100, a quality standard for the aviation industry. The company has also implemented multiple health and safety management systems and achieved certification to the ISO 45001 standard for Health and Safety Management at facilities in the U.S., Taiwan, Poland, and China.
Seasonality
The company’s net sales are subject to seasonal fluctuation. Sales of the company’s consumer products are generally highest in the fourth quarter (year ended December 28, 2024) due to increased demand during the holiday buying season, and many marine products experience increased demand in the first and second quarters in advance of the summer boating season. Sales of the company’s consumer products are also influenced by the timing of the release of new products. The company’s aviation and auto OEM products do not experience much seasonal variation, but are more influenced by the timing of aircraft certifications, regulatory mandates, auto program manufacturing, and the release of new products when the initial demand is typically the strongest.
Intellectual Property
As of December 28, 2024, Garmin had been issued over 1,970 patents throughout the world and held more than 1,190 trademark registrations.
Environmental Matters
Garmin has a global environmental policy and is committed to protecting the environment throughout various aspects of its business. The company has implemented multiple environmental management systems and achieved certification to the ISO 14001 standard for Environmental Management at facilities in the U.S., the U.K., Taiwan, Poland, and China.
Garmin’s operations are subject to various environmental laws, including laws addressing air and water pollution and management of hazardous substances and wastes.
History
Garmin Ltd. was founded in 1989. The company was incorporated in 2000.</t>
  </si>
  <si>
    <t>www.garmin.com/en-US/</t>
  </si>
  <si>
    <t>Schaffhausen</t>
  </si>
  <si>
    <t>GDEV Inc. (NASDAQGM:GDEV)</t>
  </si>
  <si>
    <t>Current or Pending Corporate Investments [Kismet Sponsor Limited;Games Invest;VPE Fund I, L.P.;Fatslice Co. Ab;Everix Investments Limited]
Pending or Current Sponsor-Backed [Mubadala Investment Company PJSC;VPE Capital (Middle East) Limited]</t>
  </si>
  <si>
    <t>GDEV Inc. develops and publishes online games in the United States, Europe, Asia, and internationally. Its core product offering includes Hero Wars, offers a suite of games across mobile, social, and web-based platforms, as well as franchises gaming in the role-playing game genre. The company was formerly known as Nexters Inc. and changed its name to GDEV Inc. in June 2023. GDEV Inc. was founded in 2010 and is headquartered in Limassol, Cyprus.</t>
  </si>
  <si>
    <t>GDEV Inc. and its subsidiaries engage in the development and publishing of online games for mobile, web, and social platforms. The company also provides advertising services.
The company's core product offering, Hero Wars, offers a suite of games across mobile, social, and web-based platforms and has evolved into a well-recognized global gaming franchise in the RPG genre, with 5.6 million MAUs (Monthly Active Users) across more than 70 countries in 2023.
The company has developed a sizeable built-to-scale platform, enabling it to streamline content development and offering a value- enhancing opportunity for its new and existing games. The company plans to further expand gameplays within its products, as well as works towards new game offerings.
The company operates in the global digital gaming market, a large and strategically important component of the overall entertainment market.
Strategy
The key elements of the company's strategy are to focus on its existing IP, enhancement of its product offering and monetization; improve and expand available traffic channels to effectively acquire paying users and expand its target audience; attract best-in-class talent; and become one of the leading global multi-genre gaming companies, primarily through the continuous organic development and growth investments, as well as through selective M&amp;A expansion. The company intends to further build on the success of its Hero Wars platform that has a strong potential to become a ‘forever franchise’, develop its pipeline of new games, and evaluate certain acquisition opportunities.
Principal Business Activities
The company builds mobile, web, and social games for millions of players to enjoy globally. The company is one of the top five independent game developers in Europe (excluding developers owned and controlled by other companies active in the gaming market) based on in-game purchases for 2023, net of platform fees, according to data provided by data.ai. The company's portfolio includes three games that it actively manages. The company's portfolio includes casual, RPG and first-person shooter (FPS) (through acquisition of Cubic Games' Pixel Gun 3D), which are distributed through mobile and web-based platforms and are free to play, generating revenue through in app purchases and advertising. The company frequently introduces new features, offers, and content, including quests, rewards, challenges, player vs. player (PvP) competitions, customizations, and promotions that enhance the overall player experience.
Game Portfolio
The company's core game offering is Hero Wars, which was downloaded 33.4 million times in 2023 on iOS and Android and has an average rating of 4.4 among users. Island Questaway was soft launched in November 2021 and has new registered users of 10.4 million in 2022. Through its acquisitions in January 2022, the company added Pixel Gun 3D and Block City Wars to its portfolio of gaming titles.
The company plans to further expand gameplays within its products, as well as work on new offerings.
Hero Wars
Hero Wars is the company's blockbuster mid-core multi-platform RPG (role-playing game). It is an adventure game, where players start with a single hero and progress through the game by collecting new heroes, battling enemies, powering up heroes, unlocking skills and training their hero pack. The game allows players to fight epic multiplayer PvP battles against enemies, characters and bosses for power, rewards, or rare items. Players are able to purchase virtual items, including boosts and other items within the game to further their progression and unlock more virtual rewards. In 2023, Hero Wars was in the top 100 grossing worldwide mobile app, according to data provided by AppMagic.
By distribution platform for the year ended December 31, 2023, 62% of the company's Bookings were generated from mobile, 38% from desktop (including social and web).
For the year ended December 31, 2023, Hero Wars had DAUs of 777 thousand, with 61% on mobile and 39% on desktop (including social and web), and MAUs of 5.6 million. Hero Wars' MPUs (Monthly Paying Users) were 264 thousand for the year ended December 31, 2023.
The company builds and continuously develops the web-based Hero Wars as a separate product with deeper monetization mechanics and separate marketing instruments, and allocate separate teams to its development. Correspondingly, in mid-2023, the company conducted a soft rebranding of Hero Wars with the names of the mobile and PC browser versions of the game being changed to ‘Hero Wars: Alliance’ and ‘Hero Wars: Dominion Era’, respectively. The rebranding is designed to differentiate the two versions of the game and create a more distinct identity for each version in the future.
Island Hoppers
Island Hoppers is a new, important expansion of the company’s portfolio into casual gaming. Island Hoppers offers fresh and exciting gameplay through a blend of different genres with a farming game that features an engaging storyline, as well as a variety of puzzles to solve for an exciting, fun gaming experience.
Pixel Gun 3D
Pixel Gun 3D is one of the world's largest mobile first-person shooter by monthly audience with more than 180 million cumulative downloads. Pixel Gun 3D is an online action battle royale game with a large player base. Pixel Gun 3D offers multiple modes in which players pit themselves against real opponents online.
Block City Wars
Block City Wars is a legacy title of Gracevale Ltd. with more than 50 million cumulative downloads. Block City Wars is a multiplayer shooter, which offers gamers an open world map with the ability to compete with other players, drive cars, and choose guns among an arsenal of weapons.
Monetization
The company's games are based on the free-to-play monetization model, whereby it generates revenues through in-game purchases (the sale of virtual goods within the game) and in-game advertising. The company strives to enhance its games by offering players the option to accelerate their progress and deepen the gaming experience through in-game purchases.
Virtual goods are a fundamental part of free-to-play monetization. The company's games offer many in-game purchase options, which include, for example, the following:
In-game Currencies: Users can purchase in-game currencies (various types of coins, stones, etc.) that are used for purchasing different items within the games.
Virtual Goods: Users can purchase in-game items that enhance various game attributes or accelerate progress. Virtual goods can broadly be divided into consumable and durable items. Consumable virtual items can be consumed by a specific player action. Durable virtual items are accessible to the player over an extended period of time or can be exchanged or used for obtaining different items or levels in the games.
Advertising
In addition to in-game purchases, the company monetizes its games through in-game advertising, including special offers and rewarded ads. In-game advertising enables monetization of users who are not spending on in- game purchases and provides extra value for players through special offers without cannibalizing in-game payments. Special offers enable users to acquire virtual goods without paying cash but instead by taking specified actions, such as downloading other applications, watching a short video, subscribing to a service or completing a survey. The company works with third parties to provide these special offers and receive a payment from the third-party offer provider based on the response of its players to these offers. The company also works with third-party advertising aggregators that embed advertising. The aggregators typically pay the company a fee based on the number of impressions, which is the number of times an advertisement is shown to a player.
Distribution Platforms
The company offers its games across mobile, social, and web platforms. For the year ended December 31, 2023, 62% of the company's Bookings were generated from mobile and 38% from desktop (including social and web-based).
The company's mobile gaming offering is split between two operating systems: Apple iOS, with games distributed in the Apple App Store and Google Android, with games distributed mainly in Google Play. The company also distributes its offering through social media channels, primarily Facebook. Players discover games within the distribution platforms by searching games using the built-in search tools, browsing the top charts, trending downloads, and various other category lists, and by using other marketplace features. There are also various built-in promotional campaign placements within each marketplace. The company strives to maintain good relationships with each marketplace to access this high-visibility promotional inventory. Ultimately, internal decision-making between the marketplace stakeholders determines which games are featured in these placements and the various other promotional categories. In addition to serving as distribution platforms, the online marketplaces offer integrated payment systems that allow users to make recurring in-game purchases, using a reliable trusted infrastructure. As of December 31, 2023, the distribution platforms charged the company commissions which vary by platform and by country. The company's platform commissions were 25% of revenues earned through in-game purchases for the year ended December 31, 2023.
The company's web-based gaming offering is distributed through its own platforms, where it relies on Xsolla, a third-party online payment service provider, to process any payments generated in games accessed through its website.
Technology
The company operates on a cloud-based technology platform, which is sufficiently scalable, flexible, and stable to handle its scale of operations. The company's platform has the ability to handle millions of users accessing its games each month with sufficient levels of performance and reliability. For the year ended December 31, 2023, the company's average MAU was 11.4 million.
Intellectual Property
As of December 31, 2023, the company owned 20 trademarks that have been registered or applied for in United States and 31 trademarks that have been registered or applied for in jurisdictions outside of the United States. These trademark registrations include GDEV, Nexters, Cubic Games, Hero Wars: Alliance, Hero Wars: Dominion Era, Island Hoppers, Pixel Gun 3D, and Block City Wars, as well as figurative trademarks of certain of its game characters. The company also own registrations for the internet domains for its websites.
Government Regulation
The company is also subject to the EU General Data Protection Regulation 2016/679 (the ‘GDPR’) in the European Economic Area (the ‘EEA’), and, following the withdrawal of the United Kingdom from the European Union, the company had to comply with the GDPR as implemented in the United Kingdom, which together with the amended United Kingdom Data Protection Act 2018 (together, the ‘UK GDPR’), retains in large part the GDPR in United Kingdom national law. The GDPR and the UK GDPR (collectively, the ‘Applicable UK/EU Data Protection Laws’) impose comprehensive data privacy compliance obligations on controllers and processors of personal data in the EEA and the United Kingdom.
The company is also subject to EU and the UK rules with respect to cross-border transfers of personal data out of the European Economic Area (EEA) and the U.K., respectively, and recent legal developments and guidance have created complexity and uncertainty regarding such transfers to other countries, in particular in relation to transfers to the United States. The company is also subject to evolving EU and the UK privacy laws on cookies, tracking technologies and e-marketing.
History
GDEV Inc. was founded in 2010.</t>
  </si>
  <si>
    <t>gdev.inc</t>
  </si>
  <si>
    <t>Limassol, Lemesos</t>
  </si>
  <si>
    <t>Cyprus</t>
  </si>
  <si>
    <t>Gemfields Group Limited (JSE:GML)</t>
  </si>
  <si>
    <t>Precious Metals and Gemstones</t>
  </si>
  <si>
    <t>Current or Pending Corporate Investments [Old Mutual Life Assurance Company (South Africa) Limited;Assore Limited (JSE:ASR) (JSE : ASR)]
Pending or Current Sponsor-Backed [APG Algemene Pensioen Groep N.V.;Rational Expectations (Pty) Ltd]
Prior Corporate Investments [POSCO Holdings Inc. (KOSE:A005490) (KOSE : A005490);Smedvig ASA (OB:SME) (OB : SME)]</t>
  </si>
  <si>
    <t>Gemfields Group Limited, together with its subsidiaries, operates as a mining company. It operates through the Kagem Mining Limited, Montepuez Ruby Mining Limitada, Development Assets, Fabergé, Corporate, and Other segments. The company explores for emerald, beryl, ruby, corundum, gold, and allied minerals in Zambia, Mozambique, Ethiopia, and Madagascar. It also engages in the wholesale and retail of jewelry and watches through directly operated boutiques, international wholesale partners, and other third-party online marketplaces; sale of cut and polished gemstones; and provision of marketing and technical and administrative services. In addition, the company mines platinum group metals, including platinum, palladium, rhodium, and gold in South Africa. The company was formerly known as Pallinghurst Resources Limited and changed its name to Gemfields Group Limited in June 2018. Gemfields Group Limited was incorporated in 2007 and is based in Saint Peter Port, Guernsey.</t>
  </si>
  <si>
    <t>Gemfields Group Limited operates as a mining and gemstone company, focusing specifically on the exploration and mining of colored gemstones, including emeralds, rubies, and sapphires. The company is committed to providing transparency and promoting responsible mining practices. It has established a strong reputation in the industry by prioritizing ethical sourcing and ensuring a positive impact on local communities where it operates. Through its efforts, the company aims to set a standard for African gemstones globally.
The company possesses a robust infrastructure that includes mining assets, skilled employees, and sophisticated operations to extract these precious gems. The company is dedicated to environmental sustainability and community relations, establishing grievance management systems to address community concerns effectively. 
Business Segments
The company's operations are segmented primarily based on geographic regions and the types of gemstones mined. The company has key mining operations in Mozambique and Zambia, recognized for their rich reserves of emeralds and rubies, respectively. 
Emeralds and Rubies
The company is renowned for its emerald mining activities in Zambia. The company's Kagem mine is one of the largest emerald mines globally. It applies best practices in mining and processing to ensure that high-quality stones are extracted, contributing significantly to revenue and industry prestige. In Mozambique, the company operates the Montepuez ruby mine, which is recognized for producing some of the world's finest rubies. These operations are supported by extensive expertise in geology and sustainable mining practices.
Operational Excellence
Each mining site is equipped with a dedicated workforce trained in various aspects of mining operations, from excavation to sorting and processing. The company prioritizes safety and environmental responsibility throughout its operations. Skilled teams ensure compliance with regulations, enhancing both the operational efficiency and ethical standing of the company.
Community Engagement
The company actively engages with local populations in mining regions, fostering relationships that contribute to economic development. It invests in community health, education, and local economic initiatives, further solidifying its reputation as a responsible corporate citizen.
Sales and Auctions
The company utilizes an innovative sales approach through auctions, allowing for a transparent pricing structure that benefits both the company and its stakeholders. Regular auctions promote competitive bidding, ensuring that gemstones are sold at market value and enhance the company's overall revenue streams. 
Business Strategy
The company's business strategy revolves around setting a global standard for transparency, trust, and responsibility in the colored gemstones industry. The company leverages its significant assets in Zambia and Mozambique to expand its market presence, while maintaining a commitment to sustainable practices. 
The core components of the business strategy include:
Responsible Sourcing
The company emphasizes ethical mining practices. By ensuring that gemstones are sourced responsibly, the company aims to mitigate any negative social and environmental impacts associated with mining. This strategic focus aligns with global consumer preferences for ethically sourced products.
Community Engagement
The company aims to have a lasting positive impact on communities surrounding its mining operations. By investing in health, education, and local economic development, the company builds goodwill and fosters positive relationships with local stakeholders.
Reputation and Brand Building
By establishing its brand as synonymous with quality and ethical integrity, the company seeks to strengthen its market position in the global gemstone industry. Enhanced brand recognition and trust among consumers is essential for long-term growth.
Innovation in Operations
The company continuously seeks to optimize its mining and processing techniques to increase efficiency and decrease costs. Through investments in technology and training, the company aims to enhance its operational capacity while maintaining a priority on safety and environmental stewardship.
Market Expansion
The company is actively exploring opportunities for international expansion and market diversification. By entering new geographical markets and targeting various customer segments, the company aims to reduce its reliance on specific regions and diversify its revenue streams.
Auction and Sales Optimization
Auctions are central to the company's sales strategy. By offering gemstones through competitive bidding, the company encourages fair pricing that can lead to increased returns. This unique sales strategy allows for greater customer engagement and market transparency.
Products and Services
The company's primary products consist of high-quality colored gemstones, including emeralds, rubies, and sapphires, along with a range of luxury goods associated with its Fabergé brand. 
Colored Gemstones: The core of the company's product offering is its emeralds and rubies, sourced from the company's mining operations in Zambia and Mozambique. These gemstones are carefully mined, processed, and graded for quality to meet the standards of global markets.
Fabergé Brand: The company is a luxury brand under Gemfields, known for its exquisite jewelry and decorative arts. The collection includes a range of products, from one-of-a-kind jewelry pieces to bespoke items, infused with the signature heritage of craftsmanship associated with the Fabergé name.
Responsible Mining Practices: The company not only provides gemstones but focuses on ensuring that every product comes from a source committed to ethical mining practices. The company provides full traceability of its gemstones to assure customers of their ethical origin.
Community and Educational Services: Beyond physical products, the company also offers community initiatives aimed at education and skills training. The company engages in programs designed to equip local populations with the skills necessary for sustainable employment, thus contributing to social upliftment in mining regions.
Sustainable Practices: The company prioritizes sustainability in its mining and processing techniques. By focusing on efficient resource usage and minimizing environmental impacts, the company ensures the longevity of its business while maintaining ethical integrity.
Geographical Markets Served
The company operates predominantly in Africa, with significant mining operations in Zambia and Mozambique. The Zambian Kagem emerald mine and the Montepuez ruby mine in Mozambique are the primary geographic bases for its gemstone sourcing.
Zambia: The country is home to the Kagem emerald mine, one of the largest and most productive emerald mines in the world. The company has established a strong operational footprint in Zambia and maintains a close working relationship with local authorities, ensuring compliance with regional regulations.
Mozambique: The Montepuez ruby mine is located in Mozambique, recognized for its high-quality rubies. The company has invested in local community programs to support health, education, and economic development, ensuring that the benefits of mining extend to local residents.
Global Reach: While the company's primary operations are located in Africa, its customer base spans internationally, with a growing presence in major markets such as Asia, North America, and Europe. The global market for colored gemstones continues to expand, and the potential for the company to penetrate these markets is promising.
Seasonality 
The company experiences some elements of seasonality, primarily dictated by weather conditions that affect mining operations in the geographic regions where it operates. For example:
Rainy Season in Zambia and Mozambique: The rainy season can impact access to mining sites, leading to potential delays in operations. This periodic weather pattern may restrain productivity while also increasing operational costs associated with managing adverse conditions.
Market Dynamics: Demand for gemstones can also be cyclical, influenced by trends and consumer behavior during specific times of the year, particularly around holiday seasons when demand for jewelry usually peaks. Marketing strategies are often adjusted in line with these seasonal trends to capitalize on market opportunities.
Community Engagement Initiatives: Seasonal factors also influence community engagement programs, as initiatives may be timed around periods of increased economic activity or harvest seasons, ensuring that resources and support are aligned with local needs.
Customers
The company serves a diverse array of customers within the gemstone industry, including both direct consumers and B2B clients. The customer base can be categorized into several segments:
Direct Consumers: End users seeking high-quality gemstones for personal use, often through retail outlets or auctions organized by the company. These consumers comprise individuals who appreciate the craftsmanship and ethical sourcing ethos that the company promotes.
Jewelry Manufacturers: Major clients include jewelry manufacturers and designers who source precious stones for their creations. These clients are typically high-end brands looking for ethically sourced gemstones that can enhance their product offerings.
Retailers: Retailers that specialize in fine jewelry also form a substantial part of the customer base. These establishments seek reliable sources for their gemstone inventory and often rely on consistent quality standards maintained by the company.
Wholesale Buyers: The company also sells to wholesale buyers who require larger quantities of gemstones for either resale or manufacturing purposes, expanding the company's outreach in various jewelry and decorative arts markets.
Trade Names
Trade Names: The company has established trade names integral to its brand identity, particularly "Gemfields" and "Fabergé." The protection of these trade names is an essential aspect of its branding strategy.
Sales and Marketing
The company employs a multifaceted approach in its sales and marketing strategies, utilizing both digital and traditional methods to reach a broad audience. The company's sales and marketing strategies encompass various channels:
Auction Sales: The use of competitive auctions is a significant element of the company's sales strategy. The company organizes regular auctions to sell its gemstones, ensuring a transparent process that often leads to favorable market prices. This model invites a global clientele, fostering an environment for spirited bidding and fair market value.
Direct Sales to Retailers: The company engages directly with high-end retailers and jewelry manufacturers, fostering long-term relationships that assure quality and consistency in supply. This B2B approach allows for customized offerings tailored to the needs of specific clients.
Digital Marketing: The company leverages digital platforms to promote its products, emphasizing the ethical sourcing and quality of its gemstones. Social media campaigns, online advertisements, and content marketing strategies are employed to enhance brand visibility and connect with consumers globally.
Industry Collaborations: Collaborations with designers and luxury brands enhance the company's presence in various high-profile jewelry exhibitions and events. These appearances strengthen brand recognition and showcase the craftsmanship of its products.
Community Engagement Initiatives: Public relations efforts are aimed at promoting the company's community responsibility and sustainability initiatives, further establishing trust and brand loyalty among consumers who value conscious sourcing.
History
The company was founded and incorporated in 2007. The company was formerly known as Pallinghurst Resources Limited and changed its name to Gemfields Group Limited in June 2018.</t>
  </si>
  <si>
    <t>www.gemfieldsgroup.com</t>
  </si>
  <si>
    <t>Precious Metals and Gemstones; Nonmetallic Mineral Mining; Platinum Group Metals; Platinum Ores; Palladium Ores; Rhodium Ores; Precious Gemstone Mining and Production; Emerald Mining; Ruby Mining</t>
  </si>
  <si>
    <t>Saint Peter Port, Guernsey</t>
  </si>
  <si>
    <t>Guernsey</t>
  </si>
  <si>
    <t>G-III Apparel Group, Ltd. (NASDAQGS:GIII)</t>
  </si>
  <si>
    <t>Pending or Current Sponsor-Backed [BlackRock Advisors, LLC]
Prior Sponsor-Backed [Prentice Capital Management, LP;S.A.C. Capital Management, LLC]</t>
  </si>
  <si>
    <t>G-III Apparel Group, Ltd. designs, sources, distributes, and markets women’s and men’s apparel in the United States and internationally. It operates through two segments, Wholesale Operations and Retail Operations. The company offers outerwear, dresses, sportswear, swimwear, women’s suits, and women’s performance wear; suit separates, athleisure, and jeans; and women’s handbags, footwear, small leather goods, cold weather accessories, and luggage. It markets apparel and other products under its owned brands, including Andrew Marc, DKNY, Donna Karan, Eliza J, G.H. Bass, G-III for Her, G-III Sports by Carl Banks, Jessica Howard, Karl Lagerfeld, Karl Lagerfeld Paris, Marc New York, Sonia Rykiel, Vilebrequin, and Wilsons Leather; and under its licensed brands, such as BCBG, Calvin Klein, Champion, Cole Haan, Collegiate Licensing Company, Converse, Dockers, Halston, Kenneth Cole, Levi’s, Margaritaville, Nautica, Starter, Tommy Hilfiger, and Vince Camuto. The company also engages in licensed team sports business that has partnerships with the National Football League, National Basketball Association, Major League Baseball, and National Hockey League, as well as U.S. colleges and universities. It also distributes its products through retail stores and digital platforms. G-III Apparel Group, Ltd. was founded in 1956 and is based in New York, New York.</t>
  </si>
  <si>
    <t>G-III Apparel Group, Ltd. and its subsidiaries (G-III) design, source and market an extensive range of apparel, including outerwear, dresses, sportswear, swimwear, women’s suits and women’s performance wear, as well as women’s handbags, footwear, small leather goods, cold weather accessories and luggage.
G-III has a substantial portfolio of more than 30 licensed and proprietary brands, anchored by the company’s key brands: DKNY, Donna Karan, Karl Lagerfeld, Nautica and Halston, as well as other major brands that drive the company’s business, including Calvin Klein and Tommy Hilfiger. The company distributes its products through multiple channels and in markets located in a variety of geographies.
The company’s own proprietary brands include DKNY, Donna Karan, Karl Lagerfeld, Karl Lagerfeld Paris, Vilebrequin, G.H. Bass, Eliza J, Jessica Howard, Andrew Marc, Marc New York, Wilsons Leather and Sonia Rykiel. The company has an extensive portfolio of well-known licensed brands, including Calvin Klein, Tommy Hilfiger, Nautica, Halston, Levi’s, Guess?, Kenneth Cole, Cole Haan, Vince Camuto, Dockers and Champion. Through the company’s team sports business, the company has licenses with the National Football League, National Basketball Association, Major League Baseball, National Hockey League and over 150 U.S. colleges and universities. The company also sources and sells products to major retailers for their own private label programs.
The company’s products are sold through a cross section of leading retailers, such as Macy’s, including its Bloomingdale’s division, Dillard’s, Hudson’s Bay Company, including its Saks Fifth Avenue division, Nordstrom, Kohl’s, TJX Companies, Ross Stores, Burlington and Costco. The company also sells its products using digital channels through retail partners such as macys.com, nordstrom.com and dillards.com, each of which operates significant digital businesses. In addition, the company sells to leading online retail partners such as Amazon, Fanatics, Zalando and Zappos.
The company also distributes apparel and other products directly to consumers through the company’s own DKNY, Karl Lagerfeld, Karl Lagerfeld Paris and Vilebrequin retail stores, as well as through the company’s digital sites for its DKNY, Donna Karan, Karl Lagerfeld, Karl Lagerfeld Paris, Vilebrequin, G.H. Bass, Wilsons Leather and Sonia Rykiel brands.
The company operates in fashion markets that are intensely competitive. The company’s ability to continuously evaluate and respond to changing consumer demands and tastes, across multiple market segments, distribution channels and geographic areas is critical to the company’s success. Although the company’s portfolio of brands is aimed at diversifying the company’s risks in this regard, misjudging shifts in consumer preferences could have a negative effect on the company’s business. The company’s continued success depends on the company’s ability to design products that are accepted in the marketplace, source the manufacture of the company’s products on a competitive basis, and continue to diversify the company’s product portfolio and the markets the company serve.
The company’s proprietary brands include DKNY, Donna Karan, Karl Lagerfeld, Karl Lagerfeld Paris, Vilebrequin, G.H. Bass &amp; Co., Eliza J, Jessica Howard, Andrew Marc, Marc New York, Wilsons Leather and Sonia Rykiel. The company is a licensee of choice for well-known fashion brands, including Calvin Klein, Tommy Hilfiger, Nautica, Halston, Levi’s, Kenneth Cole, Cole Haan, Vince Camuto, Dockers and Champion. The company also licenses team sports oriented brands, including the National Football League, National Basketball Association, Major League Baseball, National Hockey League, Starter and over 150 U.S. colleges and universities.
The company’s products are sold to approximately 1,700 customers, including a cross section of retailers such as Macy’s, including its Bloomingdale’s division, Dillard’s, Hudson’s Bay Company, including its Saks Fifth Avenue division, Nordstrom, Kohl’s, TJX Companies, Ross Stores and Burlington and Costco. The company also sells its products using digital channels through retail partners such as macys.com, nordstrom.com and dillards.com, each of which has a substantial online business. In addition, the company sells to leading online retail partners such as Amazon, Fanatics, Zalando and Zappos and have made minority investments in two e-commerce retailers.
Segments
The company reports based on two segments: Wholesale Operations and Retail Operations.
The company’s Wholesale Operations segment includes sales of products to retailers under owned, licensed and private label brands, as well as sales related to the Karl Lagerfeld and Vilebrequin businesses, including from retail stores operated by Vilebrequin and Karl Lagerfeld, other than sales of product under the Karl Lagerfeld Paris brand generated by the company’s retail stores and digital sites. Wholesale revenues also include revenues from license agreements related to the company’s owned trademarks including DKNY, Donna Karan, Karl Lagerfeld, G.H. Bass, Andrew Marc, Vilebrequin and Sonia Rykiel.
The company’s Retail Operations segment consists primarily of direct sales to consumers through the company-operated stores and product sales through the company’s digital sites for the DKNY, Donna Karan, Karl Lagerfeld Paris, G.H. Bass and Wilsons Leather brands. The company-operated stores primarily consist of DKNY and Karl Lagerfeld Paris retail stores, substantially all of which are operated as outlet stores.
Repositioning and Expansion of Donna Karan
The company acquired the DKNY and Donna Karan brands, two of the most iconic American fashion brands, in December 2016. The company initially repositioned and relaunched DKNY and the company has successfully grown the brand. The company is now focused on the repositioning and expansion of the Donna Karan brand with first deliveries made for Spring 2024. The new Donna Karan is a modern system of dressing created to appeal to a woman’s senses on every level, addressing her full lifestyle needs. The company’s Donna Karan product is being distributed in the United States through its diversified distribution network, including better department stores, digital channels and the company’s own Donna Karan website. Donna Karan is widely considered to be a top fashion brand and is recognized as one of the most famous designer names in American fashion.
License Agreement for Nautica Brand
In March 2023, the company entered into a long-term license with Authentic Brands Group for women’s apparel under the Nautica brand in North America.
The company plans to produce products under the Nautica brand across a number of categories starting with a full women’s jeanswear collection and then expanding in a phased approach into additional categories, including sportswear, suit separates and dresses. The new five-year license agreement, effective as of January 2024, includes three extensions, for five years each. First deliveries began in January 2024. The product is expected to be distributed in North America through the company’s diversified distribution network, including better department stores, digital channels and Nautica’s stores and website, as well as in franchised stores globally.
License Agreement for Halston Brand
In May 2023, the company entered into a global twenty-five year master license with Xcel Brands, Inc. to design and produce all categories of men’s and women’s product for the Halston brand.
The agreement provides for an initial term of five years, followed by a twenty-year period, with G-III having the right to terminate every five years. The company also has a purchase option for the Halston brand at the end of the twenty-five year term. First deliveries of Halston product are expected to begin in July 2024. The company’s Halston product is expected to be distributed globally through the company’s diversified distribution network, including better department stores and digital channels.
License Agreement for Champion Brand
In September 2023, the company entered into a license with HanesBrands Inc. to design and produce men’s and women’s outerwear collections for their Champion brand in North America.
The agreement provides for an initial term of five years, effective as of January 2024, with a five year renewal option based on achieving certain sales targets. First deliveries of Champion product are expected for the Fall 2024 season. The company’s Champion product is expected to be distributed in North America through the company’s diversified distribution network, including better department stores and digital channels. The company’s collections will feature quality heritage pieces that complement and enhance Champion’s principles. This license aligns with G-III’s core competencies in outerwear and will fit seamlessly into the company’s well-developed outerwear business.
Strategic Initiatives
The company is focused on the following strategic initiatives, such as driving its brands across categories; expanding the company’s portfolio of owned brands; continuing to develop and expand the company’s DKNY business and re-position and expand the Donna Karan business; expanding the company’s international business; and increasing digital channel business opportunities.
Wholesale Operations
Licensed Products
The sale of licensed products is a key element of the company’s strategy and the company has continually expanded its offerings of licensed products for over 25 years. Sales of licensed products accounted for 53.4% of the company’s net sales in fiscal 2024. Net sales of products under the Calvin Klein and Tommy Hilfiger brands constituted approximately 41.0% of the company’s net sales in fiscal 2024.
In November 2022, the company announced the extension of licenses for Calvin Klein and Tommy Hilfiger products. The amendments to the license agreements for these products provide for staggered extensions by category that expire beginning December 31, 2024 and continuing through December 31, 2027.
PVH Corp., the owner of Calvin Klein and Tommy Hilfiger, has indicated that it intends to produce these products itself once the license agreements expire. Unless the company is able to increase the sales of its other products, acquire new businesses and/or enter into other license agreements covering different products, the inability to renew the Calvin Klein and Tommy Hilfiger license agreements would cause a significant decrease in the company’s net sales and have a material adverse effect on the company’s results of operations.
In March 2023, the company announced the signing of a long-term license with Authentic Brands Group for women’s apparel under the Nautica brand in North America. The company will produce across a number of categories, starting with jeans then expanding in a phased approach into additional categories, including sportswear, suit separates and dresses. The new five-year license agreement, effective as of January 2024, includes three extensions for five years each. First deliveries began in 2024.
In May 2023, the company announced the signing of a long-term master license with Xcel Brands, Inc. for the Halston brand for all categories of Halston men’s and women’s product. The agreement provides for an initial term of five years, followed by a twenty-year period, with G-III having the right to terminate every five years. The company also has a purchase option for the Halston brand at the end of the twenty-five year term. First deliveries of Halston product are expected to begin in the July 2024.
In September 2023, the company announced the signing of a long-term license with HanesBrands Inc. to design and produce men’s and women’s outerwear collections for their Champion brand in North America. The agreement provides for an initial term of five years, effective as of January 2024, with a five year renewal option based on achieving sales targets. First deliveries of Champion product are expected for the Fall 2024 season.
Proprietary Brands
G-III has sold apparel under its own proprietary brands. The company developed or acquired brands such as G-III Sports by Carl Banks, Eliza J and Jessica Howard. The company also acquired Andrew Marc, an aspirational luxury outerwear brand, G.H. Bass, a well-known heritage brand, and Vilebrequin, a premier swimwear and resort wear brand. In the company’s most significant acquisition to date, the company acquired Donna Karan International, which owns DKNY and Donna Karan, two of the world’s most iconic and recognizable brands. In October 2021, the company acquired European luxury fashion brand Sonia Rykiel. In May 2022, the company acquired the remaining interests that the company did not own in the iconic Karl Lagerfeld fashion brand. The company designs, manufactures, distributes and sells products under its own proprietary brands, as well as license the company’s proprietary brands in a variety of categories and across geographies. The company continues to seek new licensing opportunities to broaden the reach of these brands and evaluate opportunities to acquire established brands.
DKNY and Donna Karan
The company owns two of the world’s most iconic fashion brands: DKNY and Donna Karan. First launched in 1984, DKNY and Donna Karan design, source, market, retail and distribute collections of women’s and men’s clothing, sportswear, handbags, accessories and shoes under the DKNY and Donna Karan brand names.
The company’s DKNY products are designed to merge modern tailoring with sophisticated ease, celebrating the aspirational and practical spirit of New York, with a highly differentiated perspective from Donna Karan. Products developed reflect the DNA of the DKNY brand and visual identity for the new evolution of DKNY. DKNY is a premier fashion and lifestyle brand. DKNY products produced by the company or by the company’s various licensees are sold through department stores, specialty retailers and online retailers worldwide, as well as through company-operated retail stores, digital sites and international brand partners and distributors.
The Donna Karan brand also offers significant growth potential. The company is focused on the re-positioning and expansion of the brand with first deliveries made for Spring 2024. The new Donna Karan is a modern system of dressing created to appeal to a woman’s senses on every level, addressing the full lifestyle needs of a new consumer. Inspired by the Donna Karan archives, the company has thoughtfully created a new product line that captures the brand’s ethos of timeless elegance, empowering women and accessible luxury, tailored to meet the lifestyle needs of today’s customer. Donna Karan product is distributed in better department stores, digital channels and the company’s own Donna Karan website in North America. Donna Karan is widely considered a top fashion brand and is recognized as one of the most famous designer names in American fashion. The company’s initial product offerings are resonating with consumers. The excitement and global attention created by this launch has generated momentum and the company can expand the brand globally over time.
Karl Lagerfeld
In May 2022, the company acquired the remaining interests in the Karl Lagerfeld fashion brand that the company did not own. The addition of the Karl Lagerfeld fashion brand to the G-III portfolio of owned brands advances several of the company’s strategic initiatives, including increasing the direct ownership of brands, capitalizing on their licensing opportunities and further diversifying the company’s global presence. This acquisition represents a significant opportunity to expand the company’s international presence by further developing its European-based brands which also include Vilebrequin and Sonia Rykiel. Karl Lagerfeld’s existing digital channel presence could enable the company to enhance its omni-channel business and further accelerate the company’s digital initiatives.
The iconic Karl Lagerfeld brand is known for its signature aesthetic combining Parisian classics with a rock-chic attitude and tailored silhouettes. Its portfolio of accessible, aspirational collections includes ready-to-wear apparel for women, men and children, as well as handbags and small leather goods. Licensed collections include watches, eyewear, footwear, perfumes, candles and fashion jewelry. As of January 31, 2024, Karl Lagerfeld products were distributed through various stores worldwide, including company-operated stores, located primarily internationally and through digital channels. In addition, Karl Lagerfeld is distributed through a premium wholesale distribution network in Europe, the Middle East and Asia.
Vilebrequin
Vilebrequin is a premier provider of status swimwear, resort wear and related accessories. Vilebrequin products are sold in over 100 countries around the world. Vilebrequin has the potential to significantly develop its distribution network worldwide and expand its product offerings. A majority of Vilebrequin’s revenues are derived from sales in Europe and the United States. As of January 31, 2024, Vilebrequin products were distributed through select wholesale distribution, various company-operated stores and various licensed stores across over 100 countries, as well as digitally on www.vilebrequin.com.
Vilebrequin’s iconic designs and reputation are linked to its French Riviera heritage arising from its founding in St. Tropez over forty years ago. Vilebrequin’s men’s swimwear, which accounts for the majority of its sales, is known for its exclusive prints, wide range of colors, attention to detail, fabric quality and well-designed cuts. In addition to men’s swimwear, Vilebrequin sells a collection of women’s swimwear, children’s swimwear, men’s resort wear, women’s resort wear, children’s resort wear and related accessories, including hats, beach bags, beach towels, shoes, sunglasses, watches and pool floats. Vilebrequin is a powerful brand. The company plans to continue adding more company operated and franchised retail locations and increase the company’s wholesale distribution of Vilebrequin products throughout the world.
In April 2023, Vilebrequin opened the first Vilebrequin Beach club in Cannes, France. Vilebrequin also opened a branded beach cabana club at the Boca Raton Hotel in Florida. In the fall of 2023, Vilebrequin entered into a multi-year licensing agreement with a developer of a luxury lifestyle hotel in Miami Beach, Florida to design a rooftop pool deck, restaurant and retail store that is expected to open in late 2024. These hospitality offerings are expected to expand Vilebrequin’s brand awareness. The company expects to continue to expand with store openings in global key markets and reinforce the luxury status of Vilebrequin through immersive brand experiences.
Sonia Rykiel
In October 2021, the company purchased European luxury fashion brand Sonia Rykiel. Sonia Rykiel, who created this well-known brand, was one of the leading figures of Parisian fashion. The company relaunched the brand in the fall of 2022 with collections that celebrate the brand’s legacy and archives. The company is seeking to reinforce Sonia Rykiel’s position in relevant markets and the company plan to further expand the brand’s global footprint in fiscal 2025. The company is committed to preserving Sonia Rykiel’s distinct identity while embracing fresh perspectives and creative collaborations.
Licensing of Proprietary Brands
As the company’s portfolio of propriety brands has grown, the company has licensed these brands in new categories. The company began licensing Andrew Marc, Vilebrequin, Sonia Rykiel and G.H. Bass in selected categories after acquiring these brands. The company’s licensing program has significantly increased as a result of owning the DKNY, Donna Karan and Karl Lagerfeld and Karl Lagerfeld Paris brands. The company licenses its proprietary brands in a variety of categories and continue to seek new licensing opportunities to broaden the reach of these brands.
The company has strong relationships with category leading license partners, including, but not limited to, Marchon, Komar and Inter Parfums. The DKNY and Donna Karan brands have worldwide license agreements for a broad array of products including fragrance, intimates, eyewear, bedding and bath products and women’s sleepwear and loungewear. Additionally, the company licenses the DKNY brand in the United States and internationally for children’s clothing, children’s footwear, men’s and women’s watches, jewelry, men’s tailored clothing, men’s sportswear, men’s dress shirts, men’s underwear, men’s loungewear, men’s swimwear, men’s and women’s golfwear, men’s and women’s socks, furniture, tech accessories and rugs.
The company has a long-term global licensing agreement with Inter Parfums, Inc. for the creation, development and distribution of fragrances and fragrance-related products under the DKNY and Donna Karan brands. The initial term of the license extends through December 31, 2032 and includes a 5 year option to renew given the achievement of certain sales targets. The fragrance category enables the company’s brands to connect more broadly with global consumers.
The company has also recently entered into license agreements for the creation, development and distribution of men’s underwear under the DKNY and DKNY Sport brands in the United States and Canada, tech accessories under the DKNY brand throughout the world and rugs under the DKNY brand in North America.
The company intends to continue to focus on expanding licensing opportunities for the DKNY and Donna Karan brands. The company can capitalize on significant, untapped global licensing potential for these brands in a number of categories and the company intends to grow royalty streams by expanding existing licenses, as well as through new categories with new licensees.
The company licenses the Karl Lagerfeld brand for a wide range of product categories including, but not limited to, footwear, men’s apparel, fragrances, children’s clothing, eyewear and tech accessories. Additionally, the company licenses the Karl Lagerfeld Paris brand for bedding and bath products.
The company licenses the G.H. Bass brand in the United States and internationally for men’s, women’s and children’s footwear, children’s clothing, men’s and women’s sportswear apparel and bedding and bath products.
The company licenses the Andrew Marc brand in North America for men’s and boy’s tailored clothing and men’s and women’s denim.
The company licenses the Vilebrequin brand internationally for fragrance and soap related products, watches, denim and paddleboards.
The company licenses the Sonia Rykiel brand internationally for children’s apparel, women’s footwear and women’s fashion jewelry.
Retail Operations
The company’s Retail Operations segment consists of various stores operated under the company’s Karl Lagerfeld Paris and DKNY brands, as well as digital channels for the DKNY, Donna Karan, Karl Lagerfeld Paris, G.H. Bass, Andrew Marc and Wilsons Leather businesses.
The company’s Karl Lagerfeld Paris stores offer a range of products, including sportswear, dresses, outerwear, handbags and footwear. The company’s DKNY stores offer a large range of products, including sportswear, dresses, outerwear, handbags, footwear and athleisure apparel.
The company is developing additional digital marketing initiatives on its websites and through social media. The company is investing in digital personnel, marketing, logistics, planning, distribution and other strategic opportunities to expand the company’s digital footprint. The company’s digital business for its retail operations segment consists of the company’s own web platforms at www.dkny.com, www.donnakaran.com, www.karllagerfeldparis.com, www.ghbass.com and www.wilsonsleather.com. The company’s digital business also includes its own web platforms at www.vilebrequin.com, www.soniarykiel.com and www.karl.com which are part of the company’s wholesale operations segment.
The company sells its products over the web through retail partners such as macys.com, nordstrom.com and dillards.com, each of which has a substantial online business. In addition, the company sells to leading online retail partners such as Amazon, Fanatics, Zalando and Zappos.
Products — Development and Design
G-III designs, sources and markets women’s and men’s apparel at a wide range of retail price points. The company’s product offerings primarily include outerwear, dresses, sportswear, swimwear, women’s suits and women’s performance wear. The company also markets footwear and accessories, including women’s handbags, small leather goods, cold weather accessories, and luggage.
G-III’s licensed apparel consists of both women’s and men’s products in a broad range of categories. See ‘Wholesale Operations — Licensed Products’ above. The company seeks licenses that will enable the company to offer a range of products targeting different price points and different distribution channels. The company also offers a wide range of products under its own proprietary brands.
The company works with a diversified group of retailers, such as Macy’s, Harley-Davidson, Costco, Kohl’s and Ross Stores in developing product lines that are sold under their private label programs. The company’s design teams collaborate with its customers to produce custom-made products for their stores. Store buyers may provide samples to the company or may select styles already available in the company’s showrooms. The company has established a reputation among these buyers for the company’s ability to produce high quality product on a reliable, expeditious and cost-effective basis.
The company’s in-house designers are responsible for the design and look of the company’s licensed, proprietary and private label products. The company works with its licensors to create designs and styles for each of the company’s licensed brands. Licensors generally must approve products to be sold under their brand names prior to production. The company maintains a global pulse on styles, using trend services and color services to enable the company to quickly respond to style changes in the apparel industry. The company’s experienced design personnel and the company’s focused use of outside services enable the company to incorporate current trends and consumer preferences in designing new products and styles.
The company’s design personnel meet regularly with its sales and merchandising departments, as well as with the design and merchandising staffs of the company’s licensors, to review market trends, sales results and the popularity of the company’s latest products. The company’s designers present their evaluation of the styles expected to be in demand in the United States. The company also seek input from selected customers with respect to product design. The company’s sensitivity to the needs of retailers, coupled with the flexibility of its production capabilities and the company’s continual monitoring of the retail market, enables the company to modify designs and order specifications in a timely fashion.
Marketing and Distribution
G-III’s products are sold primarily to department, specialty and mass merchant retail stores in the United States. The company sells to approximately 1,700 customers, ranging from national and regional chains to small specialty stores. The company also distributes its products through the company’s retail stores and through digital channels for the DKNY, Donna Karan, Vilebrequin, Karl Lagerfeld, Karl Lagerfeld Paris, G.H. Bass, Wilsons Leather and Sonia Rykiel businesses, as well as the digital channels of the company’s retail partners such as Macy’s, Nordstrom, Amazon, Fanatics, Zalando and Zappos.
Sales to the company’s ten largest customers accounted for 70.1% of the company’s net sales in fiscal 2024. Sales to Macy’s, which includes sales to its Macy’s and Bloomingdale’s store chains, as well as through macys.com, accounted for an aggregate of 19.2% of the company’s net sales in fiscal 2024. Sales to TJX Companies accounted for an aggregate of 13.6% of the company’s net sales in fiscal 2024. In addition, sales to Ross Stores accounted for an aggregate of 10.1% of the company’s net sales in fiscal 2024.
A substantial majority of the company’s sales are made in the United States. The company also sells its products to customers in Europe, Canada, the Far East, the Middle East, Central America, South America and Australia, which, on a combined basis, accounted for approximately 22.5% of the company’s net sales in fiscal 2024.
The company’s products are sold primarily through its direct sales force along with the company’s principal executives who are also actively involved in the sale of the company’s products. Some of the company’s products are also sold by independent sales representatives located throughout the United States. The Canadian market is serviced by a sales and customer service team based both in the United States and in Canada. Sales outside of the United States and Canada may be managed by the company’s salespeople located in the company’s sales offices in Europe or Asia depending on the customer. Vilebrequin products are sold through a direct sales force primarily located across Europe.
The company’s marketing efforts for the repositioned and expanded Donna Karan brand are focused on high impact brand campaigns with globally recognizable talent. The company is building brand awareness through messaging that communicates the brand’s historical origins and relevance to today’s consumer. The company has also launched noteworthy media and marketing initiatives to support the company’s wholesale and retail channels. The company will continue to invest in paid strategies that place the brand in outdoor, print and digital media.
DKNY’s marketing efforts are focused around communicating brand DNA and visual identity for the new evolution of the brand. The company is building global awareness through high impact ad campaigns that feature relevant and noteworthy talent.
The company strives to create marketing initiatives, collaborations and image programs to bring in a new, young customer. The company will support global licensees with campaigns and product images through the company’s brand story. The company continues to invest in digital media and storytelling for brand amplification and to establish comprehensive commercial marketing tools that will support the company’s global wholesale and retail channels.
Karl Lagerfeld’s marketing efforts are inspired by Karl Lagerfeld’s own mantra: ‘embrace the present and invent the future.’ The company continuously seeks to share relevant and engaging content, with a focus on high impact campaigns and digital content. Inspired by Karl Lagerfeld’s own passion for collaboration, the company regularly fosters partnerships with top tier artists, tastemakers and icons. The company’s campaigns for the Karl Lagerfeld brand are intended to grow awareness across the company’s retail, digital, wholesale and franchise channels. In North America, the Karl Lagerfeld Paris brand further amplifies this vision through locally-relevant brand engagement.
In Spring 2023, Vogue’s Met Gala, along with the museum’s summer exhibition, paid tribute to the life and work of Karl Lagerfeld. This event created significant momentum for the brand and resulted in increased awareness, interest and growth in the Karl Lagerfeld and Karl Lagerfeld Paris brands.
In fiscal 2025, the company expects to launch a project with a developer who will construct and sell 51 luxury villas under the Karl Lagerfeld brand in Dubai. The company expects that a new Karl Lagerfeld fragrance will be introduced to the market in summer 2024. In September 2024, the company expects to reopen its London Regent Street flagship store with the company’s latest, elevated store concept and launch the company’s Karl Studio collection of iconic pieces supported by a comprehensive marketing and communications campaign. The company’s retail partners around the world are hosting events, pop-up shops and dedicating store windows to Karl Lagerfeld.
Vilebrequin’s marketing efforts have been based on continually offering new swimwear prints and expanding the range of its products to new categories such as women’s swimwear, read</t>
  </si>
  <si>
    <t>www.giii.com</t>
  </si>
  <si>
    <t>Apparel, Accessories and Luxury Goods; Apparel; Men's Apparel; Men's Swimwear; Women's, Misses', and Juniors' Apparel; Women's, Misses', and Juniors' Suits; Women's, Misses', and Juniors' Dresses; Women's, Misses', and Juniors' Swimwear; Specialty Apparel; Accessories; Luggage and Handbags; Luggage; Purses, Handbags and Bags; Women's Handbags and Purses</t>
  </si>
  <si>
    <t>Gitanjali Gems Limited (BSE:532715)</t>
  </si>
  <si>
    <t>Current or Pending Corporate Investments [Bennett, Coleman &amp; Co. Ltd;D. B. Corp Limited (NSEI:DBCORP) (NSEI : DBCORP);HT Media Limited (NSEI:HTMEDIA) (NSEI : HTMEDIA);Mozart Trading Private Limited]
Prior Sponsor-Backed [Brand Capital]</t>
  </si>
  <si>
    <t>Gitanjali Gems Limited engages in the business of manufacturing, trading, importing, and exporting diamond cutting and polishing, diamond studded jewelry, and plain gold jewelry in India, the United States, the United Kingdom, Belgium, Italy, Singapore, Japan, the Middle East, and China. The company operates through two segments, Diamond and Jewelry. The company offers fine jewelry under the Nakshatra, Gili, Asmi, Nirvana, Sangini, Diya, Parineeta, Shuddhi Jewels, Maya Gold, Maya Diamonds, Menz, Me Jewels, Me Solitare, Gdivas, and Nizam brands; and fashion jewelry under the Atelier Silver, Lucera, Jhalak, Vivaaha, Viola, Jewels in Vogue, Donatella, Revv, Kashvi, Tichino, and Hoop brands. It also provides watches under the Morelatto, Rotary, Just Cavalli, Roberto Cavalli, Sector, Chronostar, Tichino, Revv, IRIS, Marvin, Saint Honore, and CAT brand names; gifts and collectibles under the Adler &amp; Roth, and Swarna Mudrika brands; and international branded products, such as Stefan Hafner, Nouvelle Bague, Porrati, IO SI, Valente Milano, and Giantti. In addition, the company engages in infratech, financial securities, and investment activities. The company sells its products through a network of own stores, shop-in-shops, and franchise outlets, as well as online. It operates stores under the Gitanjali Jewels and Maya Jewels brands. The company was founded in 1966 and is based in Mumbai, India.</t>
  </si>
  <si>
    <t>Gitanjali Gems Limited engages in the manufacture and retail of diamonds and jewellery in India and internationally.
Segments
The company operates in two segments, Diamond and Jewellery. The Diamond segment engages in the manufacture, export, and sale of cut and polished diamonds. The Jewellery segment involves in the manufacture, export, and sale of plain gold and diamond studded jewellery.
The company hosts a portfolio of jewellery brands, such as Gili, Nakshatra, Asmi, Sangini, D’damas, Vivaaha, and Giantti. It offers jewellery in diverse styles: traditional, international classic, and casual for consumers of all age groups, tastes, and budgets. With a manufacturing presence in India, its operations span the globe from the U.S., the U.K., Belgium, Italy, the Middle East, Thailand, South East Asia, and Japan.
As of March 31, 2009, the company’s retail and distribution network comprised approximately 2,000 outlets, including 200 distributors, 94 exclusive stores, and 63 franchisee stores.
History
Gitanjali Gems Limited was founded in 1966.</t>
  </si>
  <si>
    <t>www.gitanjaligroup.com</t>
  </si>
  <si>
    <t>GLD, LLC</t>
  </si>
  <si>
    <t>Pending or Current Sponsor-Backed [H.I.G. Capital, LLC;H.I.G. Growth Partners, LLC;Abacus Finance Group, LLC]</t>
  </si>
  <si>
    <t>GLD, LLC retails jewelry, accessories, and apparel online. The company’s products include chains, pendants, custom jewelry, anklets, bracelets, rings, earrings, watches, tees, hoodies, shorts, hats, etc. The company was incorporated in 2014 and is based in Miami, Florida.</t>
  </si>
  <si>
    <t>www.thegldshop.com</t>
  </si>
  <si>
    <t>Apparel Retail; Online Apparel and Accessory Retail; Online Apparel Retail; Online Accessory Retail</t>
  </si>
  <si>
    <t>GoDaddy Inc. (NYSE:GDDY)</t>
  </si>
  <si>
    <t>Internet Services and Infrastructure</t>
  </si>
  <si>
    <t>Current or Pending Corporate Investments [Keskinäinen työeläkevakuutusyhtiö Varma;GDG Co-Invest Blocker L.P.]
Pending or Current Sponsor-Backed [Fidelity Management &amp; Research Company LLC;J.P. Morgan Investment Management Inc.;Starboard Value LP;Quiet Capital Management LLC;Ansa Capital Management, LLC]
Prior Corporate Investments [YAM Special Holdings, Inc.;KKR 2006 GDG Blocker L.P;KKR 2006 Fund (GDG) L.P.;SLP GD Investors, L.L.C.;SLP III Kingdom Feeder I, L.P.]
Prior Sponsor-Backed [TCMI Inc.;Silver Lake Technology Management, L.L.C.;KKR &amp; Co. Inc. (NYSE:KKR) (NYSE : KKR);Princeville Capital]</t>
  </si>
  <si>
    <t>GoDaddy Inc. engages in the design and development of cloud-based products in the United States and internationally. It operates in two segments: Applications and Commerce (A&amp;C), and Core Platform (Core). The A&amp;C segment offers applications products, including Websites + Marketing, a mobile-optimized online tool that enables customers to build websites and e-commerce enabled online stores; and Managed WordPress, a streamlined and optimized website building that allows customers to build and manage a WordPress site; Managed WooCommerce Stores to sell anything and anywhere online; and marketing tools and services, such as GoDaddy Studio mobile application, search engine optimization, Meta and Google My Business, and email and social media marketing designed to help businesses acquire and engage customers and create content. The segment also offers connected commerce comprising Smart Terminal, a dual screen all-in-one point-of-sale system that allows customers to manage in-store inventory and product catalogs and accept payments; GoDaddy Payments, a payment facilitator that enables customers to accept various forms of payments; and email service plans with a multi-feature web interface, and Microsoft 365 accounts that connects to customers' domains. The Core segment offers domain products, including primary registrations, domain aftermarket platform, and domain name add-ons, as well as GoDaddy Registry, a provider of domain name registry services; and hosting and security services comprising shared website hosting and virtual private servers, as well as security products with a suite of tools designed to help secure customers' online presence. The company serves small businesses, individuals, organizations, developers, designers, and domain investors. GoDaddy Inc. was founded in 1997 and is headquartered in Tempe, Arizona.</t>
  </si>
  <si>
    <t>GoDaddy Inc. (GoDaddy) is a global leader serving a large market of entrepreneurs, developing and delivering easy-to-use solutions as a one-stop shop provider, alongside personalized guidance.
The company serves small businesses, individuals, organizations, developers, designers, and domain investors. The company’s 20.5 million customers are passionate and determined to transform their ideas into something meaningful. The company’s ability to evolve and build products to meet the company’s customers' needs uniquely positions the company to help the company’s customers navigate their journey as small business owners.
The company’s customers' journeys tend to be non-linear, and each phase can be iterative in nature. The company designs its solutions to help across all aspects of the customers’ businesses and to assist them in improving and growing across what is called the ‘Entrepreneur's Wheel.’ The Entrepreneur's Wheel represents the customers' needs within three key focus areas: Identity, Presence, and Commerce.
The company’s customers often start with the most intimate of brand considerations, their Identity, which includes the company name, domain name, logo, and email address. The domain name continues to be an important initial step for customers as they start and grow their businesses. The company provides products to support their brand through its domain services that blend seamlessly into their connected social identities and online presence. In addition, with the help of GoDaddy Airo (Airo), entrepreneurs can more easily establish their identity through AI-powered domain name searches and logo creation.
The company also helps its customers manage and grow their Presence while connecting with their customers through its expanded service offerings and access to relevant third-party products and platforms. It offers a suite of Presence-based solutions, most of which are enhanced by Airo, including website building and hosting, marketplace syndication, social media, search engine visibility, security, business products, and email and other services.
Finally, the company has built a suite of Commerce solutions that enable its customers to sell directly online, in-person, and across multiple channels, such as marketplaces and social platforms, and to integrate dynamic information everywhere they engage with customers. These solutions include GoDaddy Payments, point-of-sale systems that unify transaction management for both in-person and online sales, and an inventory and order dashboard for easier management of the company’s customers' businesses.
At GoDaddy, the company’s customers should have both great technology and great support at every point on the Entrepreneur's Wheel. With AI-powered experiences such as Airo and customer centric assistance such as the company’s GoDaddy Guides, it can provide intelligent, proactive experiences within the company’s GoDaddy solutions. For example, Airo can help small businesses build and grow with domain searches, logo and image creation, website and social media posts, ad design and email marketing campaigns. In addition, the company helps set its customers up for success with personalized guidance from the company’s GoDaddy Guides via phone and digital experiences, thousands of daily conversations and the company’s gathering of valuable feedback to enable the company to continually evolve its products and solutions and respond to the company’s customers' changing needs.
Customers and Solutions
GoDaddy is built to serve the needs of customers by providing easy-to-use products on an integrated technology platform wrapped with personalized guidance.
Customers
The company serves several customer populations: Independents, WebPros, Domain Investors, Domain Registrars, Third Party Registrars, and Corporate Domain Portfolio owners. While these customer populations tend to utilize many of the same GoDaddy product offerings, there are meaningful differences in their journeys, what they value, their goals, and how they communicate with their customers. The company intends to establish and provide solutions that address these differences.
The company’s largest customer population, Independents, mostly consists of microbusinesses and non-commercial endeavors. Microbusiness owners have an entrepreneurial spirit, strong work ethic, and, above all, passion for their ideas, yet their specific needs vary depending on the type of their idea and the phase of their journey. Independents range from individuals who have an initial business idea and those thinking about starting a business, to established ventures that need help attracting customers, growing their sales, processing payments, managing their online presence, or expanding their operations. Most Independents have fewer than five employees, and most self-identify as having little to no technology or design skills. These customers need the company’s help to create a unique and secure identity, especially with the more technical aspects of their online presence. Although the customers have differing degrees of resources and technical capabilities, they all share a desire to find tools to help them bring their ideas to life, enhance connections with their audience, sell their products and services, and provide a seamless experience for both existing and new customers.
The company’s second largest customer population, WebPros, are website designers and developers who build websites on behalf of businesses and non-commercial organizations. The company estimates that half of all global website builds occur through a third party, such as its WebPros, on a do-it-for-you basis. WebPros are often freelancers, moonlighters, or teams within website design agencies that often have website design as one of multiple streams of income. WebPros generally have more technical acumen and look for tools that provide greater amounts of flexibility, such as the WordPress content management system (CMS). Although WebPros have a need for technical depth and flexibility, they also benefit from the company's simplicity and guidance as tools to increase their throughput and maximize the use of their time. The company helps its WebPros customers in a number of ways beyond its product suite and services, including providing tools to help them save time, make money, and exceed client expectations. These client management applications aim to make it easier for WebPros to manage their clients' websites at any host, or on GoDaddy products, such as Managed WordPress. The solutions are built to assist WebPros in more easily managing their overall business with capabilities, such as client billing, administrative access, and shopping features, making it easier for them to buy and manage multiple products for their clients, as well as make use of enhanced technical support and discounts for reselling GoDaddy products. The company supports a variety of third-party control panels and content management tools favored by WebPros, including cPanel, Plesk, Drupal, Joomla, and more.
The company’s third largest customer population is Domain Investors. Domain Investors are individuals or organizations who manage a portfolio of registered domains for the purpose of selling via secondary markets. These investors bring a unique and valuable resource to the company in the form of liquidity and the ability to help its other populations (Independents and WebPros) successfully find a domain name they prefer.
The company also serves Domain Registrars, Third Party Registrars, and Corporate Domain Portfolio owners. Domain Registrars are organizations that have their own domain registration offerings, but who use the company's domain registration and management platform. These commercial arrangements provide for strategic relationships with many key platforms and enable further scale of the company's domain registration technology and insights. Third-party registrars are served through GoDaddy Registry, which provides wholesale generic top-level domains (gTLDs) and country-code top-level domains (ccTLDs) for registrars to sell to the end customer. These top-level domains (TLDs) provide alternatives to the .com domain that more closely represent the names of the customers' ideas, businesses, and brands. For registry operators, the company provides a fully managed registry platform, including managing the full registry technology and operating stack at scale, with approximately 180 TLDs, including some global brands. The company also serves corporate domain portfolio owners, which are organizations that maintain and manage a large portfolio of domain names, including general and international domains. These customers are looking for the most powerful, secure, and intuitive technology to streamline their processes, unparalleled industry experience and expertise to navigate the complexities of managing a corporate portfolio, and a focused and dedicated team.
Solutions and Experiences
The company designed and developed an extensive set of easy-to-use technology solutions and seamless experiences to enable its customers' journeys along the Entrepreneur's Wheel across multiple platforms and online marketplaces. It understands that no matter what the customers' needs are, or what stage of their idea they are focusing on, the customers want a ‘one-stop-shop’ solution. The company offers its customers products and services to meet them at every stage of their journey.
The company’s domain name registration products enable the company to engage customers at a common starting place for establishing an exclusive, uniquely branded identity and are often an on-ramp for its other products. Domains are a part of the company's Core Platform business. Applications and Commerce products, including the company's proprietary website building and commerce products, as well as its productivity solutions, significantly improve the company's value proposition to customers, thereby improving its financial performance, growth opportunities, and customer retention.
In addition, the company has built customer experiences that provide its solutions in a seamless one-stop-shop environment. Airo helps small businesses establish an online presence and grow through AI-powered tools that assist customers with domain searches, logo and image creation, website and social media posts, ad design, and email marketing campaigns. And, the company's GoDaddy Guides are readily available and provide care to customers who have different levels of technical sophistication.
The company manages and reports its business in the following two segments:
Applications and Commerce (A&amp;C), which primarily consists of sales of products containing proprietary software, notably its website building products, as well as its proprietary commerce solutions and third-party email and productivity solutions and sales of certain products when they are included in bundled offerings of its proprietary software products.
Core Platform (Core), which primarily consists of sales of domain registrations and renewals, aftermarket domain sales, domain protection, website hosting products, and website security products when not included in bundled offerings of its proprietary software products, as well as sales of products not containing a software component.
Applications and Commerce
Bringing an idea to life online, establishing and maintaining a presence, and continuing to grow requires the right tools and products. Website building solutions, e-commerce tools, digital marketing capabilities, and other GoDaddy solutions are designed to help the customers start, grow, and scale their presence and ultimately their businesses. The customers come to GoDaddy to build a professional website, attract customers, sell their products and services, and accept payments online and in person by engaging with its easy-to-use tools, managed in one place.
Applications Products
Primary applications products include:
Websites + Marketing: Websites + Marketing is an easy-to-use, do-it-yourself, mobile-optimized online tool that enables the customers to build effective websites and e-commerce-enabled online stores with minimal technical skill. The company offers a variety of plans, with pricing dependent on business and marketing features. With each of these plans, customers gain access to industry-targeted professional design templates, which can be further customized using the company’s editor by adding intent-driven sections, photos, videos or text. The company’s design templates cover a wide range of categories, with professionally written content for small businesses, organizations, families, weddings, and other ideas. The company designs its websites and tools to work seamlessly on mobile devices, with a focus on performance, to enable websites to appear in search engine rankings.
Managed WordPress and Managed WooCommerce Stores: Managed WordPress is the company's streamlined, optimized website building experience that allows the customers to easily build and manage a faster WordPress site that offers more flexibility and power than the Websites + Marketing solution. With its Managed WordPress site, the company manages the administrative tasks for the customers, allowing them to spend more time on building or growing their business. The company offers a variety of plans, with pricing based on various features. The company's Managed WordPress sites are built with automatic, regular backups and core updates, enhanced security, integrated Secure Sockets Layer (SSL), one-click migration tools, pre-installed extensions, plugins and themes, business email and backups and a staging site. The company also offers Managed WooCommerce Stores, giving its customers the freedom to sell anything, anywhere online, from physical products to digital downloads, services, and subscriptions.
Digital Marketing: The company offers a range of marketing tools and services designed to help businesses acquire and engage customers and create content. These capabilities are available in an integrated offering with its website and commerce tools, or as a stand-alone offering for customers using other website content-management systems. For example, Airo, an AI-powered experience, allows the customers to quickly create a powerful marketing campaign, including recommended, customized social media posts, better site traffic with the Airo SEO wizard, a step-by-step guide to optimizing each website page with suggested keywords and descriptions, and a Customer Insights dashboard that provides insights on site traffic, sales, and orders, and digital marketing. The mobile application, GoDaddy Studio, helps the customers to grow their brands by easily creating impactful visual content for almost any online platform. Search Engine Optimization helps the customers get their websites found on major search sites using a simple step-by-step wizard with targeted recommendations on which search phrases are most likely to drive traffic to a customer's site. Business listings capabilities bring business information to where customers are looking, including Meta and Google My Business. Email marketing lets the customers build targeted campaigns, either from scratch or using website or commerce content. Social Media Marketing helps the customers create ads and boost brand awareness through a complete ‘do-it-for-me’ service for managing engagement on the most popular social networks. This service combines dedicated teams of branding experts – photographers, writers, designers, marketers – with proprietary technology to manage activity on Meta, X, and Yelp, among others, to help the customers acquire new customers and build stronger relationships with their existing customers.
Commerce
The company designs its commerce products to help the customers sell online, in person, and on leading marketplaces, while being able to manage their sales from one place. In addition to robust commerce capabilities, the company offers the lowest card transaction fees in the industry when compared to similar plans from other providers, which allows the customers to keep more of what they make.
Primary commerce products and services include:
Online Store: The Websites + Marketing product includes online store capabilities, which allow the customers to transact business directly on their websites. Online store capability is easy to use and offers powerful commerce features with templates for websites that are optimized for mobile shopping, integrations with GoDaddy Payments and its Smart Terminal Point-of-Sale (POS) system, inventory and product catalog management, and growth tools for marketing. It also allows customers to sell on marketplaces, such as Amazon, Etsy, eBay, Walmart, and Google, and social media platforms, such as Facebook and Instagram, with all channels managed from the centralized dashboard. As part of the GoDaddy Commerce ecosystem, Managed WooCommerce Stores, the WordPress-based online store solutions, provide the customers with everything they need to sell online, in person, and across popular marketplaces and social media platforms from one built-in experience. Similar to the Websites + Marketing product, Managed WooCommerce Stores include the centralized dashboard, allow for marketplace selling, and are integrated with GoDaddy Payments and its Smart Terminal POS system.
Point-of-Sale (POS) Systems: The company offers a line of smart POS terminals for businesses with in-store operations, including its flagship countertop, Smart Terminal, and its compact Smart Terminal Flex. The Smart Terminal devices are modern, dual-screen all-in-one POS systems that allow the customers to manage in-store inventory and product catalogs and accept payments. In addition, the Smart Terminal line seamlessly integrates with both the Websites + Marketing Online Store and Managed WooCommerce Stores to unify in-person and online sales so businesses can offer ‘Buy online pick up in-store’ experiences to their customers. The Smart Terminal line also offers access to third-party applications that meet merchants' needs that the company does not address directly.
In addition to the Smart Terminal line of POS systems, the company offers payment acceptance solutions that allow the customers to accept payments their way while seamlessly interacting with their customers. For example, it includes Payable Domains, a default payments system that is designed to create a frictionless, out-of-the-box experience for the customers. The Card Reader and Tap-to-Pay on the GoDaddy Mobile App (iPhone and Android) allow the customers to accept payments and sell on the go. The Virtual Terminal allows the customers to accept payments from their smartphone, tablet, or computer with Internet connection with no hardware needed. The customers also have the ability to accept online payments without needing to create a website through its Online Pay Links.
GoDaddy Payments: As a ‘payment facilitator,’ GoDaddy Payments enables the customers in both the U.S. and Canada to accept all major forms of payment, including Visa, MasterCard, American Express, Discover, and contactless payments, including Apple Pay and Google Pay, with no long-term contracts or monthly minimums. This service enables the customers to start accepting payments in minutes with a simple setup and get paid, in many cases, as early as the next business day, all with the lowest fees in the industry when compared to similar plans from other providers. In addition, GoDaddy Payments is built-in as a payment’s acceptance method in all the U.S. and Canada commerce products for easy enablement.
Email and Productivity Solutions
The company’s customers want to spend their time on what matters most to them, selling their products and services, or helping their customers do the same. The company provides them with productivity tools, such as domain-specific email, telephony, and online storage to help run their ventures. It offers a variety of products designed to make the business of business easier for the customers. The products it offers include those developed in-house, as well as third-party applications that it distributes and supports, such as Microsoft 365.
Primary email and productivity solutions products include:
Email Accounts: The company offers a range of email service plans with a multi-feature web interface that connects to the customers' domains. The pricing of these plans depends on the customers' desire for additional features, including HIPAA-compliant email, advanced email security, archiving, and additional business applications, such as Microsoft Teams. All the email accounts are ad-free, and the company offers added security functionality designed to protect against spam, viruses, and other forms of online fraud, such as phishing.
Microsoft 365: The company offers fully-supported Microsoft 365 accounts that are easy to set up and use with the customers' domains. It offers Microsoft 365 through multiple plans, ranging from email with calendar and contacts connected to a full suite of productivity tools, including file sharing and full desktop versions of Microsoft productivity applications, such as Outlook, Word, Excel, and PowerPoint. For customers wanting to protect their email data, the company provides an email backup service, and for customers needing to comply with regulatory requirements, it provides email add-on services, such as HIPAA-enabled email, encryption services (in partnership with ProofPoint), archiving services (in partnership with Barracuda), and advanced email security. The company helps make Microsoft 365 and Microsoft 365 Copilot installation easy, allowing the customers to be up and running in minutes, including ‘do-it-for-me’ migration services to move the customers' existing email data to Microsoft 365 accounts.
Core Platform
Domains
Every great idea needs a great name, and GoDaddy is a domain naming service. Staking a claim on an identity with a domain name is an integral part of establishing a concept and presence online. When inspiration strikes, the company provides its customers with the broadest selection of domains and high-quality search, discovery, and recommendation tools to help them find the right name for their idea. Securing a domain is a key component to creating a complete identity, and the company's domain products often serve as the starting point in its customer relationships. The company is a global player in domain name registration, with approximately 81 million domains under management as of December 31, 2024. Based on information reported in VeriSign's most recent Domain Name Industry Brief, this represented approximately 22% of the approximately 362 million domain names registered worldwide as of December 31, 2024. As of December 31, 2024, approximately 93% of the customers purchased a domain from the company. In addition, GoDaddy Registry provides a high-performance back-end registry technology platform with a portfolio of TLDs, including .biz, .co, .nyc, and .us.
Primary domains product offerings include:
Primary Registrations: Using the company's website or mobile application, it offers customers the ability to search for and register available domain names with the applicable registry. The company's inventory for primary registrations is defined by the number of TLDs it offers. As of December 31, 2024, 458 different generic TLDs, such as .com, .net, and .biz, and 58 different country code TLDs, such as .co, .ca, .in, and .jp, were available for purchase through GoDaddy. Since 2013, hundreds of new gTLDs were launched through ICANN's ‘new gTLD program’ initiated in 2012 (the Expansion Program), making it easier for companies and individuals to find and register new, easy-to-remember domain names tailored to their ideas, industry, or interests. ccTLDs are important to the company's international expansion efforts, as it found international customers often prefer the ccTLD for the country or geographic market in which they operate. The company's primary registration offering relies heavily on its search, discovery, and recommendation tools, which enable its customers to find a domain name that matches their business needs and goals. The company also sells domain registrations through relationships with third-party resellers and provides back-end registry services supporting approximately 180 TLDs.
Aftermarket: The company operates a domain aftermarket platform, which processes aftermarket, or secondary, domain name sales, and it maintains a portfolio of more than 1.0 million domain names. It designed its aftermarket platform to enable the seamless purchase and sale of previously registered domain names through an online auction, an offer and counter-offer transaction, a ‘buy now’ transaction, and automation and lease-to-own options for its customers. In addition, it allows its customers to ‘List for Sale’ names under their registration, and it provides functionality for the entire registrar network to list expiring domains from their platforms and ‘List for Sale’ functionality to registrar partners, allowing their registered customers to list domain names within GoDaddy's aftermarket. These various channels provide a diverse inventory available to meet the demand from its customers. In addition, the company's GoDaddy Investor mobile application helps investors watch and bid on domains at auction and stay on top of their current bids from their mobile devices. It operates a cross-registrar network that automates transaction execution across registrars, thereby reducing the time required to complete a transaction.
Registry: GoDaddy Registry is a provider of domain name registry services. GoDaddy Registry operates or provides back-end registry services to approximately 180 registry TLDs, including ccTLDs, such as .us, .tv, and .co, city TLDs, such as .nyc and .sydney, gTLDs, such as .club, .health, and .design, and branded TLDs, such as .chase and .godaddy. The company's integrated registry solutions provide policy and operational support, and domain marketing, sales, and strategic planning.
Domain Name Add-ons: Domain name add-ons are features that are offered for purchase concurrently with domain name registrations and have low costs associated with their delivery. For example, in addition to privacy features included at no cost with every domain registered with GoDaddy, the company offers more advanced full domain and ultimate domain protection products exclusively focused on protecting its customers' domains against bad actors and online risks, as well as domain ownership products, to prevent the accidental loss of a domain name.
Hosting and Security
For more technically sophisticated WebPros and other customers, the company provides high-performance, flexible hosting and security products. It designs these solutions to be easy to use, effective, reliable, flexible, and provide great value. The company offers a variety of hosting and security products enabling its customers to create and manage their identity, or in the case of WebPros, the identities of their end-customers.
The company's primary hosting and security products include:
Shared Website Hosting: The term ‘shared hosting’ refers to the housing of multiple websites on the same server. Shared hosting is the company's most popular hosting product. It operates, maintains, and supports shared website hosting in its owned and operated data centers and its leased co-located data centers using either Linux or Windows operating systems. The company offers several tiers of website hosting plans to suit the needs and resources of its customers, a majority of which use industry-standard cPanel or Parallels Plesk control panels. It also bundles its hosting plans with a variety of applications and products, such as web analytics and SSL certificates. WordPress is the most used CMS on the company's shared hosting platform.
Virtual Private Servers: The company's broad range of virtual private server (VPS) offerings allows its customers to select the server configuration best suited for their applications, requirements, and growth. The VPS solutions provide its customers with a single virtual machine that runs multiple other virtual machines for other customers. The company's VPS is designed for customers who need greater control, more advanced technical capabilities, and higher performance than offered by its shared hosting plans.
Security: The company's security product portfolio is a comprehensive suite of tools designed to help its customers secure their online presence. The portfolio includes SSL certificates to help ensure information is secure between browsers and servers through encryption; the use of a content delivery network to improve a website's performance; a proprietary web application firewall to help keep customers' websites safe from hackers; managed security with malware scanning and site cleanups; and a skilled team of security professionals working to secure its services or to provide support in the event of a disruption to its solutions.
Experiences
GoDaddy Airo
Airo is an intelligent experience that can help proactively build and grow the customers' businesses with the power of AI. Airo operates across the GoDaddy ecosystem and is built to activate intelligent, proactive experiences within other GoDaddy solutions. Airo aims to help its customers by anticipating their needs and providing solutions through informed interactions across the GoDaddy suite of products and services, small business industry expertise, knowledge queries, and best practices.
GoDaddy Guides
The company's GoDaddy Guides consist of specialists worldwide who are readily available to provide care to and build strong relationships with its customers throughout their lifetime. The customers deeply value expertise and know-how that is individualized and unique to their ventures, and the company's Guides are trained and supported to provide the high-quality, responsive, and personalized guidance that its customers need. In addition, the company's GoDaddy Guides market its brand through their recommendations of its solutions to specifically meet the needs of its customers to support their growth.
Technology and Infrastructure
Technology and development expenses, including those expenses related to the company's technology platform, were $814 million in 2024.
Physical Infrastructure and Management
The company's physical technology infrastructure supports its products, experiences, and business systems through servers located in data centers around the world. As a website hosting platform, it invests significantly in its peering architecture and underlying infrastructure management to handle significant Internet traffic at low bandwidth costs. The company invests in the automation of common physical data center components, like servers, load balancers, switches, and storage, and it uses open-source solutions when possible to automate manual processes and thereby reduce the risk of human error and lower costs. Additionally, it leverages a common automated infrastructure based on OpenStack and Kernel-based Virtual Machine (KVM) to enable next-generation services. The company continues to migrate many of its non-hosting products and internal systems to Amazon Web Services (AWS) and an optimized company-owned cloud infrastructure. These and other efforts have reduced its managed physical footprint by approximately 80% over the last three years and have accelerated its ability to provide speed and reliability in both its product and customer experiences. These efforts and the company's technology infrastructure footprint allow it to scale and provide its customers with valuable products at affordable prices.
Customer Experience and Business Systems
The company's platforms provide its global customers easy-to-use products, by allowing it to experiment and quickly deploy improvements incorporating its data insights. The company's investments in its platform capabilities include the following:
E-commerce Platform and Application Services: The company invests in the architecture and capabilities of its e-commerce platform to create an ecosystem. The platform broadens its distribution channels by being extensible and allowing resellers to easily sell its products. It seeks to continuously launch new and relevant applications and streamline its existing offerings to provide the best user experience to its customers.
Data Platform: The compa</t>
  </si>
  <si>
    <t>www.godaddy.com</t>
  </si>
  <si>
    <t>Internet Presence Providers (IPP); Web Hosting; Domain Services; Domain Name Registration Services; Internet Services and Infrastructure</t>
  </si>
  <si>
    <t>Goertek Inc. (SZSE:002241)</t>
  </si>
  <si>
    <t>Pending or Current Sponsor-Backed [Thinkfund Investment Management Co., Ltd.;Leaguer Tissin Co., Ltd.]
Prior Sponsor-Backed [Beijing Yi Run Venture Capital Co., Ltd.;Prime Mont Capital Co., Ltd.]</t>
  </si>
  <si>
    <t>Goertek Inc. provides micro electro-acoustic components, optical components, electronic accessories, and related products worldwide. The company offers smart wearable products, such as smart watches and bracelets; smart viewable products, including VR/AR HMD, viewable peripherals, and panoramic camera; hearables comprising TWS earphones, audio glasses, and headphones; voice-controlled speaker, unmanned aerial vehicle, and robotics products; and smart lights. It also provides components, which include speakers and receivers, loud speaker, antenna, and optical modules; and various solutions. Goertek Inc. was founded in 2001 and is based in Weifang, the People’s Republic of China.</t>
  </si>
  <si>
    <t>www.goertek.com</t>
  </si>
  <si>
    <t>Weifang, Shandong</t>
  </si>
  <si>
    <t>Gogoro Inc. (NASDAQGS:GGR)</t>
  </si>
  <si>
    <t>Motorcycle Manufacturers</t>
  </si>
  <si>
    <t>Current or Pending Corporate Investments [Aeon Motor Co.,Ltd. (TPEX:1599) (TPEX : 1599);Hero MotoCorp Limited (BSE:500182) (BSE : 500182);Foxconn Technology Group Co., Ltd.;Huei Hong Investment Co., Ltd.;Chang Chuen Investment Co., Ltd.;Penglin Investment Co., Ltd.;PT GoTo Gojek Tokopedia Tbk (IDX:GOTO) (IDX : GOTO);BP Oil UK Ltd.;Renowned Idea Investments Limited;Primerose Development Group Limited;Gold Sino Assets Limited;Amplewood Resources Ltd;Wabush Investments Holdings Ltd;PT Toba Bara Energi;National development Fund;Princeville Global Treasury Limited;PT. Kaia Kapital Indonesia;Lin Yin International Investments Co., Ltd.;Castrol Holdings International Limited;Camiflo Investments Ltd.]
Pending or Current Sponsor-Backed [Temasek Holdings (Private) Limited;Generation Investment Management LLP;Taishin Venture Capital Co., Ltd.;CDIB Capital International (Hong Kong) Corporation Limited;Splinter Roboostoff Revocable Trust;National Development Fund, Executive Yuan;Segantii Capital Management Limited;Aranda Investments Pte Ltd.;Princeville Capital;Engine No.1 LLC]
Prior Corporate Investments [Sumitomo Corporation (TSE:8053) (TSE : 8053);Panasonic Holdings Corporation (TSE:6752) (TSE : 6752)]
Prior Sponsor-Backed [ENGIE New Ventures]</t>
  </si>
  <si>
    <t>Gogoro Inc. provides battery swapping services in Taiwan, India, and internationally. The company provides Swap and Go battery swapping platform that delivers full power to electric-powered four-wheelers. In addition, it offers battery swapping technology in the form of hardware, software, and service, including Gogoro Smart Batteries, GoStation, Gogoro Network Software &amp; Battery Management Systems, Smartscooter, GoReward, and related components and kits. The company is based in Taipei, Taiwan.</t>
  </si>
  <si>
    <t>Gogoro Inc. (Gogoro) engages in research and development, manufacture and sales and distribution of electric scooters and electric scooter enabling components, and providing battery swapping service to consumers. The company's principal place of business is in Taiwan, the Republic of China (R.O.C.).
The company is an innovative company focusing on utilizing cutting-edge technologies to transform urban transportation and enable the mass market shift to clean sustainable two-wheel transportation. Gogoro battery swapping provides smart, convenient and accessible portable power using industry-leading battery swapping and Smartscooter vehicles that address the needs of urban residents in Asia and other regions with densely populated cities.
As of December 31, 2023, the company had enabled over 587 thousand monthly subscribers and more than 2 million GoShare riders to refuel their ePTWs at over 2,540 battery swapping locations.
The Gogoro Network had delivered over 520 million battery swaps to date, which amounts to over approximately 420 thousand swaps per day, and Gogoro riders had ridden more than 9.4 billion kilometers as of December 2023. Additionally, via the company's Powered by the Gogoro Network (PBGN) program, the company has enabled partner brands to develop and market vehicles which are compatible with out battery swapping platform, enabling more choices for consumers and giving OEM partners the opportunity to offer electric mobility solutions.
The company's comprehensive battery ecosystem is built on an integrated technology platform and spans:
Gogoro Smart Batteries designed and optimized for swapping at Gogoro's connected battery swapping stations;
Cloud-based service and battery management systems;
Design, engineering, and manufacturing of Gogoro-branded Smartscooter ePTWs;
Design, engineering, and manufacturing of advanced ePTW powertrains, smart components, OEM developer kits for vehicle partners; and
A full-stack operating system and consumer app with broad platform connectivity and large quantities of data made available to consumers.
The company's Swap &amp; Go battery swapping is especially suited for densely populated and highly congested urban centers where space and time are at a premium. The company's initial focus is on deploying Gogoro Network in population centers in Asia with the highest concentrations of PTW riders. The company's swapping stations have a small footprint and are easy to deploy making them ideal for integrating into high-traffic urban areas where riders need them most. In the same space it takes to charge a 4-Wheel electric vehicle, a standard Gogoro battery swapping station can deliver full power in seconds to service hundreds of ePTW vehicle riders per day.
The company's Gogoro Network battery swapping is offered to customers at a monthly fee based on each consumer's chosen plan and an overage consumption fee when their consumption exceeds the chosen plan. The company's business model has demonstrated near 100% retention rates for Gogoro Network subscription revenue for every annual cohort of ePTWs sold since the inception of the company's pilot market of Taiwan in 2015.
The company's battery swapping network and batteries address five critical barriers that have prevented previous adoption of ePTWs:
First, the company eliminates range anxiety by enabling riders to easily find battery swapping locations and then quickly swap their batteries by placing stations at a wide variety of locations where they are most in demand.
Second, the company saves riders time by allowing them to refuel in seconds as opposed to hours for traditional charging.
Third, riders no longer need to locate dedicated charging locations where they can leave their vehicles for hours to charge. They can pull up to a battery swapping stations and swap and go in seconds.
Fourth, the company places a high priority on consumer safety with its patented Smart Batteries that are designed and engineered to exceed the highest battery safety standards.
Finally, the company makes riding electric affordable. Gogoro Smartscooters, as well as ePTWs sold by its OEM partners, are at approximate price parity with traditional ICE PTWs at the time of purchase and provide a lower total cost of ownership throughout the life of the vehicle.
Gogoro generates two, inter-linked revenue streams:
Hardware Sales - both Gogoro branded Smartscooters and enabling hardware, which includes sales of vehicle kits to partners who sell their own branded vehicles that are 'Powered by the Gogoro Network' (PBGN), and, in the future sales of Battery Packs and GoStation to the company's JV partnerships that will operate battery swapping networks; and battery subscription recurring revenues from Swap &amp; Go customer subscriptions to the battery swapping network.
Regardless of whether the vehicle is Gogoro or partner branded, riders must subscribe to the Gogoro Network battery swapping service for ongoing access to battery swapping. The company's business model has demonstrated a near 100% retention rate for Gogoro Network subscription revenue for every annual cohort of ePTWs sold since inception in the company's pilot market of Taiwan. The company's subscription revenue model gives a long and predictable revenue stream through Gogoro or PBGN-branded scooters' life cycle. The company's battery swapping subscription model also secures monthly recurring revenues from all the PBGN riders as they also subscribe to the Gogoro Network.
The company's battery swapping technology compromises an interoperable platform that seamlessly integrates a comprehensive ecosystem of hardware, software, and services, which consists of Gogoro Smart Batteries, GoStation, Gogoro Network Software &amp; Battery Management Systems, Smartscooter, GoReward, and related components and kits.
The Gogoro Network started with just 30 swapping stations in Taipei, but rapidly expanded to new cities, connecting regions and reaching greater density. The company has over 12,000 GoStation racks at 2,540 locations that provide battery swapping coverage accessible within minutes to all riders in Taiwan.
The company owns its battery swapping network in Taiwan, 100% of all recurring Swap &amp; Go subscription revenue is paid to Gogoro by end customers. This is the case whether the customer rides a Gogoro-branded ePTW or partner OEM-branded ePTW.
Marketing Channels
Gogoro employs marketing and retail channels for selling the company's vehicles. Marketing efforts focus on both print media and TV advertisements which are used to drive both awareness of the company's products, as well as specific promotions. Additionally, the company maintains an active presence on social media, including on Facebook, Line, Instagram, to quickly reach its target audience.
Gogoro Ecosystem
The company's battery swapping technology comprises an interoperable platform that seamlessly integrates a comprehensive ecosystem of hardware, software, and services. From Smart Batteries, swapping stations and a cloud-based network management system, to ready-made smart ePTWs, apps, and enabling kits for partner-developed PBGN ePTWs, the entire Gogoro ecosystem is connected by a widely accessible network. Together, they support a diverse range of vehicles and mobility services powered by a common battery swapping solution. With Gogoro technology, riders of different PBGN vehicle brands, delivery fleets, and sharing services can all rely on the Gogoro Network to refuel in seconds.
Additionally, the company provides powerful backend capabilities with a suite of SaaS solutions for both ePTW manufacturers and Gogoro Network providers that integrate with the platform to help them streamline their operations and optimize service delivery.
Together, the company's systems provide an open, robust, and turn-key platform for OEM partners to quickly transition and scale their ePTW portfolios while supporting policymakers in moving their PTW markets toward cleaner, more sustainable, and safer energy options. Gogoro provides the comprehensive solutions needed to drive the speed, economics, product diversity, and rider satisfaction required for OEMs and urban centers to shift their PTW fleets to electric and reach their carbon-reduction goals faster.
The company continues to be recognized for its efforts - in 2023, the company was recognized by MIT Technology Review with the honor of being one of the Top 15 Climate Companies globally to watch.
Gogoro Products
Vehicles and Enabling Technology (Sales of Hardware &amp; Other Revenues)
Smartscooter
In 2015, the company launched its first vehicle, the Gogoro 1 Smartscooter. Since then, the company has released numerous Smartscooter vehicles and introduced new ePTW technologies that it has developed for its branded ePTW have led to the innovative powertrains, systems, and components it offers to partner OEMs. As the company continues to innovate Gogoro-branded products, the entire platform benefits from new technology and features that can be extended into future enabling kits.
In 2023, the company introduced a number of new vehicle products including Gogoro CrossOver, and collaborated with Muji and well-known Japanese designer Naoto Fukasawa to launch a dedicated vehicle and a line of lifestyle products. Partner brands also introduced new vehicles and the company will continue to innovate under both the Gogoro brand and by working together with OEM partners to bring innovative Gogoro technology for ePTWs to their branded products.
Battery Packs and GoStation
The company's Gogoro self-manufactured battery packs are manufactured based on proprietary technology and manufacturing methods, can be sold to service providers as it expand into international markets. Similarly, GoStation can be sold directly to operators. In Taiwan Gogoro owns and operates the Gogoro Network itself.
Battery Subscription Services (Battery Swapping Service Revenue)
Once a customer has purchased a Gogoro or partner branded vehicle, they subscribe to the Gogoro Network. The subscription can take a variety of forms - post paid, pre-paid, bulk-buy, etc. This revenue represents a growing portion of Gogoro's overall revenue in 2023 and will continue to grow as subscribers accumulate.
Intellectual Property
As of February 29, 2024, the company had 141 United States patents issued. Additionally, the company had 964 issued foreign patents in approximately 18 countries worldwide. In addition, there were two pending Patent Cooperation Treaty (PCT) applications, which relates to various Battery &amp; GoStation designs and/or EV charging functionality.
Seasonality
As a seller of ePTWs, the company is impacted seasonally, primarily by weather. During winter or colder months, sales of vehicles tend to slow while during warmer months, sales increase. This phenomenon is further compounded by the number of events that are hosted during warmer months- summer holiday sales, back to school sales, etc. Historically, in the company's pilot market of Taiwan, seasonality has resulted in a scenario where approximately 40%-45% of the company's vehicle unit sales and revenues are derived from the first half of each year (January through March being colder months) versus 55%-60% of the company's unit sales and revenues coming in the second half of the year.
Source of Revenue and International Expansion
The company is the leading ePTW brand in Taiwan. In addition to selling electric vehicles and ePTW technology, the company also builds, operates, and manages a footprint of over 2,540 GoStation locations across Taiwan.
In the electric two-wheeler space, the company oftens partner with other manufacturers to provide the technology to build 'swap-capable' ePTWs PBGN, thereby directly participating in the success of the company's partners' branded sales. In 2023, Gogoro's branded sales in combination with the company's PBGN partnerships represented approximately 81.9% of all ePTW sales in Taiwan. The company introduced its first locally made vehicle in India, opened its first Gogoro Experience Center, outside of Taiwan, in the Philippines, and deepened its industry cooperation in South Korea and Singapore. The company has deployed over 12,000 racks of GoStations at more than 2,540 locations around Taiwan and an additional 500 locations in other markets.
Below is a description of the company's few operating entities:
Gogoro Taiwan Limited (Taiwan)-Manufacturing company which generates revenues from the sales of scooter parts, core components, development kits, GoStation equipment and battery packs to its partners globally and also provides consulting services.
Gogoro Network, Taiwan Branch (Taiwan)-Provides battery swap services in Taiwan, with revenue generated from swap subscription fees paid by end customers.
Gogoro Network Pte. Ltd. (Singapore)-Licensor of SaaS and provider of battery swap services outside of Taiwan, with revenues generated from licensing of SaaS and battery swap services.
Gogoro India Private Limited (India)-Sales of scooters, parts, core components, development kits, GoStation equipment and battery packs to its partners in India.
Gogoro Taiwan Sales and Services Limited (Taiwan)-Sales company in Taiwan, with revenues generated from sales of scooters to local end customers.
GoShare Taiwan Limited (Taiwan)-Provides scooter sharing services to local end customers in Taiwan.
Research and Development
The company's research and development expenses were approximately $40.9 million for the year ended December 31, 2023.
History
Gogoro Inc. was founded in 2011.</t>
  </si>
  <si>
    <t>www.gogoro.com</t>
  </si>
  <si>
    <t>Goldas Kuyumculuk Sanayi Ithalat Ihracat A.S. (IBSE:GOLDS)</t>
  </si>
  <si>
    <t>Pending or Current Sponsor-Backed [Global Emerging Markets]
Prior Sponsor-Backed [DEG-Deutsche Investitions- und Entwicklungsgesellschaft mbH]</t>
  </si>
  <si>
    <t>Goldas Kuyumculuk Sanayi Ithalat Ihracat A.S. manufactures, imports, exports, and markets jewelry manufactured from precious metals; and trading of raw precious metals in Turkey and internationally. It produces jewelry from gold and silver, which includes rings, earrings, necklaces, pins, bracelets and tie tacks, and offers accessories, including belts, hair accessories, frames, hats, gifts, lingerie, pens, purses, scarves, shawls, sunglasses, socks, umbrellas, and watches. Goldas Kuyumculuk Sanayi Ithalat Ihracat A.S. offers its products under Goldas, Danthel, Silver D’sign, ChipGold, and Wedding D’sign brands. It markets its products through its Goldas and Assortie retail stores primarily in Turkey, Russia, and China, as well as through its online store. The company was founded in 1993 and is headquartered in Istanbul, Turkey with additional offices in the United States, the United Kingdom, the United Arab Emirates, Russia, Germany, China, Thailand, South Africa, Hong Kong and Ukraine.</t>
  </si>
  <si>
    <t>Apparel, Accessories and Luxury Goods; Accessories; Jewelry, Timepieces and Gemstone Products; Jewelry; Fine Jewelry</t>
  </si>
  <si>
    <t>Istanbul</t>
  </si>
  <si>
    <t>Goldenmax International Group Ltd. (SZSE:002636)</t>
  </si>
  <si>
    <t>Current or Pending Corporate Investments [Shanghai Donglin Investment Development Co., Ltd;Ningbo Jinhe Enterprise Management Consulting Co., Ltd.;Goldenmax International Technology Group Limited]
Pending or Current Sponsor-Backed [Shanghai Kaicheng Investment Co., Ltd.;Ningbo Shanshan Venture Capital Co., Ltd]
Prior Corporate Investments [International Laminate Material LTD;Pinke Co., Ltd.]</t>
  </si>
  <si>
    <t>Goldenmax International Group Ltd. produces and sells basic materials for the electronics industry under the Jin’an brand in China and internationally. It offers copper clad laminates and related products used in military products, communications equipment, computers, digital circuits, industrial instrumentation products, automotive circuits, home appliances, general electronic products, computer peripheral products, watches, clocks, LED products, TVs, small power supplies, communication equipment, air conditioners, refrigerators, washing machines, power amplifier, switch, automotive electronic equipment, input and output amplifier, DC/AC converter, rectifier, high power transistor, and other electronic products. The company was founded in 2000 and is headquartered in Shanghai, China.</t>
  </si>
  <si>
    <t>www.goldenmax.cn</t>
  </si>
  <si>
    <t>Goldstory S.A.S.</t>
  </si>
  <si>
    <t>Pending or Current Sponsor-Backed [Altamir SCA (ENXTPA:LTA) (ENXTPA : LTA)]
Prior Corporate Investments [Amboise SAS]
Prior Sponsor-Backed [Bridgepoint Advisers Limited;Qualium Investissement;Seven2 SAS;Altaroc Partners SA;Bridgepoint SAS;Bridgepoint Group plc (LSE:BPT) (LSE : BPT)]</t>
  </si>
  <si>
    <t>Goldstory S.A.S., together with its subsidiaries, operates as a jewellery retailer in Europe. The company provides precious jewellery, watches, and costume jewellery. It offers its products primarily under the Histoire d’Or, Stroili, OROVIVO, Marc Orian, Franco Gioielli, Trésor, AGATHA, Clyda, Scooter, and Be Maad. The company is also involved in wholesale business. It distributes third-party watch and jewellery brands; and serves customers through its stores, affiliated partner stores, and e-commerce platforms. The company was incorporated in 2020 and is based in Paris, France.</t>
  </si>
  <si>
    <t>Gorilla Technology Group Inc. (NASDAQCM:GRRR)</t>
  </si>
  <si>
    <t>Current or Pending Corporate Investments [I-Bankers Securities, Inc.;Telstra Group Limited (ASX:TLS) (ASX : TLS);Astor management AG;Sea Otter Securities Group LLC;Tekkang Management Consulting, Inc.;CGH Asia Ltd.;Techgains Pan Pacific Corporation;Keep a Child Alive Inc;Techgains Global Corporation;EMC Ireland Holdings;Berwick Residents (Marlow) Ltd.;Solid Gain Investments Ltd.;EMC Corporation;M&amp;F Fund I LP;Innvotec Investments Ltd.;Cxi Valley I Llc;IB Capital LLC;Upper Class Investment Holdings S.A.;Rivetel Inv. Co., Ltd;Origin Rise Limited;K-May Inv. Ltd;Canaris Holding Ltd;RC Asia Tech LLC]
Pending or Current Sponsor-Backed [Glazer Capital, LLC;The Morningside Group Limited;SBI Investment Co., Ltd.;Technology Associates Management Co.;Acer SoftCapital Inc.;Shackleton Ventures Limited;Yuanta Venture Capital Corp.;Landtek Corporation;SBI &amp; CAPITAL 22 Management Co., Ltd.;T Ventures Management Co, Ltd.;Shackleton Secondaries Victoria Limited Partnership;Sixth Borough Capital Management, LP.]</t>
  </si>
  <si>
    <t>Gorilla Technology Group Inc. provides solutions in security, network, business intelligence, and Internet of Things (IoT) technology in the Asia Pacific region, the Americas, Cayman Islands, and internationally. The company operates through three segments: Video IoT, Security Convergence, and Other segments. It offers intelligent video analytics AI models for various verticals, such as behavioral analytics, people/face recognition, vehicle analysis, object recognition, and business intelligence that can scan video for patterns and distinguish specific items using AI algorithms and metadata. The company provides IT-OT security convergence AI algorithms for system administrators and security engineers to detect suspicious behaviors in real time; network anomaly detection AI models; and endpoint malware and suspicious behavior detection AI models. In addition, it offers intelligent video analytics (IVA) appliances to analyze and turn unstructured video and picture data into structured data; IVAR appliance that provides insight into business and operations in a statistics dashboard; smart attendance to track employee health and safety, work hours, clock-ins/outs, and absenteeism, as well as to protect company assets and intellectual properties; event and video management system appliances to store event/object attributes in temporal-spatial big data database from Gorilla; and operation technology security appliance to monitor and control physical devices, processes, and infrastructure, as well as to protect industrial systems and networks from various threats. Further, the company provides smart retail SaaS for shopper demographics, visualized shopper behavior, and advanced data analytics, smart city and transportation SaaS for traffic management, public safety, and planning data; and endpoint security SaaS that protects endpoints against security threats. Gorilla Technology Group Inc. is headquartered in London, the United Kingdom.</t>
  </si>
  <si>
    <t>Gorilla Technology Group Inc. (‘Gorilla’) is a solution provider in Security Intelligence, Network Intelligence, Business Intelligence and IoT technology, with operations and distribution and sales channels in the Asia Pacific and other key regions around the world, including the United States, Europe, the Middle East and Latin America.
The company's established technologies in edge AI computing, video analytics, and OT security solutions and services form the foundation of its line of product and service offerings for a wide range of commercial, industrial, municipal, and government customers. To provide end-to-end solutions for various sectors, the company partners with industry-leading firms, such as cloud infrastructure providers, telecoms, chipset vendors, and storage manufacturers.
The company's proprietary machine learning and deep learning algorithms are foundational to its products and services, which enable its customers to securely move, store, and analyze data for use in biometric authentication, account management, device management, business intelligence, and other applications. The company divided its products and services into two segments, namely Video IoT and Security Convergence, each containing the video intelligence and Internet of Things (‘IoT’) and convergence of information technology (IT) and operational technology (OT) security solutions, respectively.
As of December 31, 2023, the company had been deploying its products and solutions in offices, highways, train stations, parking buildings, airports, ports, city traffic, logistics of air-freight and container ships, city police departments, national law enforcement agencies, a national weather bureau, a national ocean affairs council, and correctional facilities, among many other vertical entities to collect, process, and analyze raw data in order to create actionable data points for its customers, among many other vertical businesses.
Overview of Business
Edge AI significantly underlies the company's business offering. When data is processed at a network’s ‘edge’ (or where the data is generated and consumed) on devices where it was originally created, it lessens the need for additional computation or power requirements or traditional hardware and software, not to mention the bandwidth needed in constantly pushing video data from edge to server.
A significant portion of the company's customers are governmental agencies. To meet the accounting, invoicing, and budgeting procedures applicable to those customers, its income generated by particular governmental agency customers will be recognized upon the customers’ acceptance of its invoice.
AI Lifecycle Framework: Turning Video &amp; Network Intelligence into Actionable Insights Using a Big Data Platform
Edge AI Computing
By boosting accuracy and minimizing human error through automation, edge AI and edge computing devices help numerous sectors become more efficient and safer. Machine learning intelligent camera systems can gather raw data, process it, and analyze it using facial recognition to identify persons of interest and questionable actions.
Numerous industries across the board are already seeing the potential of these edge computing devices to benefit people’s daily life. Transportation/driverless cars, education, medical/healthcare, agriculture, manufacturing/factories, retail/shopping, and video surveillance are all early users of edge AI and edge computing technologies.
The company's technology in edge AI computing makes up a comprehensive video surveillance system that is designed for CPU efficiency. Recognizing the high computing demand it needs, the company's edge AI and deep learning technology can ‘piggyback’ on big data at the edge, and, with better algorithms, a new generation of video analytics is created.
Gorilla IVAR has edge AI technology that may be used to enable real-time responses to events from edge and IoT devices and security equipment. Users obtain advanced insights about people, vehicles, and moving objects in the form of information for unique use-cases in surveillance and security, retail and customer service, traffic and parking, staff and visitor management, and other areas. As a certified computer vision MRS partner of Intel to optimize its solution with OpenVINO, the company's IVAR is on the pulse of the market, enabling clients to benefit from the Open Visual Inference &amp; Neural Network Optimization toolkit in new and unexpected ways. Gorilla’s AI technology is helping fast-track the deployment of computer vision for edge computing involving cameras and IoT devices, and it is being used to help develop solutions that emulate human sight, useful for addressing the growing markets in deep learning and computer vision. It has been used successfully in edge implementations, useful for single, stand-alone device locations like when pointed at a point-of-sale system, in an edge/gateway configuration, used in larger areas encompassing multiple moving pieces like for large train stations, and in server configurations, which may ensure expansive areas like hospitals, airports and smart cities can keep their citizens safe.
Gorilla OT Security uses AI technology to deliver endpoint and network security in the OT environment. Gorilla OT Security may be used in a wide range of OT fields, including ports, airports, power, medical care, factory automation, intelligent traffic management, retail, financial, entertainment, logistics and smart cities, among others and easily converges with existing IT security.
By boosting accuracy and minimizing human error through automation, Gorilla’s edge AI system is assisting industries in becoming more efficient and safer. Gorilla offers high-performance video analysis to bring edge and IoT data and business intelligence into the age of machine learning while ensuring operational security. This solution delivers advanced dataset services for cloud servers and enables value-added applications in numerous sectors, such as retail, industrial markets, banking, education and public safety.
AI Big Data Platform
Edge AI devices not only process various types of structured data but can also analyze and transform unstructured video and image data into structured data via deep learning, a form of AI technology.
Once processed, the data is encrypted and sent with the time of collection as an event for analysis in vertical application services built on top of Gorilla’s AI Big Data Platform, which is a distributed system that can be easily scaled out by adding more nodes to improve its capacity and computation power. It can accommodate structured data, such as relational database, CSV/Excel/JSON/XML files, and OpenAPI, and unstructured data, such as video, images, and text from edge AI devices and various other heterogeneous data sources. The data can be pre-processed according to the characteristics of the data source to ensure consistency and availability during the import process.
After data is imported into the AI Big Data Platform, it will be indexed according to its time, location information, and the characteristics of each data field to form a temporal-spatial database, so that the company can build various vertical applications and services to process, correlate, and analyze data on top of the platform.
The core of the Gorilla AI Big Data Platform is AI Hyper Learning. After the data is collected by the edge device being sent to the Big Data Platform, in addition to analyzing with pre-trained analysis models, it can also use the AI Hyper Learning core to train a more accurate AI algorithm based on the field-specific data and then apply the new AI model to the edge AI device to form a complete AI Lifecycle. Integrating the features of 5G multi-access edge computing (‘MEC’), data can stay in the field and the AI Hyper Learning core can be deployed to the MEC Server on the field side.
Vertical AI Application Services
The company is building Vertical AI Application on the rapidly evolving Hybrid Edge-Cloud environment, which will eventually overlap with the company’s core technology. Multiple vertical applications will be built on top of the AI Big Data Platform to provide real-time and statistics AI data and visualization dashboard, which will support both video analytics data and cybersecurity analytics AI data.
The company provides a variety of AI solutions and services that combine video analytics and IoT technology to deliver business intelligence insights for improving performance in sales, operations, and understanding of customer needs. Smart cities, commercial and major enterprise settings, in retail and hospitality, and academia are just a few of the key industries where this technology is already implemented. While security and safety are at the root of these solutions, governments and enterprises are using the company's vertical solutions and services in new and innovative ways, such as to ease traffic congestion or better manage customers in a busy retail environment.
Enterprises, small businesses, and smart cities are increasingly seeing the advantage of implementing AI. The company's vertical solutions are a real-time video analytics solution that creates many benefits in the business and security intelligence fields by being an Intel certified Market Ready Solution (MRS), performance-driven edge AI and computer vision software. Gorilla’s vertical solutions are fueled by the need to make sense of large data sets from video applications and the need for AI optimization.
The company's solutions and services have already been implemented in the following key vertical markets:
Smart City — For public safety, driverless cars, and to monitor changes in the environment;
Transportation — Traffic monitoring, parking management, and more;
Business and Enterprise — In building safety and security, as well as employer/employee turnout;
Retail and Hospitality — For targeted marketing, customer management, and loss prevention; and
Education — For campus security and professor/student course engagement.
Business for Major Verticals
Smart City &amp; Transportation: Stadium and Public Spaces; Airports, Ports &amp; Stations; Traffic &amp; Parking Management; Highway, Street &amp; Intersection; Power Plants &amp; Key Infrastructure Projects; and Environmental Monitoring.
Government, smart parking, campus, and arena administrators can use Gorilla Smart City and Safe City solutions to better monitor, manage, and make large-scale decisions. The company's comprehensive Smart Municipal solution, which is based on IVAR’s AI technology, has been used in a number of city projects and excels at traffic control, public safety, and central management. The company's edge computing technologies, like IVAR, are influencing how people use intelligent video analytics around the world.
Industrial: Automobiles; Energy &amp; Oil; Manufacturing &amp; Robotics; Architecture &amp; Construction; Medical Instruments; and Defense.
To efficiently manage people and spaces, Gorilla Industrial Solutions delivers AI-based video surveillance and OT security. Integrating access control, attendance, scheduling, and intrusion detection can easily be integrated with current departments or company-wide systems. It merges traditional processes with IoT, facial recognition, and temperature and mask detection technologies, which allows businesses to access, control, and manage employee and visitor records in a single location.
Commercial: Retail; Healthcare; Education; Financial &amp; Banking; Telecommunication; and Data Center &amp; ISP.
Intelligent video analytics are used by the company's Commercial Solutions to safely manage personnel. Access control, attendance, scheduling, and performance monitoring are all easily integrated into current departments or corporate systems. It combines traditional processes with IoT, facial recognition, and temperature and mask detection technologies to enable enterprises to access, regulate, and manage employee and visitor records in a single location.
Government &amp; Public Services: Criminal Investigation Agencies; Prosecutors’ Offices; State &amp; City Police; Correction Agencies; Border &amp; Coast Guards; Intelligence Agencies; and National Security Agencies.
Intelligent video analytics are used by Government and Public Service Solutions to help people and traffic flow more safely. Organizations can effectively control and monitor traffic in crucial locations by using license plate recognition and vehicle detection analytics.
The company's Suite of Products and Services
The company’s edge AI platform was one of the first to use Intel’s OpenVINO toolkit to bring edge computing, IoT data and business intelligence into the machine-learning era.
To provide various and highly accurate insights in edge computing, the company uses a combination of machine learning and deep learning. All of the data is encrypted, and the service is protected by the company’s endpoints and network security solution. Edge AI is the cornerstone of the company's product and service offerings, and the company underlies its entire array of solutions.
AI Models, AI Appliances, and AI SaaS Platforms are among the company’s products and services the company offers to its customers.
AI Models and Platform Independent Offerings
OT security and video analytics AI Models can be easily incorporated into AI Boards, AI Appliances, OEM hardware, and third-party platforms to enable AI functionality and address business and operational needs.
Video Analytics
Intelligent video analytics (‘IVAs’) are AI models that can scan video for patterns and distinguish specific items using AI algorithms and metadata.
The company is combining video analytic specialization of over 40 IVAs with leading industrial PCs, network appliances, car PCs, and servers from various partners.
Based on the categories, video is processed to generate analytic data. Video analytics for various verticals will be launched in tandem with the launch of vertical applications on a well-defined timeline: Behavioral Analytics; People/Face Recognition; Vehicle Analysis; Object Recognition; and Business Intelligence.
Behavioral Analytics
Algorithms are used in these analytics to look for specific behavior. A behavior might be characterized as action over time. As a result, each behavior analytics algorithm requires more than one frame from the video to identify whether or not an event or behavior has occurred. Behavior analytics algorithms search for changes from frame to frame over time in frames to detect a very particular and predefined event or activity.
The following behavior analytics algorithms are used in the company's solutions:
The People Counting IVA detects and counts people for a specified amount of time as they enter a zone and/or cross a line that users define in the software.
The Line Crossing IVA detects when people cross a line (or lines) of user-defined length and position.
The Intrusion Detection IVA monitors user-created zones to detect any activity or entries by moving objects (like people).
The Direction Detection IVA monitors a user-created zone for people moving within the zone and in the marked direction. Movements in the opposite direction do not trigger an alert.
The Direction Violation Detection IVA operates the same as the Direction Detection IVA but also detects and alerts to movements in the opposite direction. Security checks at airports and other transportation hubs benefit from this type of IVA.
The Loitering Detection IVA monitors figures or people entering and then remaining in a user-created zone for a specified period.
People/Face Recognition
The company categorizes People/Face Recognition IVAs into two core groups:
The Human Detection IVA detects human figures within the video. Once detected, features like clothing color, gender, eyewear, masks, and age group can be detected as well.
The Face Recognition IVA, which is subject to the privacy regulation applied to each region, recognizes and identifies faces and is used in conjunction with the company's Business Automation Platform (BAP) software and its facial recognition database. While there are a myriad of uses for this, Face Recognition IVAs are often used for watch lists, VIP identification, attendance systems, and black lists.
Vehicle Analysis
Vehicle analysis IVAs have been widely deployed by transportation authorities to keep traffic flowing smoothly, reduce traffic violations, and assist with criminal investigations. These IVAs generate real-time events and statistical data that can be used to make quick decisions and deploy fewer workers.
The Vehicle Classification IVA detects vehicle types, e.g., motorbikes, cars, and buses.
The Vehicle Direction Detection &amp; Counting IVA counts the number of vehicles moving in a specific direction.
The Traffic Violation Detection IVA recognizes the vehicles that violate traffic regulations or enter into prohibited areas.
The License Plate Recognition IVA recognizes license plates on static or moving vehicles under the privacy regulation applied to each region.
Object Recognition
Similar to the People/Face Recognition IVAs, the Object Recognition IVAs utilize algorithms to train software to detect and recognize specific objects. Once trained, the IVAs generate real-time recognition and identification of objects within the parameters set by the end-user for a number of uses — most notably, the identification of weapons for immediate security response.
Business Intelligence
The company's business intelligence analytics models provide visual overviews of top-performing traffic, people count, gender, and ages for single and multi-store environments to assist clients in better target product marketing strategies, especially when combined with POS data, conversion rate, and consumer preference analysis. Additionally, clients utilize the company's business intelligence analytics models to further optimize shop layout, product promotion, and marketing/advertising strategy, and compare analytics data from one period of time to another and across multiple data sources.
IT-OT Security Convergence
AI algorithms for anomaly detection applied to both network and endpoints are at the heart of the company's IT-OT Security Convergence, allowing system administrators and security engineers to detect suspicious behaviors in real time and respond quickly to reduce security risk and damage caused by hackers or malware. These algorithms can be used to offer AI features to third-party software and hardware platforms, in addition to the company's own products and solutions.
Network Anomaly Detection
The company employs AI to learn diverse anomalies in network behaviors in order to create AI models for network anomaly detection. These AI models can detect a variety of anomalous network behaviors, including denial of service, network topology abnormality, abnormal network traffic, abnormal communication protocol, network intrusion, and so on.
Endpoint Malware and Suspicious Behavior Detection
The company collects a huge number of harmful programs and footprints created by various malicious behaviors in the endpoint environment and trains AI models to detect malicious programs and behaviors using Deep Learning technology. The key benefit of employing these AI models is that they still have a high detection rate when confronted with unknown dangerous programs or behaviors; therefore, there is no need to update virus patterns or detection criteria on a regular basis.
AI Appliances
Intelligent Video Analytics (IVA) Appliances
The company's edge AI IVA Appliances install its software on hardware bundles, resulting in all-in-one solutions. IVA Appliances use deep learning to analyze and turn unstructured video and picture data into structured data. Once processed, the encrypted data is delivered to public, private, or hybrid servers as an event with the time of capture for analysis. The data is then transformed into useful, real-time insights by the company's numerous AI algorithms, which include people, vehicle, and object detection capabilities.
IVAR Appliance
IVAR by Gorilla is a comprehensive all-in-one surveillance solution that combines video management and intelligent video analytics (IVAs). The real-time analytics solution from IVAR provides insight into business and operations in a single, easy-to-read statistics dashboard. People and face recognition, vehicle detection and recognition, object detection and classification, behavior analysis, business intelligence, and COVID-19 management and prevention are among the platform’s primary capabilities.
IVAR allows government, transportation, business, and retail administrators to better monitor, manage, and make decisions on a large scale. Many projects throughout the world have used IVAR, including traffic control, public safety, enterprise security, and retail analytics. The company's edge computing solutions, such as IVAR, are having an impact on how society employs intelligent video analytics around the world.
Smart Attendance
The company offers a complete workforce management solution with its Smart Attendance. Smart Attendance makes use of IVAs to allow businesses to track employee health and safety, work hours, clock-ins/outs, absenteeism, and HR management departments in a secure environment, ensuring the protection of company assets and intellectual property.
Smart Attendance’s primary features include contactless access via facial recognition and RFID/card recognition; biometric security temperature detection; and two-factor authentication.
Smart Attendance automatically logs employee timestamps directly to a database, minimizing manual data input costs and payroll processing. Smart Attendance works with existing systems, such as clock-in machines, iPads, and computers with webcams. The company's product enables accurate facial recognition, even when staff wear masks, and is combined with temperature detection to empower organizations to create the safest work environments possible.
Event &amp; Video Management System Appliances
Gorilla Event &amp; Video Management System (EVMS) is an advanced VMS with an AI-based event search and management system to store event/object attributes in a temporal-spatial big data database from the company, which delivers comprehensive operational management and business insights.
Operation Technology (OT) Security Appliance
OT is a type of hardware and software used to monitor and control physical devices, processes, and infrastructure. OT Security is a common form of cybersecurity used to protect industrial systems and networks from various threats.
The company offers robust cybersecurity solutions leveraging AI and machine learning for OT networks to protect customers’ data and devices. To defend against attacks, the company offers a wide range of data, network, and endpoint security solutions to ward off attacks, along with AI-based forensic tools and comprehensive data monitoring and alert systems.
Security convergence is a guiding philosophy for the company's cybersecurity products. The company sees how digital transformation is enabling businesses to become more resilient and stronger in their networks, but it also recognizes the potential for cyber threats and endpoint protection. Malicious attacks are always developing, and other risk factors, such as the fact that certain endpoints are running obsolete software, make them more vulnerable to hackers, highlighting the significance of solid endpoint protection and other advanced network security measures.
The company's OT Security Appliance includes the following:
NetProbe is an AI-based intrusion detection and prevention system that learns localized cyber-attack patterns and blocks threats from outside of the network, ensuring the safety and security of its data.
NetTrap imitates many network services and hardware devices to broaden the breadth of threat detection. It adopts AI-based technology that detects suspicious activities in the network. It can also isolate and control cyber risks before they occur, preventing internal users or devices from connecting to hostile IPs with or without their awareness. By utilizing automated methods and deep learning to identify harmful websites, network administrators can save time.
EdgeGuard recognizes threat patterns and prevents attacks from outside the network. EdgeGuard is a cybersecurity system designed for tough industrial OT environments. It leverages edge AI to identify cyber threats and offers a comprehensive protection system.
FR-MOTP strengthens authentication processes by combining facial recognition with a one-time password sent to a mobile device. The additional stages of verification protect IT and OT systems from identity theft and brute force attacks.
AI SaaS Platform
Smart Retail SaaS
Smart Retail is a comprehensive, real-time, analytical tool for single/multi-store operations and retail marketers, incorporating camera and IoT-gathered data to store information relating to traffic, shopper identification, revenue, and conversion rates to deliver insights for more targeted advertising and efficient staffing management.
The core capabilities of Smart Retail are:
Shopper Demographics: Smart Retail provides detailed information on customer traffic, gender, and age. This data, when combined with point-of-sale data, conversion rates, and shopper preferences, allows companies to create more targeted promotional campaigns to increase sales.
Visualized Shopper Behavior: Smart Retail leverages IoT devices and cameras to gather data relating to a shopper’s location and their time spent in certain areas to visualize behaviors and help clients understand product attractiveness.
Advanced Data Analytics: Smart Retail’s analytics dashboard provides clients with real-time, actionable data so they can take advantage of market momentum or avoid potential losses. It provides high-priority items that are integrated with external databases, such as point-of-sale devices, to produce comprehensive and in-depth insights.
Smart City and Transportation SaaS
Through the company's Smart City SaaS, it provides superior traffic management, public safety, and planning data for governments, transportation entities, campus, and arena managers. Smart City can provide IVAs for the management of large-scale areas with considerable traffic volumes using camera and IoT data.
The core capabilities of Smart City are:
People tracking and experience reporting: Smart City gives clients actionable items to manage services within defined zones by providing real-time data on foot traffic and congestion in defined locations.
Access control: Face recognition is used in Smart City to improve security by authenticating access to specific areas.
Vehicle management: Smart City improves traffic management by diverting traffic to less congested regions using license plate recognition and vehicle location searches.
Public safety: Smart City employs video analytics to detect and warn clients of area intrusions into restricted areas, suspicious loiterers, and black-listed individuals. It can also monitor and identify traffic violations in real time, allowing for increased enforcement while lowering the number of officers on the street.
Endpoint Security SaaS
Endpoint Security SaaS, as the name suggests, is a service that protects endpoints against security threats. Malware and suspicious activities detection, vulnerability warning, policy conformance, and Biometric Multi-factor Authentication are all part of the solution.
AI-based malware and behavior detection can supplement the endpoint’s existing antivirus software, detect unknown malware, and lower the risk of APT assaults on endpoints.
Examine whether the endpoint adheres to the organization’s security policies. Many government organizations, for example, have established a government configuration baseline (GCB) that sets the organization’s standard security setup for each endpoint.
Check for the presence of software with known vulnerabilities on the endpoint to prevent hackers or malware from exploiting these flaws to compromise the system.
When logging or executing high-privilege commands, the user must pass biometric multi-factor authentication.
Edge AI Computing, AI Big Data Platforms, and Vertical AI Application Services are all part of the company's AI lifecycle framework. The company also offers a wide range of vertical solutions for edge computing in Government &amp; Public Service, Smart City and Safe City, Industrial, and Commercial, whereas cloud-based solutions providers, such as Alphabet, Microsoft, and Amazon Web Services, mostly provide cloud-based AI services for general use. As a result, clients would have to customize solutions to meet their specific needs while also being willing to accept privacy concerns and the risk of network latency.
The company has advanced edge AI technology that allows for real-time responses to events from edge and IoT devices, as well as security equipment. Users obtain advanced insights about people, cars, and moving objects in the form of information for unique use cases in surveillance and security, retail and customer service, traffic and parking, employee and visitor management, and other areas. As a certified computer vision MRS (Market Ready Solution) partner of Intel, the company’s AI technology is helping fast-track the deployment of computer vision for edge computing involving cameras and IoT devices.
The company is engaging with a variety of cross-platform edge device makers for SoC to provide optimized AI capabilities on various edge devices.
The company is building Vertical AI Applications on the rapidly evolving Hybrid Edge-Cloud environment. On top of the AI Big Data platform, multiple vertical applications will be developed to provide a real-time and statistical AI data and visualization dashboard that would integrate both video analytics and cybersecurity analytics AI data.
The company offers a wide range of AI solutions and services that integrate video analytics and IoT technology to provide business intelligence insights for improving sales, operations, and customer experience. Smart cities, commercial and major enterprise settings, retail, and hospitality are just a few of the key industries that have already implemented this technology. Governments and businesses are using the company's vertical solutions and services in innovative ways, such as easing traffic congestion or better managing customers in a busy retail setting.
Gorilla engages with both private and public sector customers. Retail, construction, manufacturing, medical and office administration are among the company’s private sector customers, while state and local governments, transportation entities, correctional facilities, educational institutions and law enforcement agencies are among its public sector customers.
Strategies
The company's core strategies revolve around the growth of its business, which requires continuous refinement and development of its product and service offerings, expansion of its customer base and geographic reach, scaling of its sales and marketing efforts, and the pursuit of key partnerships to ensure that its technology is the foremost choice in the market.
Gorilla provides edge AI appliances and smart edge devices with embedded Gorilla AI models to generate actionable insights across the edge to the edge datacenter using the company’s AI Lifecycle eco-growth recurring business model. AI data analytics SaaS and new scenario-based AI inference educated by AI training SaaS can be dispatched to edge AI appliance to generate a new set of AI data analytics forming an eco-growth AI Lifecycle for the public sectors, Fortune 500 enterprises, and small and media size companies.
The company’s core strategies are to continue to innovate across all areas that are key to product leadership as it pursues end-to-end solutions for its customers’ rapidly evolving needs, while leveraging existing core competencies; seek reseller partnerships for AI SaaS services and AI Appliances in regions without operating subsidiaries in order to expand into new markets; and pursue collaborative partnerships with other key players in sectors relating to chipset production, cloud services, telecommunications, and consumer devices.
Marketing and Sales
The company is developing new A</t>
  </si>
  <si>
    <t>www.gorilla-technology.com</t>
  </si>
  <si>
    <t>Application Software; Content Management Software; Application Hosting Services; Application Service Providers (ASPs); Internet Software</t>
  </si>
  <si>
    <t>Gorsuch Ltd.</t>
  </si>
  <si>
    <t>Prior Corporate Investments [BlueCar Partners, LLC]
Prior Sponsor-Backed [Endurance Holdings, LLC]</t>
  </si>
  <si>
    <t>Gorsuch Ltd. operates retail stores that provide ski clothes and accessories. It offers products in various categories, such as outerwear, jackets and vests, sweaters, shirts, blouses and tops, knits and tees, dresses and skirts, pants, denims, shorts, swim, loungewear, wellness, footwear, and accessories for women; and outerwear, jackets, sweaters, shirts, polo and tees, pants, denims, shorts, swim, underwear, wellness, footwear, and accessories for men. The company also provides ski apparel for women’s, men’s, and kids; ski accessories, such as hats, scarves and neck warmers, gloves and mitts, ski socks, and electronics; and ski equipment, including helmets, goggles, and custom ski boots. In addition, it offers footwear that include sandals, shoes, active, boots, winter boots, slippers, and socks; and accessories, such as handbags, bracelets, watches, necklaces, earrings and rings, hats, scarves, sunglasses, gloves and mitts, and belts. The company offers products through its stores, as well as online. Gorsuch Ltd. was formerly known as Sporthaus Vail, Inc. The company was founded in 1965 and is based in Vail, Colorado with store locations in Vail, Avon, Keystone, Snowmass Village, and Aspen, Colorado.</t>
  </si>
  <si>
    <t>www.gorsuch.com</t>
  </si>
  <si>
    <t>Apparel Retail; Online Apparel and Accessory Retail; Online Apparel Retail; Online Accessory Retail; Online Luggage and Leather Goods Retail; Online Jewelry Retail; Online Shoe Retail</t>
  </si>
  <si>
    <t>Vail, CO</t>
  </si>
  <si>
    <t>GovX, Inc.</t>
  </si>
  <si>
    <t>Current or Pending Corporate Investments [Alestra Limited]
Pending or Current Sponsor-Backed [Greenwood Investments, Inc.;Star Avenue Capital, LLC;Innovate Partners, LLC;Frontier Tech Ventures;Allegro Investment Inc.;Arbor Group LLC]</t>
  </si>
  <si>
    <t>GovX, Inc. develops and operates an e-commerce Web site that enables U.S. Armed Forces to shop for off-duty apparel, equipment, and other products, as well as on–duty tactical products. It offers clothing, sunglasses, watches, prescription eyewear, accessories, shoes, and luggage and travel products for men and women; and cameras and cases, audio products, gaming products, smartphone accessories, iPods and accessories, tablets, charging devices, laptop accessories, training and fitness products, and GPS navigation products. The company also provides sports products, men's and women's active wear, cycling products, dive and swim products, golf balls and accessories, braces and supports, yoga mats and accessories, training tools and monitors, nutrition supplements, camping and hiking products, hunting and shooting products, survival supplies, knives, car accessories, armor and combative products, emergency food supply products, firearm accessories, first aid trauma kits, home decor products, tabletops, gifts, and photo frames. GovX, Inc. was incorporated in 2011 and is based in San Diego, California.</t>
  </si>
  <si>
    <t>www.govx.com</t>
  </si>
  <si>
    <t>Online Services; Business-to-Business (B2B); B2B Commerce; Online Small Business Portals; Interactive Media and Services</t>
  </si>
  <si>
    <t>Greenberg Jewelers, Inc.</t>
  </si>
  <si>
    <t>Retails Jewelry, Specializing In Precious Jewelry And Watches (95%).  Engaged In Watch, Clock And Jewelry Repair (5%).</t>
  </si>
  <si>
    <t>www.greenbergsjewelers.com</t>
  </si>
  <si>
    <t>Apparel Retail; Jewelry Stores</t>
  </si>
  <si>
    <t>Sioux City, IA</t>
  </si>
  <si>
    <t>GridHawk LLC</t>
  </si>
  <si>
    <t>Multi-Utilities</t>
  </si>
  <si>
    <t>Pending or Current Sponsor-Backed [MidOcean Partners LLP]</t>
  </si>
  <si>
    <t>GridHawk LLC offers utility locating and other damage prevention services. It offers natural gas, electric, telecom, water, and sewer services. In addition, it offers facility locating, advanced locating, and watch, and protect services. The company was incorporated in 2019 and is based in Merrillville, Indiana.</t>
  </si>
  <si>
    <t>www.gridhawk.com</t>
  </si>
  <si>
    <t>Merrillville, IN</t>
  </si>
  <si>
    <t>Grupo Televisa, S.A.B. (BMV:TLEVISA CPO)</t>
  </si>
  <si>
    <t>Pending or Current Sponsor-Backed [BlackRock, Inc. (NYSE:BLK) (NYSE:BLK)]</t>
  </si>
  <si>
    <t>Grupo Televisa, S.A.B., together with its subsidiaries, owns and operates cable companies and provides direct-to-home satellite pay television system in Mexico and internationally. It operates through Cable and Sky segments. The company offers basic and premium television subscription, pay-per-view, installation, internet subscription, and telephone and mobile services subscription, as well as local and national advertising services; and data and long-distance services solutions to carriers and other telecommunications service providers through its fiber-optic network. It also provides direct-to-home broadcast satellite pay television services comprising program, installation, and equipment rental services to subscribers; and national advertising sales. Grupo Televisa, S.A.B. was founded in 1969 and is headquartered in Mexico City, Mexico.</t>
  </si>
  <si>
    <t>Grupo Televisa, S.A.B. operates as a telecommunications company that owns and operates one of significant cable companies as well as a DTH satellite pay television system in Mexico. The company’s cable business offers integrated services, including video, data, voice and mobile to residential and commercial customers as well as managed services to domestic and international carriers.
The company owns a majority interest in Sky, a DTH satellite pay television system and broadband provider in Mexico, operating also in the Dominican Republic and Central America.
The company holds a number of concessions granted by the Mexican government that authorizes it to broadcast programming over television stations for the signals of TelevisaUnivision, and its cable and DTH systems.
Business Strategy
The company operates a Cable business and Sky, a DTH platform. The company intends to continue strengthening its position in these businesses and growing by continuing to make additional investments, which could be substantial in size, while maintaining profitability and financial discipline.
The company is the largest shareholder of TelevisaUnivision, a media company producing, creating and distributing Spanish speaking content through several broadcast channels in Mexico, the United States and over 50 countries through TV networks, cable operators and over-the-top services.
Cable: The company is a shareholder of several Mexican cable telecommunications companies. For example:
The company owns a 51.2% controlling stake in Cablevisión, which operates in Mexico City and its metropolitan area, where it offers cable television, broadband internet and telephony services.
The company owns TVI, which offers cable television, broadband internet and telephony services in the states of Nuevo León, Coahuila de Zaragoza, San Luis Potosí and Tamaulipas; it also offers specific broadband internet and telephony services in the metropolitan area of Mexico City.
The company owns Subsidiaries engaged in the Cablemás business (Cablemás), which offers cable television, broadband internet and telephony services in 20 states of Mexico.
The company owns Arretis, S.A.P.I. de C.V. and subsidiaries (Cablecom), which offers cable television and telephony services in 18 states of Mexico.
The company owns Telecable (Subsidiaries engaged in the Telecable business (collectively, Telecable), which provides cable television, broadband internet and telephony services in 11 states of Mexico.
Since December 17, 2018, the company owns the residential fiber-to-the-home business, and related assets, acquired from Axtel in Mexico City, Zapopan, Monterrey, Aguascalientes, San Luis Potosí and Ciudad Juárez, through the acquisition of 100% of the equity interests of FTTH.
With a consolidated 6.252 million subscriber base and 19.6 million homes passed as of December 31, 2023, these companies are important service providers in Mexico. ‘Homes passed’ refers to any residential homes or businesses that are connected to telecommunications systems, those prepared to be connected to telecommunications systems but are not currently connected or require some type of investment in order to be connected. The company’s Cable business strategy aims to increase the company’s subscriber base, average monthly revenues per subscriber and penetration rate by:
Continuing to offer high quality content.
Continuing to upgrade the company’s existing cable network into a broadband internet or fiber-optic bidirectional network.
Aiming to provide digital services in order to stimulate new subscriptions, substantially reduce piracy and offer new value-added services.
Increasing the penetration of the company’s broadband internet access and other multimedia services as well as providing a platform to offer internet protocol, or IP, and telephony services.
Continuing the roll out of digital set-top boxes, which allow the transmission of OTT services, lineal channels, TVOD (Transactional Video on Demand), VOD (Video on Demand) and apps, as well as improving the company’s customers’ experience with a new menu in the company’s android set-top boxes.
Continuing to grow the company’s mobile product, bundling it with the company’s other services.
Continuing to leverage the company’s strengths and capabilities to develop new business opportunities and expand through additional investments and/or acquisitions, which can be substantial in size.
The company’s Cable telecommunications companies have introduced a variety of new services over the past years, such as interactive television and other enhanced program services, including broadband internet access through cable modem and fiber-to-the-home, as well as telephony. In November 2014, the company launched a unified commercial offer under the izzi brand for residential customers. izzi offers telecommunication services packages, including unlimited telephony services, broadband internet access and pay-TV programming for residential customers and micro and small-sized enterprises. In June 2016, the company launched ‘izzi TV’, a new entertainment platform, which among other services, provides customers live channels, SVOD (Subscription Video on Demand), as well as access to all of the company’s content. Currently, the bundle packages include access to Netflix, Vix Premium, Disney+, Max and Star+, among others. izzi TV is available through the ‘izzi TV’ set-top-box and through ‘izzi go’, which is a TV Everywhere application for authenticated subscribers that enables users to access TV channels, movies and series on demand, compatible with PCs, iOS and Android platforms. izzi go also features remote control functions compatible with the company’s izzi TV set-top-boxes. In addition to the izzi brand, the company’s Cable telecommunications companies also provide telecommunication services under the wizz and wizzplus brands in certain municipalities in Mexico. In June 2020, the company launched the company’s mobile virtual network operator (MVNO) service, ‘izzi móvil’, providing a mobile service for broadband subscribers, which offers calls, SMS and Gigabytes for a competitive price. The company also provides mobile services through ‘Bestel móvil’, which offers calls, SMS and Gigabytes according to the coverage area for enterprise, corporate, and government customers. Likewise, in 2022, the company launched the company’s new STB ‘izzi TV-smart’. It allows the company to include in the company’s offerings access to the main OTT platforms in the market and the possibility to bundle the company’s pay-TV service with Netflix, Disney+, Max, amongst others. In July 2022, the company’s cable companies were the first to launch ViX+ as a new SVOD streaming service, and in September 2022 the company renewed the company’s offer to simplify product selection according to the company’s clients’ needs through a modular concept. In 2023, the company increased the internet speed for new customers by 25%, and in September 2023 the company started to offer Vix Premium free of additional charges as a hard bundle to both new and existing users with 50 mbps speed and above. Finally, in November 2023, the company added new sports content, including NBA League Pass and Fox Sports Premium, to its cable television offer.
As of December 31, 2023, the company’s Cable telecommunications companies had 4.1 million cable television users, or video RGUs, 5.7 million broadband RGUs and 5.4 million telephone lines in service, or voice RGUs. In addition, the company currently has 307,807 mobile service subscriber RGUs. The growth in the company’s subscriber base has been driven primarily by the upgrade of its networks and the launch of competitive broadband offerings.
DTH: The company owns a 58.7% interest in Innova, or Sky, the company’s venture with AT&amp;T. On April 3, 2024, the company announced that it had reached an agreement with AT&amp;T to acquire its interest in Sky and become the owner of 100% of Sky’s capital stock. The transaction is subject to customary regulatory approvals. Innova is a DTH company with services in Mexico, Central America and the Dominican Republic with more than 5.6 million video subscribers, of which 3.7% were commercial subscribers as of December 31, 2023.
The key components of the company’s DTH strategy include:
Offering quality content, exclusive broadcasts of sporting events, such as La Liga and La Copa del Rey (Spanish Soccer), The Bundesliga (German Soccer), the NFL Sunday Ticket, MLB Extra Innings, the NHL, marathons, ice skating events, Davis Cup, Diamond League, the Pacific Mexican Baseball League (LMP), Caribbean Series, the World Padel T The company’s, UEFA EURO, UEFA Nations League and qualifying matches of the CONMEBOL for the World Cup, as well as special coverage of female soccer leagues from Germany, Spain, Sweden and the U.K.
Providing superior digital Ku-band DTH satellite services and emphasizing customer service quality.
Providing aggressive HD offerings and continuously expanding the company’s programming in HD.
Providing single play broadband services as well as video-broadband bundles to complement the company’s product offering.
Operations
As of December 31, 2023, the company classified its operations into three business segments: Cable, Sky and Other Businesses. Following the completion of the TelevisaUnivision Transaction on January 31, 2022, the company’s former Content business was combined with UHI, creating TelevisaUnivision, a premier global Spanish-language media company.
Cable
Digital Cable Television Services: The company’s Cable telecommunications companies offer on-screen interactive programming guide with direct access to Vix Premium, Netflix, Disney+, Star+, Max, amongst others through the izzi TV platform, video on demand, high-definition channels as well as other services throughout Mexico. Along with their digital pay-TV service, the company’s Cable telecommunications companies offer broadband internet and a competitive digital telephone service. Through their network, they are able to distribute high quality video content, new services, interactivity with video on demand, 1080i high definition, impulse and order pay-per-view, a-la-carte programming, among other products and services, with added value features and premium solutions for consumers, and telephony and internet. Likewise, the company’s Cable telecommunications companies offer mobile applications, such as izzi go, which is a TV Everywhere application for authenticated subscribers through compatible PCs, iOS and Android platforms, that enables subscribers to access live channels, movies and series on demand. izzi go also features remote control functionalities compatible with the company’s izzi TV set-top-boxes, and allows subscribers to watch additional content through the application. In November 2020 and August 2021, izzi partnered with Disney+ and Star+ respectively, in order to distribute the service both a la-carte and as a bundle in select triple play packages and with payment integration services for izzi customers. In September 2023 the company began offering Vix Premium free of additional charges as a hard bundle to both new and existing users with 50 mbps speed and above.
Cable Initiatives: The company’s Cable telecommunications companies plan to continue offering the following services to their subscribers: Enhanced programming services, including VOD, SVOD, high definition and bundled packages; Broadband internet services; Telephony services; and Mobile services.
Cablevisión: The company owns a 51.2% controlling stake in Cablevisión, which offers cable television, broadband internet and telephony services and operates in Mexico City and its metropolitan area.
Televisión Internacional, S.A. de C.V. and subsidiaries (TVI): TVI is a wholly owned subsidiary of the company. TVI offers cable television, broadband internet and telephony services and operates in the states of Nuevo León, Coahuila de Zaragoza, San Luis Potosí and Tamaulipas and also offers specific broadband internet and telephony services in the metropolitan area of Mexico City.
Subsidiaries engaged in the Cablemás business (Cablemás): Cablemás is a wholly-owned subsidiary of the company, which offers cable television, broadband internet and telephony services and operates in 20 states of Mexico.
Arretis, S.A.P.I. de C.V. and subsidiaries (Cablecom): Cablecom is a wholly-owned subsidiary of the company, which offers cable television, telephony services and operates in 18 states of Mexico.
Subsidiaries engaged in the Telecable business (Telecable): Telecable is a wholly-owned subsidiary of the company, which offers cable television, broadband internet and telephony services and operates in 11 states of Mexico.
Cablestar, S.A. de C.V. and subsidiaries (Bestel): The company indirectly holds 66.2% of the equity of Bestel (35.4% through Cablevisión and 30.8% through CVQ), which provides voice, broadband internet and managed services to domestic and international carriers and to the enterprise, corporate, and government segments, cloud and other services in Mexico. Through Bestel (USA), Inc., Bestel provides cross-border services to U.S. carriers including internet protocol, or IP, transit, collocation, international private lines, virtual private networks, or VPNs, and voice services, as well as access to the Internet backbone via companies or carriers classified as ‘TIER 1’ which are networks that can reach every other network on the internet without purchasing internet protocol address transit or paying settlements and ‘TIER 2’ which are networks that peer with some networks, but purchase internet protocol address transit or pay settlements to reach at least some portion of the internet.
Bestel owns a fiber-optic network of approximately 19,000 kilometers, which is in the process of being expanded. In addition to its own network, Bestel operates 20,000 additional kilometers of fiber-optic networks covering several cities and economic regions in Mexico and has direct crossing of its network into Laredo, McAllen, El Paso and Dallas in Texas, Nogales in Arizona and San Diego and Los Angeles in California in the United States. This enables the company to provide high connectivity capacity between the United States and Mexico.
Innova, S. de R.L. de C.V. (“Innova”) and subsidiaries (Sky)
Background: The company operate ‘Sky’, its DTH satellite venture in Mexico, Central America and the Dominican Republic, through Innova. The company indirectly own 58.7% of this venture. The remaining 41.3% of Innova is owned by AT&amp;T. On April 3, 2024, the company announced that it had reached an agreement with AT&amp;T to acquire its interest in Sky and become the owner of 100% of Sky’s capital stock.
As of December 31, 2023, Innova’s DTH satellite pay-TV service had 5,567,426 gross active video subscribers. Innova primarily attributes its success to its superior programming content, its exclusive transmission of the largest coverage sporting events such as soccer tournaments and special events, its quality customer service and its nationwide distribution network with approximately 639 points of sale. In addition to the above, Innova also attributes its success to VeTV, its low-end package in Mexico.
During 2023, Sky offered exclusive content, which included La Liga and La Copa del Rey (Spanish Soccer), the Bundesliga (German Soccer), the NFL Sunday Ticket, MLB Extra Innings, the NHL, marathons, ice skating events, Davis Cup, Diamond League, the Pacific Mexican Baseball League (LMP), and Caribbean Series, the World Padel Tour, UEFA EURO, UEFA Nations League and qualifying matches of the CONMEBOL for the World Cup, as well as special coverage of female soccer leagues from Germany, Spain, Sweden and the U.K. In addition to new programming contracts, Sky continues to operate under arrangements with a number of third-party programming providers to provide additional channels to its subscribers.
In 2023, the Sky HD Package comprised 258 channels, as well as eight additional channels for pay-per-view.
As of December 31, 2023, the standard definition programming packages monthly fees for residential subscribers, net of a prompt payment discount if the subscriber pays within 12 days of the billing date, are the following: Basic Ps.289, Fun Ps.419, HBO Ps.599, Universe Ps.834 and monthly fees for high definition programming packages are: Silver Ps.299, Gold Ps.349, Platinum Ps.489 and Black Ps.904. Monthly fees for each programming package do not reflect a monthly rental fee in the amount of Ps.50 for standard definition, Ps.74 for Silver and Gold and Ps.64 for Platinum and Black packages for the decoder necessary to receive the service (or Ps.50 for standard definition, Ps.50 for Silver and Gold, Ps.50 for Platinum and Black packages if the subscriber pays within 12 days of the billing date) and a one-time activation fee which depends on the number of decoders and payment method. The monthly fees with respect to the company’s prepaid programming package in high definition for SKY Prepaid is Ps.199 and the monthly rental fee for the decoder necessary to receive the service is Ps.50.
Sky devotes eight pay-per-view channels to family entertainment and movies and four channels are devoted to adult entertainment. In addition, Sky assigns 15 extra channels exclusively for special events, known as Sky Events, which include concerts and sports. Sky provides some Sky Events at no additional cost while it sells others on a pay-per-view basis.
In 2018, Sky launched Fixed Wireless Broadband services under the brand name Blue Telecomm. Sky offers five, 10 or 20 mega single-play broadband services and five or 10 for video-broadband bundles. These services are limited to certain areas in Mexico. At the end of fiscal year 2023, Sky had 515,089 broadband customers.
In 2022, Sky launched mobile services under the brand Blue Telecomm Cel which offers packages of 4 GB, 7 GB, 16 GB, and 23 GB single-play mobile for Ps.289, Ps.399, Ps.599 and Ps.799, respectively. At the end of fiscal year 2023, Sky had 32,844 mobile customers.
In 2023, Sky launched Sky+, an Android-based streaming platform, that integrates Sky video service, video on demand, and OTTs content in a unified viewing experience which offers packages basic and premium, at a price of Ps. 399 and Ps. 599, respectively. At the year ended on fiscal year 2023, Sky had 60,271 Sky+ subscribers.
Programming: Sky receives programming content from several providers, including TVSA, which also grants DTH satellite service broadcast rights to most of its existing and future program services (including pay-per-view services on DTH).
Other Businesses
Publishing
With a total circulation of more than 6 million copies in 2023, Editorial Televisa, S.A. de C.V., or Editorial Televisa, the company’s former publishing business, published 11 titles that are distributed in Mexico. Editorial Televisa’s main publications in Mexico included TVyNovelas, a weekly entertainment and dramas magazine; Vanidades, a popular bi-weekly magazine for women; and Caras, a monthly leading lifestyle and socialite magazine. Editorial Televisa also managed 15 digital platforms that generated 215 million users and 520 million video views on such platforms during 2023.
Publishing Distribution
The company estimates that Distribuidora Intermex, S.A. de C.V., or Intermex, the company’s former distribution business, distributed more than 49%, in terms of volume, of the magazines, comics, books, and collectibles circulated in Mexico.
The company also estimates that such distribution network reached more than 6,300 points of sale in Mexico. In 2023, 21% of the publications distributed by Intermex were published by Editorial Televisa. In addition, Intermex’s distribution network sells a number of publications published by joint ventures and independent publishers, as well as collectibles, books, novelties and other consumer products.
Soccer
The company owned Club de Fútbol América S.A. de C.V., or Club América, which currently plays in the Mexican First Division and is one of the most popular and successful soccer teams in Mexico and Club América Femenil, a professional soccer team that participates in the first division of the Mexican women’s soccer league known as Liga MX Femenil.
National Football League
The company entered into a contract with the National Football League, or the NFL, to host one regular season game each year beginning in 2016. In November 2022, a regular season Monday Night Football game was played at the stadium with more than 78,000 fans in attendance. No NFL game took place in Mexico during 2023.
Gaming Business
In 2006, the company launched its former gaming business under the brand ‘Play City’, consisting of casinos and an online gaming site. As of December 31, 2023, Play City had 18 casinos in operation in 13 states in Mexico.
PlayCity also has a successful multi-level loyalty plan with more than 215,000 active accounts as of December 31, 2023. All of PlayCity’s casino rooms are located in premium locations inside or next to high-value shopping malls.
Investments
OCEN: The company owned a 40% stake in Ocesa Entretenimiento, S.A. de C.V. (‘OCEN’). On July 24, 2019, the company announced that Live Nation Entertainment, Inc. (‘Live Nation’) had agreed to purchase its unconsolidated 40% equity participation in OCEN. On December 6, 2021, the company announced the closing of the sale of its equity participation in OCEN to Live Nation.
Grupo de Telecomunicaciones de Alta Capacidad, S.A.P.I. de C.V. In March 2010, Telefónica, Editora Factum, S.A. de C.V., a wholly-owned subsidiary of the company which was merged into CVQ in May 2015, and Megacable agreed to jointly participate, through a consortium known as Grupo de Telecomunicaciones de Alta Capacidad, S.A.P.I. de C.V. (‘GTAC’), in the public bid for a pair of dark fiber wires held by the CFE (Comisión Federal de Electricidad). In June 2010, the SCT granted GTAC a favorable award in the bidding process for a 20-year contract for the lease of up to 19,457 kilometers of dark fiber-optic capacity, along with a corresponding concession, granted in July 2010, to operate a public telecommunications network using DWDM technology. In June 2010, one of the company’s subsidiaries entered into a long-term credit facility agreement to provide financing to GTAC in an amount up to Ps.688.2 million, which was already liquidated. Under the terms of this agreement, principal and interest were payable at dates agreed by the parties, between 2013 and 2021. In addition, a subsidiary of the company entered into supplementary long-term loans to provide additional financing to GTAC for an aggregate principal amount of Ps.1,399.0 million. By the end of 2023, GTAC had in operation 201 links and 166 nationwide nodes, and the services for customers grew to 3,777, of which 87% and 10.22% have a capacity of 10 Gbps and 100 Gbps, respectively. The overall capacity per link is approximately 3.2 Tbps (80 optical channels x 10, 40 and 100 Gbps each channel). In addition, GTAC maintains six of its own routes (2,222 kilometers), three third-party dark fiber IRU (2,872 kilometers) and local loops (559 kilometers).
TelevisaUnivision, Inc. (TelevisaUnivision)
The company has a number of arrangements with TelevisaUnivision, the leading Spanish-language content and media company in the world, which features the largest Spanish-language library of owned content and industry-leading production capabilities that power its streaming, digital and linear television offerings, as well as its radio platforms. TelevisaUnivision’s linear operations include two broadcast television networks in the United States, Univision Network and UniMás, which collectively represent more than half of Spanish-language broadcast primetime viewership, and two broadcast television networks in Mexico: Las Estrellas and Canal 5. In addition, TelevisaUnivision operates nine cable networks in the United States, including Galavisión, one of the most watched Spanish-language entertainment cable networks, and TUDN, the 1 Spanish-language sports network and 29 cable networks in Mexico, including Distrito Comedia and TL Novelas. TelevisaUnivision also owns or operates 59 local television stations in the United States and 32 local television stations in Mexico. In addition, TelevisaUnivision provides programming to 68 broadcast network station affiliates in the United States. Univision, UniMás and Galavisión that are also available on YouTube TV. TelevisaUnivision’s digital properties consist of streaming and various other websites. The digital offerings are anchored by ViX, a two-tier streaming service in one single app comprised of the free AVOD product and a paid premium SVOD option, which hosts over 50,000 hours of quality, original Spanish-language programming from distinguished producers and top talent. TelevisaUnivision’s offerings also include UnivisionNow.com, a direct-to-consumer, on-demand and live streaming subscription service, and Univision.com as well as various other local digital properties. TelevisaUnivision’s radio operations, known as the Uforia Audio Network, encompasses 35 owned or operated U.S. radio stations, an experiential and digital-centric event series and a digital audio footprint.
As of March 31, 2024, the company owned a 43.3% equity interest on an as-converted basis (excluding unvested and/or unsettled stock, restricted stock units and options) in TelevisaUnivision, and the company is party to related governance arrangements pursuant to which, among other things, the company is entitled to designate five of the 11 members of the Board of Directors of TelevisaUnivision, at least proportionate membership on board committees and consent rights over certain matters. In addition, Messrs. Bernardo Gómez Martínez and Alfonso de Angoitia Noriega became part of the management team of the Mexican content business of TelevisaUnivision. These individuals also continue to serve in their roles at the company.
Program Licensing Agreement (PLA) and MLA
Under the PLA, the company granted Univision exclusive Spanish-language broadcast and digital rights to the company’s audiovisual programming (subject to certain exceptions) in the United States and all territories and possessions of the United States, including Puerto Rico, in exchange for a royalty payment. Under the MLA, the company had the exclusive Spanish-language broadcast and digital rights to Univision’s audiovisual programming (subject to certain exceptions) in Mexico during the term of the PLA.
As part of the TelevisaUnivision Transaction, the PLA and the MLA were assigned to an affiliate of UHI, and since February 2022, the company no longer receive any royalties from TelevisaUnivision under the PLA.
TelevisaUnivision Transaction
On January 31, 2022, the company consummated the TelevisaUnivision Transaction with UHI and affiliates of Searchlight, ForgeLight and Liberty Global, pursuant to which, among other things, the company contributed its former Content business (other than certain assets relating to the company’s former news business, which was transferred at closing to the News Company, real estate and Mexican over-the-air broadcast concessions) to UHI. 
FCC Matters
On January 3, 2017, the FCC approved an increase in the authorized aggregate foreign ownership of Univision’s issued and outstanding shares of common stock from 25% to 49%; and authorized the company to hold up to 40% of the voting interests and 49% of the equity interests of Univision. Such authorization enabled the company to increase its equity stake in Univision, which it did through the exercise of warrants in December 2020, as described earlier in this section under ‘TelevisaUnivision’, and subsequently in the completion of the TelevisaUnivision Transaction, as described earlier in this section under ‘TelevisaUnivision’. In addition, on December 23, 2020, the FCC approved the then-pending acquisition of a majority equity interest in UHI by affiliates of Searchlight and ForgeLight, subject to certain requirements, and authorized the foreign ownership of up to 100% of UHI’s equity and voting interests, including up to a 49.9% non-controlling voting and/or equity interest to be held by the company.
On January 21, 2022, the FCC approved the TelevisaUnivision Transaction, subject to compliance with certain requirements set forth in its ruling, including requirements relating to foreign ownership.
Competition
Cable
Cablevisión, Cablemás, TVI, Cablecom and Telecable face intense competition from several media, internet, OTT, cable, pay-TV and telecommunications companies throughout Mexico.
In the pay-TV market, the company’s Cable telecommunications operators also face tough competition from other cable companies and from other pay-TV operators, such as Dish Mexico, Total Play, Megacable, Sky and other cable companies. Recently, competition in this market has increased due to the growth of IPTV or OTT providers such as Netflix, Disney+, Star+, Claro Video, Prime Video (Amazon), Max, ViX Premium+, Paramount+, Universal+, and Apple TV+, among others.
Sky
Innova competes with among others, cable television operators, MMDS systems, national broadcast networks, regional and local broadcast stations, OTT content providers, internet video websites and other DTH concessions such as Dish Mexico, which as of June 2023 had approximately 947,215 subscribers, according to IFT.
Regulation
The company is only listed on the Mexican Stock Exchange, and therefore it must only comply with the Comisión Nacional Bancaria y de Valores’s (CNBV) and the Mexican Stock Exchange’s rules and regulations for approval.
The company also substantially comply with the Mexican Code of Principles and Best Corporate Governance Practices (Código de Principios y Mejores Prácticas de Gobierno Corporativo), which was created in January 1999 by a group of Mexican business leaders and was endorsed by the CNBV and last amended in 2018.
History
Grupo Televisa, S.A.B. was founded in 1969. The company was incorporated in 1990.</t>
  </si>
  <si>
    <t>www.televisa.com</t>
  </si>
  <si>
    <t>Cable and Satellite; Cable And Other Pay Television; Cable and Other Pay Television Content and Programming</t>
  </si>
  <si>
    <t>Mexico City, Ciudad de México</t>
  </si>
  <si>
    <t>Mexico</t>
  </si>
  <si>
    <t>GT Holdings Co.,Ltd. (TSE:5883)</t>
  </si>
  <si>
    <t>GT Holdings Co.,Ltd. engages in the purchase and sale of jewelry, accessories, bags, watches, wallets, precious metals, and gold products. The company also operates pawnshop, watch repair, and auction business. The company was incorporated in 2020 and is based in Tokyo, Japan.</t>
  </si>
  <si>
    <t>gt-hd.co.jp</t>
  </si>
  <si>
    <t>Guangdong Green Precision Components Co., Ltd (SZSE:300968)</t>
  </si>
  <si>
    <t>Pending or Current Sponsor-Backed [Shenzhen Capital Group Co., Ltd.]</t>
  </si>
  <si>
    <t>Guangdong Green Precision Components Co., Ltd. engages in the research and development, design, production, and sale of precision structural components and molds for intelligent terminals. It offers die-casting insert injection molding middle frames, metal middle frames, plastic battery covers with integrated LAP antenna, internal LDS antenna brackets and buttons, etc.; antenna, electromagnetic shielding, acoustic cavity, heat dissipation, waterproof, and dustproof; a front shell, a rear shell, a window, and a wrist strap; and smart watches comprising metal middle frame, plastic middle frame, and wrist strap, as well as plastic molding, IMD, ICM, secondary injection molding, soft rubber compound molding, cold and hot, and stack molding and continuous stamping. The company provides precision structural components for smartphones, smart homes, wearable devices, tablet computers, e-books, speakers, cameras, and other intelligent terminals. It also offers GCPC masks. Guangdong Green Precision Components Co., Ltd. was founded in 2002 and is based in Huizhou, China.</t>
  </si>
  <si>
    <t>www.green-cpc.com</t>
  </si>
  <si>
    <t>Technology Hardware, Storage and Peripherals; Computer Components</t>
  </si>
  <si>
    <t>Huizhou, Guangdong</t>
  </si>
  <si>
    <t>Guangdong Transtek Medical Electronics Co., Ltd (SZSE:300562)</t>
  </si>
  <si>
    <t>Current or Pending Corporate Investments [Hunan Chasing Trust CO., Ltd.;Chasing Securities Co.,Ltd.;Shenzhen Longyuan Refinement Construction Group Co., Ltd.;Kunshan Montage Semiconductor Co., Ltd.;Kunshan Lanqi Semiconductor Co., Ltd;Shenzhen Longyuan Precision Construction Group Co., Ltd]
Pending or Current Sponsor-Backed [CCB Principal Asset Management Co., Ltd.;China Asset Management Co. Ltd.;Taiping Fund Management Company Ltd.;Invesco Great Wall Fund Management Co. Ltd;Gaorong Capital;Shenzhen Qianhai Fuxin Capital Investment Management Co., Ltd.;CCB Fund Management Co., Ltd]</t>
  </si>
  <si>
    <t>Guangdong Transtek Medical Electronics Co., Ltd provides smart wearables and mobile medical care products in China and internationally. The company offers wearable sports bracelets and watches, electronic health scales, fat measuring instruments, electronic blood pressure monitors, and other hardware devices. It provides integrated software and intelligent hardware solutions for sports slimming, chronic disease management, and other fields. The company was founded in 2002 and is based in Zhongshan, China.</t>
  </si>
  <si>
    <t>www.lifesense.com</t>
  </si>
  <si>
    <t>Health Care Equipment; Medical Equipment; Medical Testing, Analyzing, and Diagnostic Equipment; Blood Pressure Measuring Equipment</t>
  </si>
  <si>
    <t>Zhongshan, Guangdong</t>
  </si>
  <si>
    <t>Guess?, Inc. (NYSE:GES)</t>
  </si>
  <si>
    <t>Current or Pending Corporate Investments [Legion Partners Holdings, LLC;WHP Investments, LLC]
Pending or Current Sponsor-Backed [J.P. Morgan Investment Management Inc.]
Prior Sponsor-Backed [Integrity Brands, Inc.]</t>
  </si>
  <si>
    <t>Guess?, Inc. designs, markets, distributes, and licenses lifestyle collections of apparel and accessories for men, women, and children. It operates through five segments: Americas Retail, Americas Wholesale, Europe, Asia, and Licensing. The company’s clothing collection includes jeans, pants, skirts, dresses, shorts, blouses, shirts, jackets, activewear, knitwear, and intimate apparel. It also grants licenses to design, manufacture, and distribute various products that complement its apparel lines, such as eyewear, watches, handbags, footwear, kids’ and infants’ apparel, fragrance, jewelry, and other fashion accessories, as well as to wholesale partners to operate and sell products through licensed retail stores. The company markets its products under the GUESS, GUESS?, GUESS U.S.A., GUESS Jeans, GUESS? and Triangle Design, MARCIANO, Question Mark and Triangle Design, a stylized G and a stylized M, GUESS Kids, Baby GUESS, YES, G by GUESS, GUESS by MARCIANO, and Gc brand names. It sells its products through direct-to-consumer, wholesale, and licensing distribution channels, as well as through retail websites. Guess?, Inc. was founded in 1981 and is based in Bioggio, Switzerland.</t>
  </si>
  <si>
    <t>Guess?, Inc. designs, markets, distributes and licenses lifestyle collections of contemporary apparel and accessories for men, women and children that reflect the American lifestyle and European fashion sensibilities. The company’s apparel is marketed under numerous trademarks including GUESS, GUESS?, GUESS U.S.A., GUESS JEANS, GUESS? and Triangle Design, MARCIANO, Question Mark and Triangle Design, a stylized G and a stylized M, GUESS Kids, Baby GUESS, YES, G by GUESS (GbG), GUESS by MARCIANO and Gc. The lines include full collections of clothing, including jeans, pants, skirts, dresses, activewear, shorts, blouses, shirts, jackets, knitwear and intimate apparel. In addition, the company selectively grants licenses to design, manufacture and distribute a broad range of products that complement its apparel lines, including eyewear, watches, handbags, footwear, kids’ and infants’ apparel, outerwear, fragrance, jewelry and other fashion accessories. The company also grants licenses to certain wholesale partners to operate and sell its products through licensed retail stores.
The company’s products are sold through direct-to-consumer, wholesale and licensing distribution channels. The company’s core customers are style-conscious consumers comprised of three target consumer groups: Heritage, Millennials and Generation Z. The company’s Heritage customers, typically aged 40 years and older, are very loyal and have been shopping with it for years. The company appeals to these customers through GUESS and specialty product lines that include MARCIANO, a more sophisticated fashion line targeted to women and men. The company’s Millennial customers are typically between the ages of 25 to 39 and Generation Z customers are typically between the ages of 10 to 24 years old. These two target consumer groups shop streetwear and vintage inspired trends, viewing GUESS as accessible luxury. The company’s recent initiative to launch GUESS JEANS as its own brand is specifically targeted to its Millennial and Generation Z customers, however, these products should appeal to a much wider customer base.
Business Segments
The company operate through five segments: Europe, Americas Retail, Americas Wholesale, Asia and Licensing.
The Europe segment includes the company’s retail, e-commerce and wholesale operations in Europe and the Middle East.
The Americas Retail segment includes the company’s retail and e-commerce operations in the Americas.
The Americas Wholesale segment includes the company’s wholesale operations in the Americas.
The Asia segment includes the company’s retail, e-commerce and wholesale operations in Asia and the Pacific.
The Licensing segment includes the company’s worldwide licensing operations.
Europe segment
In its Europe segment, the company sells its products through direct-to-consumer and wholesale channels throughout Europe and the Middle East.
European Direct-to-Consumer: The company’s European direct-to-consumer network consists of brick-and-mortar retail stores and concessions and e-commerce sites.
Retail Stores and Concessions: The company’s European retail stores and concessions are primarily consists of a mix of directly operated GUESS? retail and outlet stores, MARCIANO retail stores, GUESS? Accessories retail and outlet stores, GUESS? Footwear stores and GUESS? Kids stores. Certain of the company’s European stores require initial investments in the form of key money to secure prime store locations.
e-Commerce: The company’s Europe segment also includes its directly operated retail and other marketplace websites. In Europe, similar to the Americas, the company’s e-commerce sites operate as virtual storefronts that, combined with its retail stores, provide a seamless shopping experience to the consumer to sell its products and promote its brands. The company has deployed omni-channel initiatives in its European markets, including buy online, ship from store and buy in store, deliver by e-commerce. The company offers interactive content online and via mobile, and are planning to expand to smartphone applications.
European Wholesale Distribution: The company sells its products both through wholesale distribution channels and through licensed retail stores and concessions operated by its wholesale partners throughout Europe and the Middle East. The company’s European wholesale business generally relies on a large number of smaller regional distributors and agents to distribute its products primarily to smaller independent multi-brand boutiques. The company’s products are also sold directly to large, well-known department stores like El Corte Inglès, Galeries Lafayette and Printemps. The type of customer varies from region to region depending on both the prominence of the GUESS? brand in each region and the dominance of a particular type of retail channel in each region. In countries where the brand is well known, the company operates through showrooms where agents and distributors can view its line and place orders. The company has showrooms in key cities, such as Barcelona, Düsseldorf, Istanbul, Lugano, Munich, Paris, Lisbon, Florence, Moscow and Warsaw. The company sells both its apparel and certain accessories products under its GUESS? and MARCIANO brand concepts through its wholesale channel, operating primarily through two seasons, Spring/Summer and Fall/Winter. Generally, the company’s pring/Summer sales campaign is from April to September with the related shipments occurring primarily from November to April. The Fall/Winter sales campaign is from November to April with the related shipments occurring primarily from May to October. Revenues from sales to the company’s wholesale licensed stores are also recognized as wholesale sales within its European wholesale operations.
Americas Retail segment
In its Americas Retail segment, the company sells its products direct-to-consumer through a network of directly operated retail and factory outlet stores and e-commerce sites in the Americas.
Retail Stores and Concessions: The company’s Americas Retail stores and concessions consists of a mix of GUESS? retail stores, GUESS? factory outlet stores, G by GUESS (GbG) stores, GUESS? Accessories stores and MARCIANO stores. The company directly operated its retail stores and concessions in Mexico and Brazil through its majority-owned joint ventures.
e-Commerce: The company’s Americas Retail segment also includes its directly operated retail and other marketplace websites in the U.S., Canada, Mexico and Brazil. These websites operate as virtual storefronts that, combined with the company’s retail stores, provide a seamless shopping experience to the consumer to sell its products and promote its brands. They also provide information about fashion trends and a mechanism for customer feedback while promoting customer loyalty and enhancing the company’s brand identity through interactive content online and through smartphone applications. The company’s the U.S. and Canadian online sites are fully integrated with its customer relationship management (CRM) system and loyalty programs. Omni-channel initiatives that the company has already deployed in the U.S. and Canada include buy online, pick-up in stores or buy online, return in stores and order from store, as well as mobile-optimized commerce sites and smartphone applications. In the U.S. and Canada, e-commerce orders may be fulfilled from its distribution centers, or from its retail stores, or both.
Americas Wholesale segment
In its Americas Wholesale segment, the company sells its products through wholesale channels throughout the Americas and to third-party distributors based in Central and South America, as well as licensed retail locations operated by its wholesale partners. The company’s Americas Wholesale business generally experiences stronger performance from July through November. The company’s Americas Wholesale customers consist primarily of department stores, select specialty retailers, upscale boutiques, as well as select off-price retailers. The company’s products were sold to consumers through approximately 1,350 and 1,450 major doors in the Americas as of February 3, 2024, and January 28, 2023, respectively, as well as through its customers’ e-commerce sites. As of February 3, 2024, these locations included approximately 700 shop-in-shops—designated selling areas within a department store—offering a wide array of its products and incorporating GUESS? signage and fixture designs. These shop-in-shops, managed by the department stores, allow the company to reinforce the GUESS? brand image with its customers. Many department stores have more than one shop-in-shop, with each one featuring women’s, men’s or kids’ apparel or handbags. The company also sells product to licensed retail stores and concessions operated by certain wholesale customers.
The company’s Americas Wholesale merchandising strategy is to focus on trend-right products supported by key fashion basics. The company has sales representatives in New York, Los Angeles, Toronto, Montreal, Mexico City and Vancouver who coordinate with customers to determine the inventory level and product mix that should be carried in each store. Additionally, the company uses merchandise coordinators who work with the stores to ensure that its products are displayed appropriately.
Asia segment
In its Asia segment, the company sells its products through direct-to-consumer and wholesale channels throughout Asia and the Pacific.
Asian Direct-to-Consumer: The company’s Asian direct-to-consumer network consists of brick-and-mortar retail stores and concessions and e-commerce sites.
Retail Stores and Concessions: The company’s Asian retail stores and concessions include a mix of directly operated GUESS?, GUESS? Footwear, GUESS? Accessories, GUESS? Kids and MARCIANO stores. Concessions are widely used in Asia and generally represent directly managed areas within a department store setting.
e-Commerce: The company also has e-commerce sites throughout Asia which operate as virtual storefronts that, combined with its retail stores, provide a seamless shopping experience to the consumer to sell its products and promote its brands.
Asian Wholesale Distribution: The company’s Asian wholesale customer base is comprised primarily of a small number of selected distributors with which it has contractual distribution arrangements and licensed stores and concessions operated by its wholesale partners.
Licensing segment
The company’s Licensing segment includes its worldwide licensing operations. The desirability of the GUESS? brand name among consumers has allowed the company to selectively expand its product offerings and global markets through trademark licensing arrangements, with minimal capital investment or on-going operating expenses. The company has various domestic and international licenses that include eyewear, watches, handbags, footwear, kids’ and infants’ apparel, outerwear, undergarments and sleepwear, fragrance, jewelry and other fashion accessories; and include licenses for the design, manufacture and distribution of GUESS? branded products in markets which include Africa, Asia, Australia, Europe, the Middle East, Central America, North America and South America.
The company’s trademark license agreements customarily provide for a multi-year initial term generally ranging from three to ten years, and may contain options to renew prior to expiration for an additional multi-year period. The typical license agreement requires that the licensee pay it the greater of a royalty based on a percentage of the licensee’s net sales of licensed products or a guaranteed annual minimum royalty that typically increases over the term of the license agreement. In addition, several of the company’s key license agreements provide for specified, fixed cash rights payments over and above its normal, ongoing royalty payments.
In addition, to protect and increase the value of its trademarks, the company’s license agreements include strict quality control and manufacturing standards. The company’s licensing personnel meet regularly with licensees to ensure consistency with its overall merchandising and design strategies in order to protect the GUESS? trademarks and brand. As part of this process, the company’s licensing department reviews in advance GUESS? third-party licensed products, advertising and promotional materials. The company directly manages its adult and children’s apparel businesses in Europe.
lobal Sourcing and Supply Chain
To support and ensure its social compliance, we the company’s expectations to its partners through its Global Suppliers Code of Conduct (Guess CoC), which sets the minimum requirements for all factories where Guess branded items are manufactured. During fiscal 2024, the company continued to tightly manage its vendor base to around 140 core suppliers.
Advertising and Marketing
The company’s advertising, public relations and marketing strategy is designed to promote a consistent high impact image which endures regardless of changing consumer trends. While the company’s advertising promotes products, the primary emphasis is on brand image.
The company deploys a variety of media focused on national and international contemporary fashion/beauty, lifestyle and celebrity outlets. The company has also expanded its efforts into influencer marketing, digital advertising with leading fashion and lifestyle websites and advertising on social media platforms, including YouTube, Facebook, Instagram, X, Pinterest, Reddit, Snapchat, TikTok and global search engines. The company’s smartphone applications provide a unique mobile media experience by combining fashion, e-commerce, personalized product recommendations, targeted promotions and customer loyalty rewards to drive mobile brand engagement.
The company also requires its licensees and distributors to invest a percentage of their net sales of licensed products and net purchases of GUESS? products in Company-approved advertising, promotion and marketing initiatives. By retaining control over its advertising programs, the company is able to maintain the integrity of its brands while realizing substantial cost savings compared to outside agencies.
The company will continue to regularly assess and implement marketing initiatives that will build brand equity and grow its business by investing in marketing programs to build awareness and drive customer traffic to its stores, websites and smartphone applications. The company plans to further deepen relationships with customers through an emphasis on digital marketing, and through its websites, loyalty programs, direct catalog and marketing mailings. The company also plans to strengthen communities on various social media platforms, which enable it to provide timely information in an entertaining fashion to consumers about its history, products, special events, promotions and store locations, while allowing it to receive and respond directly to customer feedback.
As part of these initiatives, the company has implemented tiered CRM loyalty programs in North America, Europe and Asia covering its portfolio of brands. The point-based programs are designed to reward the company’s members by earning points for purchases that can be redeemed on future purchases either in its stores or online. In addition to earning rewards with the program, its loyalty members may receive other benefits including invitations to special VIP events in the company’s stores, double points during their birthday month and access to seasonal savings, depending on their purchasing tier. The company’s Guess List loyalty program has experienced growth in its overall member engagement numbers through the introduction of experiential incentives and unique member content. The programs are also used to promote new products to the company’s customers which in turn increases traffic in the stores and online. The loyalty programs generate substantial repeat business that might otherwise go to competing brands. The company continues to enhance its CRM program by keeping abreast on its members’ interests and needs by strategically marketing to this large and growing customer base.
Trademarks
The company owns numerous trademarks, including GUESS, GUESS?, GUESS U.S.A., GUESS JEANS, GUESS? and Triangle Design, MARCIANO, Question Mark and Triangle Design, a stylized G and a stylized M, GUESS Kids, Baby GUESS, YES, G by GUESS, GbG, GUESS by MARCIANO and Gc. As of February 3, 2024, the company had over 5,500 trademarks in the U.S. and internationally registered trademarks or trademark applications pending with the trademark offices in over 180 countries around the world, including the U.S. From time-to-time, the company adopts new trademarks in connection with the marketing of its product lines.
Seasonality
The company’s business is impacted by the general seasonal trends characteristic of the apparel and retail industries. The retail operations in the Americas and Europe are generally stronger during the second half of the fiscal year (year ended February 3, 2024), and the wholesale operations in the Americas generally experience stronger performance from July through November. The European wholesale businesses operate with two primary selling seasons: the Spring/Summer season, which ships from November to April and the Fall/Winter season, which ships from May to October.
History
Guess?, Inc., a Delaware corporation, was founded in 1981. The company was incorporated in 1993.</t>
  </si>
  <si>
    <t>guess.in</t>
  </si>
  <si>
    <t>Bioggio, Ticino</t>
  </si>
  <si>
    <t>H&amp;T Group plc (AIM:HAT)</t>
  </si>
  <si>
    <t>Prior Sponsor-Backed [Rutland Partners LLP;Rathbones Investment Management Limited]</t>
  </si>
  <si>
    <t>H&amp;T Group plc, together with its subsidiaries, primarily provides pawnbroking services in the United Kingdom and internationally. It operates through five segments: Pawnbroking, Gold Purchasing, Retail, Foreign Exchange, and Other Services. The company offers personal loans; watch repair services; and gold purchasing, cheque cashing, unsecured lending, buyback, foreign currency exchange, and money wire transfer services, as well as engages in the retail of new and pre-owned jewelry and watches. It provides its products and services through online and in-store. The company was founded in 1897 and is headquartered in Sutton, the United Kingdom.</t>
  </si>
  <si>
    <t>H&amp;T Group plc (H&amp;T) operates as a retailer of pre-owned and new jewellery and watches and primarily provides pawnbroking service. In addition to pawnbroking, H&amp;T has diversified its offerings with ancillary services such as foreign currency exchange, cheque cashing, and money wire transfers.
Business Segments
The company is primarily organized into three main business segments including pawnbroking, retail jewellery and watches, and additional financial services.
Pawnbroking
The pawnbroking segment forms the backbone of H&amp;T's operations, allowing customers to obtain secured loans against their assets. This segment has shown substantial growth, buoyed by increasing financial uncertainty among potential borrowers who turn to pawn loans as a flexible and accessible solution for short-term financial needs.
Retail Operations
The retail operations segment leverages its established reputation to sell both pre-owned and new jewellery. The retail segment capitalizes on consumers' growing interest in sustainable purchasing options. By offering quality pre-owned items, H&amp;T aligns itself with customer concerns over environmental impacts and sustainability, which are increasingly influential in consumer decision-making processes.
Additional Financial Services
The additional financial services segment including money exchanges and cheque cashing, serve to meet diverse customer needs, enhancing their financial accessibility. The company's strategy is built around providing comprehensive financial solutions that allow it to cater to a wide array of clientele, particularly those who may feel underserved by traditional financial institutions.
Business Strategy
The company's business strategy centres around sustainable growth, customer engagement, and diversification of service offerings. A critical component of this strategy is to enhance customer experience through streamlined services, effective communication, and innovation. The company places strong emphasis on diversifying its portfolio to mitigate risk and seize market opportunities. By acquiring Swiss Time Services, H&amp;T has broadened its service lineup to include expert watch repairs and insights, reflecting an approach that combines capitalizing on consumer trends with expanding existing service capabilities.
Through geographical expansion, the company aims to diversify its customer base and enhance its market presence. It also invests in marketing and public relations, driving brand awareness and customer acquisition. By creating strong relationships with its customers and continuously engaging them in product development and service improvement, it aligns its offerings with consumer expectations.
Products and Services
The core service is pawnbroking, where customers can obtain secured loans against their valuable items, providing a quick and accessible solution for short-term financial needs. This segment serves as a significant avenue for individuals requiring immediate cash flow support. In addition to pawnbroking, the company provides retail services for both new and pre-owned jewellery and watches. H&amp;T has also diversified into additional financial services, including money wire transfers, foreign currency exchange, and cheque cashing.
Geographical Markets Served
The company primarily operates within the United Kingdom, where its extensive network of branches serves multiple consumer demographics.
Seasonality
Demand for personal loans can witness peaks during festive seasons when financial pressures are heightened, and individuals may seek short-term solutions to manage expenditures. Similarly, the retail jewellery market often experiences increased activity during holidays such as Christmas and Valentine's Day, where gifting is prominent.
Customers
The company serves a diverse clientele, including individuals seeking short-term loans through pawnbroking, customers purchasing jewellery and watches, and those requiring additional financial services such as foreign currency exchange and cheque cashing. The customer base primarily consists of local consumers within the UK, many of whom are drawn to the company due to its reputation and commitment to customer service.
Marketing/Distribution Channels
The company employs a multifaceted marketing strategy that encompasses both traditional and digital platforms to reach a broad audience. The company utilizes in-store promotions, online advertising, and community engagement initiatives to drive awareness and generate traffic to its locations. Digital marketing plays a critical role in the company's strategy, with robust online platforms facilitating e-commerce and providing customers easy access to services such as pawnbroking and retail offerings. The company's website serves as a crucial distribution channel, enabling clients to engage with H&amp;T services conveniently.
Regulations
The company adheres strictly to regulations set forth by the Financial Conduct Authority (FCA), which governs how financial services are delivered to consumers. This includes a commitment to fair treatment of customers and transparency in lending practices.
History
H&amp;T Group plc (H&amp;T) was founded in 1897. The company was incorporated in 2004.</t>
  </si>
  <si>
    <t>www.handt.co.uk</t>
  </si>
  <si>
    <t>Specialty Finance: Consumer Focused; Personal Loan Services</t>
  </si>
  <si>
    <t>Sutton, England</t>
  </si>
  <si>
    <t>H.D. Randall Realtors, Inc.</t>
  </si>
  <si>
    <t>Real Estate Services</t>
  </si>
  <si>
    <t>H.D. Randall Realtors, Inc., doing business as Randall, Realtors Real Living Real Estate, operates as a real estate brokerage company in the United States. The company offers services in the areas of residential and commercial properties sale, seasonal and year-round residential rentals, commercial property rentals, relocation services and referrals, property management, second home sales, new construction sales, elegant homes division, investment properties, and business brokerage. It enables users to search for homes through its website across the Rhode Island and Connecticut. The company was founded in 1977 and is based in Charlestown, Rhode Island. It has additional offices in Charlestown, North Kingstown, South Kingstown, Watch Hill, and Westerly, Rhode Island; and East Lyme, Norwich, and Mystic, Connecticut.</t>
  </si>
  <si>
    <t>www.randallrealtors.com</t>
  </si>
  <si>
    <t>Real Estate Services; Real Estate Agents And Brokers</t>
  </si>
  <si>
    <t>Charlestown, RI</t>
  </si>
  <si>
    <t>HA2003, Inc. (OTCPK:HMLO)</t>
  </si>
  <si>
    <t>Pending or Current Sponsor-Backed [H.I.G. Europe Realty Partners]
Prior Sponsor-Backed [J.P. Morgan Partners, LLC;H.I.G. Capital, LLC;Greyrock Capital Group, LLC]</t>
  </si>
  <si>
    <t>HA 2003, Inc. offers brand marketing services. Its promotional products segment allows a company to physically connect brands with identified markets and individuals through exposure to merchandise. The Promotional product line includes apparel, such as jackets, sweaters, hats, and golf shirts; business accessories, such as clocks, portfolios, briefcases, blotters, and pen and pencil sets; recognition awards, such as trophies and plaques; and other miscellaneous items, such as etched crystalware, calendars, golf accessories, key chains, watches, and mugs. HA 2003 Inc. marketing services segment provides full-service brand marketing capabilities focusing on connecting the brand with the consumer at strategic points of contact. It offers brand marketing services, such as advertising, promotion, merchandising, direct and database marketing, retail planning, event marketing, field marketing, and sports marketing. HA 2003, Inc. was formerly known as HALO Industries, Inc. and changed its name to HA 2003, Inc. in July 2003. The company was founded in 1972 and is based in Sterling, Illinois.</t>
  </si>
  <si>
    <t>HA LO Industries Inc is a full service, innovative brand marketing organization whose diverse marketing disciplines are centered around its client's brand.
In July 2001, HA-LO Industries, Inc. and its subsidiaries filed a voluntary petition for relief under Chapter 11 of the United States Bankruptcy Code.
The Company is organized into two segments: promotional products and marketing services. HA-LO's marketing services segment provides full-service brand marketing capabilities focusing on connecting the brand with the consumer at strategic points of contact. HA-LO offers complete brand marketing services such as advertising, promotion, merchandising, direct and database marketing, retail planning, event marketing, field marketing, and sports marketing.
Products and Services
Branded Solutions: Promotional products include apparel, such as jackets, sweaters, hats and golf shirts, business accessories, such as clocks, portfolios, briefcases, blotters and pen and pencil sets, recognition awards, such as trophies and plaques and other miscellaneous items, such as etched crystalware, calendars, golf accessories, key chains, watches and mugs.
The Company has a network of showrooms throughout the United States, Canada and Europe in which it displays more than 300,000 promotional products available from a network of over 5,000 vendors.
The Company also provides corporate fulfillment services, which enable a customer to purchase a large quantity of promotional products that the Company then stores in its warehouses and ships from time-to-time in small quantities at the direction of the customer.
The Company currently is providing corporate fulfillment services for a number of customers, including Ford Motor Company, General Electric, Guinness Import Company, IBM, Siemens, Security Link from Ameritech, Sports Illustrated, Disney and Robert Half.
Marketing Services: The Company's marketing services are composed of:
UPSHOT, a marketing agency: UPSHOT connects the brand with the consumer at strategic points of contact through brand marketing services that include strategic brand planning, advertising, merchandising, promotion, retail planning, event planning, field marketing and creative planning.
HA-LO Sports, a presence marketing agency: HA-LO Sports connects the brand with the target audience through sports sponsorships and licensing.
Events By HA-LO, a presence marketing agency: Events By HA-LO connects the brand with the target audience by planning and coordinating corporate meetings, events and sales incentive programs.
Customers
The Company's extensive client roster includes manufacturing, pharmaceutical, financial service, broadcasting, consumer product and communications companies as well as professional sports teams. Selected customers of the Company include Abbott Laboratories, The Coca-Cola Company, Discover Financial Services, Ford Motor Company, General Electric, Sears, Pfizer, IBM, J.E. Seagram &amp; Sons and SBC Communications.</t>
  </si>
  <si>
    <t>www.ha-lo.com</t>
  </si>
  <si>
    <t>Advertising; Online Direct Marketing; Broadcast Advertising; Internet Advertising; Marketing Services; Marketing Consulting</t>
  </si>
  <si>
    <t>Sterling, IL</t>
  </si>
  <si>
    <t>Hannoush Jewelers, Inc.</t>
  </si>
  <si>
    <t>Hannoush Jewelers, Inc. owns and franchises jewelry stores that sell gold, rose gold, silver, and diamond jewelry in the United States. It offers bracelets, earrings, necklaces, rings, watches, and color diamond jewelry; bridal semi-mounts, engagement rings, and wedding bands and sets for bridal; loose diamonds; and birthstones. The company also offers products online. The company was founded in 1980 and is based in Springfield, Massachusetts.</t>
  </si>
  <si>
    <t>www.hannoush.com</t>
  </si>
  <si>
    <t>Springfield, MA</t>
  </si>
  <si>
    <t>Happiness and D Co.,Ltd. (TSE:3174)</t>
  </si>
  <si>
    <t>Current or Pending Corporate Investments [Mita Securities Co., Ltd.]
Never Sponsor-Backed</t>
  </si>
  <si>
    <t>Happiness and D Co.,Ltd. operates and manages select shops under Happiness and GINZA Happiness names in shopping centers in Japan. It offers bags and wallets; watches; jewelry/accessories comprising rings, necklaces, bracelets, and earrings; and gift goods, including perfumes, sunglasses, ties/belts/cufflinks/tie bars, kitchen/interior goods, stationery/smoking tools, etc. The company also engages in the development of original brand products. It also offers the products through online stores. The company was founded in 1946 and is headquartered in Tokyo, Japan.</t>
  </si>
  <si>
    <t>www.happiness-d.co.jp</t>
  </si>
  <si>
    <t>Other Specialty Retail; Gift and Novelty Stores; Paper Product Stores; Greeting Card and Stationery Stores; Online Specialty Retail; Online Personal Care Product Retail; Online Office Product and Supply Retail</t>
  </si>
  <si>
    <t>Hard Off Corporation Co.,Ltd. (TSE:2674)</t>
  </si>
  <si>
    <t>Current or Pending Corporate Investments [Yamamoto Asset Co.,Ltd.]
Pending or Current Sponsor-Backed [JAFCO Group Co., Ltd. (TSE:8595) (TSE : 8595)]</t>
  </si>
  <si>
    <t>Hard Off Corporation Co.,Ltd. operates reuse shops in Japan. It operates through Reuse Business and FC Business segments. The company’s shops offer TVs, audio and video products, computers, games, watches, cameras, smartphones, tablets, air and manual tools, sets and power tools, and musical instruments; CDs and DVDs; furniture and interior, and home appliances; women, men, and kids and baby clothing; shoes, bags, accessories, and towels; gold and platinum jewelry; fashion accessories; sports goods and camping outdoors; gifts and toys; trading cards, figures, mini cars and railroad models, plastic models, radio control products, and gun military goods; car audio, seats, car parts, tire and wheel products, and bicycles; books, comics, novels, and magazines; and wine, champagne, brandy, whiskey, beer, sake, and shochu products, as well as glasses and sake cups. It operates its shops under the Hard Off, Off House, Hobby Off, Garage Off, Mode Off, Liquor Off, Book ON, and Book Off brand names. It also operates directly operated and franchised stores. The company was formerly known as Sound Hokuetsu Co., Ltd. and changed its name to Hard Off Corporation Co.,Ltd. in 1995. Hard Off Corporation Co.,Ltd. was incorporated in 1972 and is headquartered in Shibata, Japan.</t>
  </si>
  <si>
    <t>www.hardoff.co.jp</t>
  </si>
  <si>
    <t>Shibata, Niigata</t>
  </si>
  <si>
    <t>Haugesund Sparebank (OB:HGSB)</t>
  </si>
  <si>
    <t>Current or Pending Corporate Investments [Nordhaug Invest AS;Spareskillingsbanken;Sohl As;Annekset As;Trøgstad Bygg og Trelast AS;Bommelfjord As;Helgevold Holding AS;Mj Tveit AS;Ts Industri Invest As;Jbs Invest As;J. Tveit AS;Hegerland Holding AS;HAKA AS;Hovedgt 52 AS;SORO Investering AS;KPB Holding AS]
Never Sponsor-Backed
Prior Corporate Investments [Luster Sparebank;Voss Sparebank;Skudenes &amp; Aakra Sparebank;Etne Sparebank;Lillesands Sparebank;Tysvær Bygdeblad;Nieblok Invest AS]</t>
  </si>
  <si>
    <t>Haugesund Sparebank, a savings bank, provides various financial products and services to individuals and corporate customers in Norway. Its personal banking products and services include current, deposit, and association accounts; mortgage and consumer loans, as well as car, boat and other vehicle loans; savings accounts, shares and funds, pension savings accounts, and savings for children and young people; vehicle, boat and leisure, house and contents, and life and health insurance plans; and bank and credit cards, mobile and watch payments, payment apps, and online and mobile banking services. The company’s corporate banking products and services, such as business loans, overdrafts, agricultural credit, construction loans, agricultural loans, leasing solutions, and bank guarantees; current accounts, payment solutions, online business services, and savings and investment products; and insurance and pension plans. It also offers real estate agency, securities trading, and mobile and online banking services. The company was incorporated in 1928 and is headquartered in Haugesund, Norway.</t>
  </si>
  <si>
    <t>www.haugesund-sparebank.no</t>
  </si>
  <si>
    <t>Bank; Regional Commercial Banks</t>
  </si>
  <si>
    <t>Haugesund, Rogaland</t>
  </si>
  <si>
    <t>Norway</t>
  </si>
  <si>
    <t>Hauppauge Digital Inc. (OTCEM:HAUP)</t>
  </si>
  <si>
    <t>Hauppauge Digital Inc. designs, develops, manufactures, and markets various consumer electronic hardware and software products that link TV and other video delivery technologies to personal computers and mobile devices. The company offers TV receivers and tuners, including Broadway that connects to a TV signal and then transmits that TV signal through a Wi-Fi network or the Internet; digital TV receivers and hybrid analog/digital TV receivers, which enable a PC user to watch digital television in a resizable window on a PC or laptop screen; PCTV systems TV tuner products that allow users to view television programming on their computers; and analog TV tuners. It also provides video recorder products, such as USB-Live2, a standard definition video recorder used to record video tapes and other types of video into a PC; HD PVR 2, a kit for gamers to record high definition videos; HD PVR, a high-definition video recorder for making compressed video recordings, as well as to record old home video tapes into an AVCHD format; and Colossus to record high definition video from a cable TV or satellite set top box. In addition, the company offers other software products comprising WinTV application, a PC based TV watching, pause, and recoding application; WinTV Extend software product, a PC based Internet video server that streams live TV or other video content to remote devices; Impact video capture board for PC based video conferencing and video capture in industrial applications; MediaMVP-HD, a Linux-based digital media device that link TV sets and PCs; and MediaMVP to watch and listen to PC-based videos, music, and pictures on a TV set through a home network, as well as provides an on-TV-screen display of media directory listings. The company sells its products through retailers, PC manufacturers, and distributors in the Americas, Europe, and Asia. Hauppauge Digital Inc. was founded in 1994 and is headquartered in Hauppauge, New York.</t>
  </si>
  <si>
    <t>Hauppauge Digital Inc. designs, develops, manufactures, and markets various consumer electronic hardware and software products that link TV and other video delivery technologies to personal computers and mobile devices.
Products
The company’s products fall within various general categories, such as TV receivers and tuners; high definition video recorders; and peripheral software applications and video streaming support devices.
High Definition Video Recorders
This category includes products that record high definition video direct from video game consoles, including Xbox and Sony PlayStation game systems. Certain models also could record HD video from cable TV and satellite set-top boxes. These products enable recording video and TV content to a PC’s hard drive, receiving digital TV data transmissions, and displaying computer-stored digital media on TV sets and other mobile devices through in-home networks.
USB-Live2 is a standard definition video recorder, which could be used to record video tapes and other types of video onto a PC. Once on a PC, these recordings could be burned onto a DVD disc. USB-Live2 is sold to consumers who want to save their old video tapes by converting them to a DVD disc. USB-Live2 comes with software, which allows a consumer to record a VHS tape, and then author a DVD disc from the video recording.
The company’s HD PVR Rocket is its new portable high definition video recorder. The HD PVR Rocket records video game play from PlayStation, Xbox and PC gaming systems in high definition approximately 1080p. The HD PVR Rocket is a portable video recorder, which is small enough to fit in your hand and weights approximately 4.6 oz. The HD PVR Rocket has a built-in audio mixer and has a USB port where a gamer could plug a USB thumb drive to record game play. A 16 Gbyte USB thumb drive, when plugged into the HD PVR Rocket, could record 4 hours of video game play at an HD resolution of 1080p. The HD PVR Rocket also has a built-in audio mixer that could record game commentary along with game audio. In addition to the recorder, a Windows application called Hauppauge Capture is provided, which could be used to upload video game play to YouTube.
The company’s HD PVR 2 Gaming Edition is a kit for gamers who want to record their Sony PlayStation 3 or Xbox 360 game-play in high definition. The HD PVR 2 Gaming Edition has video quality and records HD video from either HDMI or component video at approximately 1080p/30. Gamers could share their video game-play with friends on YouTube by using the included Showbiz application to record and then upload videos to YouTube. HD PVR 2 Gaming Edition allows any user to produce their own video movies from their game-play. A special PS3 component video cable is included.
HD PVR is the company’s previous generation high definition video recorder for making real-time H.264 compressed video recordings at resolutions approximately 1080i. The HD PVR records component video from a game console, such as the Xbox 360, Playstation 3 or cable TV and satellite set top boxes. When used to record HD video from a cable TV or satellite set top box, the HD PVR could automatically change TV channels for scheduled recordings with its built-in IR blaster. The HD PVR recording format could be used to burn Blu-ray DVD disks. The HD PVR’s recording quality allows personal archival of high definition TV programs from any component video HD set top box. The HD PVR also has standard definition composite and S-Video inputs, which allows the user to record their old home video tapes into an AVCHD format for creating Blu-ray DVD recordings.
Colossus has similar capabilities as HD PVR, and is an internal card for Windows based PCs. Colossus could record high definition video from a cable TV or satellite set top box, or an Xbox 360 or Sony Playstation 3 game console. Recording is done at approximately 1080i HD video.
TV Receivers and Tuners
This category includes products, which receive TV signals that enable PC, tablet and smartphone users to watch television on a PC or laptop device screen. Primarily, the company’s devices include digital TV receivers, serving those markets relying on the digital-based TV systems, hybrid analog/digital TV receivers, serving various markets internationally that are still in the process of converting from analog to digital TV formats, and analog-only TV receivers, serving the remaining markets. In this category are products based on CableCARD technology, which allow consumers in the U.S. to watch and record cable TV programs and could be used in place of cable TV company rented cable boxes. Also in this category is a line of TV receivers, which have Wi-Fi connections that enable the viewing of TV on tablets and other mobile devices.
Broadway Live TV Streaming Products for the iPad and iPhone
Broadway, developed by the company’s PCTV Systems Sarl R&amp;D team in Braunschweig Germany, connects to a TV signal and then transmits that TV signal through a Wi-Fi network or through the Internet. An Apple iPhone or iPad could receive this TV signal and display the live TV program on the screen.
There are three models of Broadway, such as a model for Europe and parts of Asia, which includes dual digital TV receivers for over-the-air digital TV; a model for North America with a built-in universal ATSC/NTSC and clear QAM receiver; and a model, which includes a free-to-air high definition DVB-S2 satellite TV receiver.
Digital TV Receivers and Hybrid Analog/Digital TV Receiver
The company’s digital TV tuner products enable a PC user to watch digital television in a resizable window on a PC or laptop screen. There are different digital TV standards worldwide, and the company develops TV tuner products for majority of these digital TV formats.
The company’s WinTV-DCR-2650 is a PC-based cable TV set top box utilizing CableCARD technology that has two tuners. With Windows 7 Media Center, the user could record two TV programs at the same time, or the user could watch one TV program while recording another. There are other applications besides Windows Media Center, which would work with the WinTV-DCR-2650. These programs would allow the user to watch and record cable TV programs, which are marked as ‘copy freely’ by their local cable operator. Majority of these programs are network TV channels, including CBS, NBC, and Fox.
The company’s WinTV-DCR-3250 is a TV set top box utilizing CableCARD technology that has three tuners. The WinTV-DCR 3250 sends TV through your home network and enables the user to record premium digital cable TV on your PC and watch TV from any computer of your home network. You could record the full resolution of the original broadcast approximately 1080i. With Windows 7 or 8 Media Center, the user could schedule and record premium cable TV programs.
The company has a line of external TV tuners called TV tuner ‘sticks’. TV tuner ‘sticks’ are small TV tuners, which connect to a PC, notebook, or netbook computer through the USB port. TV tuner ‘sticks’ are used for mobile PC users and others who want the flexibility to simply insert a USB TV tuner and watch TV on their screen. The small size and UPC plug-in capability are good for use in laptops while traveling. The company’s TV tuner ‘sticks’ include the WinTV-NOVA, WinTV-Ministick, and WinTV-Aero series.
The company’s WinTV-NOVA products are digital only TV tuners for PCs. They support various forms of digital TV and come in either an internal or external form factor.
The company’s WinTV-NOVA-T is a DVB-T digital terrestrial tuner for its European markets, which allows for viewing digital terrestrial TV and listening to digital radio on a PC. The product also allows recording of digital TV and radio to a hard drive. This product is available as either a PCI card or an external USB device.
The company’s WinTV-NOVA-T-500 is a dual tuner DVB-T tuner for its European markets, which uses ‘Diversity Technology’ and allows for viewing digital terrestrial programs while recording another program. The product also allows recording of two digital TV programs simultaneously or watching one channel while recording another.
The company’s WinTV-NOVA-T-USB2 is an external DVB-T digital TV tuner, with dual tuners for recording of two digital TV programs simultaneously or watching one channel while recording another.
The company’s WinTV-NOVA-T TV tuner stick is a pocket sized external DVB-T tuner for its European markets, which allows for viewing digital terrestrial TV and listening digital radio on a PC or laptop. The product also allows recording of digital TV and radio to a hard drive. The product’s pocket size and UPC plug-in capability is good for use in laptops while traveling.
The company’s WinTV-NOVA-TD stick is a pocket-sized external DVB-T tuner for its European markets, which employs ‘Diversity Technology’ with the use of two antennas to improve the reception for viewing digital terrestrial TV on a PC or laptop. The product also allows recording of digital TV to a hard drive in MPEG-2 format. The product’s pocket size and UPC plug-in capability is good for use in laptops while traveling.
The company’s WinTV-Ministick is a small and portable external DVB-T tuner for its European markets, which allows a user to watch and record digital TV programs on a netbook, laptop, or desktop computer. WinTV-Ministick comes with a remote control and a portable digital TV antenna, which allows a user to watch TV at home or when they travel.
The company’s WinTV-HVR-900 stick is a pocket sized external tuner for its European markets, which allows for viewing digital terrestrial and analog terrestrial TV on a PC or laptop. Digital and analog programs could be recorded to a hard drive in MPEG-2 format.
The company’s WinTV-HVR-930C stick is a triple mode external tuner for its European markets, which allows for viewing digital cable TV and radio, digital terrestrial TV and radio and analog cable or analog terrestrial TV on a PC or laptop. This product allows recording digital and analog programs to a hard drive in MPEG-2 format and includes a DVB-T antenna.
The company’s WinTV-HVR-950Q stick is a pocket sized external tuner for its North American markets, which allows for viewing ATSC high definition TV and NTSC cable TV on a PC or laptop. The product also allows recording digital and analog programs to a hard drive in MPEG-2 format.
The company’s myTV 2GO-m is an external stick sold in the European market that allows the user to watch and record live Freeview digital TV on the user’s iPad, iPad 2, and iPhone 4S. The myTV 2GO-m's built-in antenna could be used to receive Freeview TV within approximately 10 miles of a Freeview broadcast transmitter, depending on location. The myTV 2GO-m comes with an EPG built into the application, which allows the user to see a guide of upcoming digital TV programs. Other features allow the user to pause live TV or record the user’s favorite Freeview TV program.
The company’s WinTV-HVR-1100 is a PCI based tuner for its European market, which is designed to be installed inside a desktop PC. This TV tuner allows viewing digital terrestrial and analog terrestrial TV on a PC screen, in addition to listening to FM radio and DVB-T radio through a PC’s audio system. This product also allows recording digital and analog programs to a hard drive in MPEG-2 format.
The company’s WinTV-HVR-1400 is a dual tuner ExpressCard/54 card designed for notebook computers with ExpressCard/54mm expansion slots. This TV tuner is for analog and digital TV watching and recording on laptop computers, and allows recording digital programs to a hard drive in MPEG-2 format and recording analog programs.
The company’s WinTV-HVR-1600 is a PCI combination analog and digital TV tuner for its North American market. The WinTV-HVR-1600 is installed in an internal PCI slot in a desktop PC and allows watching and recording ATSC high definition TV and NTSC cable TV. The WinTV-HVR-1600 could record various ATSC formats, including the 1080i format. The WinTV-HVR-1600 also supports viewing and recording clear QAM digital cable TV channels and includes a remote control and IR blaster, which changes the channels on the user’s satellite or cable TV set top box.
The company’s WinTV-HVR-4400 is a quad-format PCI based TV tuner for its European markets. It is installed in a desktop PC and could be used to watch and record digital terrestrial (DVB-T), digital satellite (DVB-S), high definition digital satellite (DVB-S2) and analog cable TV; in addition, it has the ability to receive FM radio and DVB-T radio. When recording digital TV programs, the original digital broadcast format is used, which preserves the quality of the recording.
The company’s WinTV-HVR-1950 is an external USB based TV tuner for the user’s PC or laptop. The WinTV-HVR-1950 allows the user to watch, pause, and record analog cable TV, clear QAM digital cable TV, or ATSC over-the-air digital TV at approximately 1080i resolution. The product comes with a remote control and IR blaster, and contains a built-in hardware MPEG-2 encoder for use when recording analog video.
The company’s WinTV-HVR-2200 and WinTV-HVR-2250 products are dual tuner PCI Express based TV tuners designed to be installed in a desktop PC. These PCI Express boards allow a PC user to watch, pause, or record two analog or digital TV programs at the same time. A user could either watch one TV program while recording another or could record two TV programs at once. With the WinTV-HVR-2250, a user in North America could watch and record analog cable TV or high definition digital ATSC and clear QAM digital cable TV. With the WinTV-HVR-2200, a user in Europe or Asia could watch or record analog PAL TV or digital DVB-T TV. Both of these products allow recording analog cable TV programs to a PC's hard disk with its built-in MPEG-2 hardware encoder.
Video Recorder Products
USB-Live2 is a standard definition video recorder, which could be used to record video tapes and other types of video onto a PC. Once on a PC, these recordings could be burned onto a DVD disc. USB-Live2 is sold to consumers who want to save their old video tapes by converting them to a DVD disc. USB-Live2 comes with software, which allows a consumer to record a VHS tape, and then author a DVD disc from the video recording.
HD PVR 2 Gaming Edition is the company’s newest high definition video recorder. It is a kit for gamers who want to record their Sony PlayStation 3 or Xbox 360 game-play in high definition. The HD PVR 2 Gaming Edition has high video quality and records HD video from either HDMI or component video at approximately 1080p/30.
HD PVR is the company’s previous generation high definition video recorder for making real-time H.264 compressed video recordings at resolutions approximately 1080i. The HD PVR records component video from a game console, such as the Xbox 360, Playstation 3 or cable TV and satellite set top boxes. When used to record HD video from a cable TV or satellite set top box, the HD PVR could automatically change TV channels for scheduled recordings with its built-in IR blaster. The HD PVR recording format could be used to burn Blu-ray DVD disks. The HD PVR’s recording quality allows personal archival of high definition TV programs from any component video HD set top box. The HD PVR also has standard definition composite and S-Video inputs, which allow the user to record their old home video tapes into an AVCHD format for creating Blu-ray DVD recordings.
Colossus has similar capabilities as HD PVR, and is an internal card for Windows based PCs. Colossus could record high definition video from a cable TV or satellite set top box, or an Xbox 360 or Sony Playstation 3 game console. Recording is done at approximately 1080i HD video.
PCTV Systems TV Tuner Products
The company’s PCTV Systems Sarl operation, based in Germany, develops TV tuner products, which allow Windows or Macintosh users to view television programming on their computers. Its PCTV line consists of a family of USB sticks with a form factor suited for use with laptops and PCI-based cards appropriate for desktop users, in addition to PCI cards for use in desktop computers. PCTV products are positioned as its product offering.
Other Video Products and Software
This category includes a range of product lines consisting of software applications and video capture board and digital media adapter units that support video-streaming in and around the home or through the Internet based on inbound TV signals.
Software Products
The company’s WinTV application is a PC based TV watching, pause and recoding application. The WinTV application has been under continuous development. The current WinTV version 7 application is supplied on a CD-ROM and it is installed on a user’s PC, which contains one of the company’s WinTV TV tuner products. Features in WinTV version 7 include live TV in a window or full screen, program pause, scheduled record, multiple TV tuner support, close captioning, and parental control.
The company’s WinTV Extend software product is a PC based Internet video server, which streams live TV or other video content to remote devices, such as an Apple iPad or iPhone. The difference between WinTV Extend and its Broadway product is that WinTV Extend runs on a PC while Broadway is stand alone. WinTV Extend supports native Apple iOS encoding plus Adobe Flash. Adobe Flash is the preferred media format for PCs and Mac computers, plus the Android mobile platform.
The company offers WinTV Extend for the iPad and iPhone applications. These applications are native Apple iOS applications, which allow watching live TV through a Wi-Fi or Internet connection. The WinTV Extend for iPad and iPhone require a streaming server as the TV source. Streaming servers supported are Broadway and the WinTV version 7.2 application. These applications are provided through the Apple application store.
Video Capture Boards
The company’s ImpactVCB Video Capture Board (ImpactVCB) is a PCI board for access to digitized video. Designed for PC-based video conferencing and video capture in industrial applications, the ImpactVCB features ‘live’ video-in-a-window, still image capture and drivers for Windows. There are also third party drivers and applications available for use with the Linux operating system.
Digital Media Adapters
The company’s MediaMVP-HD is a Linux-based digital media device, and is one of a class of PC products, which link TV sets and PCs. Media, such as music, digital pictures, and digital videos, are transmitted from the PC, where they are stored, to the MediaMVP, where they are converted from a digital format into an analog format, enabling playback on a TV connected to the MediaMVP.
The company’s MediaMVP enables a user to watch and listen to PC-based videos, music, and pictures on a TV set through a home network. The MediaMVP connects to TV sets or home theater systems, and through an Ethernet network, plays back MP3 music, MPEG-1 and MPEG-2 videos, and JPEG and GIF digital pictures that have been recorded and stored on a PC. The MediaMVP decodes this media and then outputs video through composite and S-Video connections for video on TV sets and audio through stereo audio output connectors to TV sets or home theater systems.
The company’s MediaMVP also provides an on-TV-screen display of media directory listings. It receives commands from the supplied remote control, and sends these commands to the PC server. The TV menus are created on the PC server, sent through the Ethernet LAN and displayed by the MediaMVP’s browser. The MediaMVP’s remote control allows a user to pause, fast forward and rewind through videos, plus pause music and picture shows. A user could adjust the audio volume from the MediaMVP’s remote control, avoiding the need to use the TV’s remote control. The MediaMVP is available in a wired or wireless version.
Suppliers
The company’s primary suppliers of component parts include Arrow Electronics; Dibcom S.A.; Ambarella; Sigma Designs; NXP Semiconductors; WT Microelectronics Singapore Pte Ltd; Magnum Semiconductor, Inc.; and Conexant Systems.
Customers and Markets
The company primarily markets its products to the personal computer market, including both Microsoft Windows and Apple Macintosh based systems. Its HD PVR Gaming Edition products are marketed to the gaming market. To reach these multiple markets, the company sells to a network of computer retailers in the U.S., Europe, and Asia and through computer products distributors and manufacturers.
The company sold its WinTV products on a direct corporate sales basis to financial services information providers for incorporation into their workstations and various independent financial institutions. The company also offers its products to PC manufacturers that either embed a WinTV product in a PC that they sell, or sell the WinTV as an accessory to the PC.
Sales Channels
The company primarily sells through a sales channel, including retailers, PC manufacturers, and distributors. Its PCTV products are offered as its line and are sold through similar retail and distribution channels as its WinTV products.
Marketing and Sales
The company markets its products both domestically and internationally through its sales offices in the U.S. (New York and California), Germany, the United Kingdom, France, Taiwan, and Singapore, plus sales representative offices in the Netherlands, Spain, Scandinavia, and Italy. It has 12 sales people located in Europe, 2 sales people in the Far East, and 3 sales people in the U.S.
Strategy
The company’s strategy includes innovating and diversifying products and product lines; introducing new and desirable features in its products; expanding domestic and international sales and distribution channels; forging strategic relationships with major industry players; and outsourcing production to reliable, high-quality contract manufacturers.
Research and Development
The company spent approximately $3,098,000 for research and development expenses for the year ended September 30, 2013.
Patents, Copyrights, and Trademarks
The company’s trademarks, such as Hauppauge, SoftPVR, HardPVR, MediaMVP, and WinTV, have been registered with the United States Patent and Trademark Office.
Competition
The company’s WinTV-DCR-2650 digital CableCARD receiver competes in the cable TV set top box market with Motorola, Scientific Atlanta, and Tivo Inc. Its Broadway product competes in the consumer electronics market with Sling Media Inc., a subsidiary of EchoStar Corporation; and others. The company’s HD PVR product competes in the video recorder market with Roxio, a subsidiary of Rovi Corporation; AVerMedia Technologies; and ElGato Systems.
History
Hauppauge Digital Inc. was founded in 1994. The company was incorporated in the state of Delaware in 1994.</t>
  </si>
  <si>
    <t>www.hauppauge.com/site/investor/inv_overview.html</t>
  </si>
  <si>
    <t>Hauppauge, NY</t>
  </si>
  <si>
    <t>Head B.V. (OTCPK:HED)</t>
  </si>
  <si>
    <t>Leisure Products Producers</t>
  </si>
  <si>
    <t>Head B.V. manufactures, markets, and licenses branded sporting goods for the skiing, tennis, and diving markets worldwide. It operates in five divisions: Winter Sports, Racquet Sports, Diving, Sportswear, and Licensing. The company offers alpine skis, ski bindings, ski boots, snowboard and protection products, tennis, racquetball, paddle and squash racquets, tennis balls, tennis footwear, sportswear, and swimming products under the Head brand; tennis balls and racquetball balls under the Penn name; ski bindings under the Tyrolia brand; and diving equipment under the Mares and SSI brand. It also provides other products, such as apparel, bags, balls, bicycles, eyewear, fitness equipment, gloves, golf equipment, headwear and accessories, skates, socks, toiletries, underwear, luggage, watches, and helmets, as well as beach tennis, frescobol, table tennis, cricket and badminton rackets, and court accessories. The company sells its products through sales force, sales representatives, and independent distributors to pro shops, specialty sporting goods stores, and mass merchants. Head B.V. was founded in 1847 and is based in Amsterdam, the Netherlands.</t>
  </si>
  <si>
    <t>Head N.V. engages in the manufacture and marketing of sporting goods serving the skiing, tennis, and diving markets.
The company offers alpine skis, ski boots, ski bindings and snowboard products, tennis, racquetball and squash racquets, tennis balls, and badminton products under the brand name of ‘Head’; tennis balls and racquetball balls under the brand name of ‘Penn’; ski bindings under the brand name of ‘Tyrolia’; and diving equipment under the brand name of ‘Mares’ and ‘Dacor’.
Markets
The company’s market areas include Europe, including Austria, Italy, Germany, France, Switzerland, the Netherlands, and Spain; the United Kingdom; North America; and Asia.
History
Head N.V. was founded in 1998.</t>
  </si>
  <si>
    <t>www.head.com</t>
  </si>
  <si>
    <t>Leisure Products Producers; Sporting and Recreational Goods; Sporting Goods; Water Sports Equipment; Winter Sports Equipment; Skiing and Snowboarding Equipment; Skating and Ice Hockey Equipment; Racquet and Court Sports Equipment; Tennis Equipment; Fitness Equipment; Golf Equipment; Bicycles and Bicycle Equipment</t>
  </si>
  <si>
    <t>Amsterdam, Noord-Holland</t>
  </si>
  <si>
    <t>Netherlands</t>
  </si>
  <si>
    <t>Health Catalyst, Inc. (NASDAQGS:HCAT)</t>
  </si>
  <si>
    <t>Health Care Technology</t>
  </si>
  <si>
    <t>Current or Pending Corporate Investments [OSF Healthcare System;Leavitt Partners, LLC]
Pending or Current Sponsor-Backed [Sands Capital Management, LLC;OrbiMed Advisors LLC;Sequoia Capital Operations LLC;Tenaya Capital Inc.;Kaiser Permanente Ventures;Transformation Capital Partners, LP;Leerink Capital Partners;Mass General Brigham Ventures, LLC;BYU Cougar Capital;Oxeon Investments LLC]
Prior Sponsor-Backed [Sorenson Capital;NVP Associates, LLC;Sands Capital Ventures, LLC;EPIC Ventures;MemorialCare Innovation Fund;CHV Capital, Inc.;Leavitt Equity Partners;UPMC Enterprises;OSF Ventures;University Growth Fund]</t>
  </si>
  <si>
    <t>Health Catalyst, Inc. provides data and analytics technology and services to healthcare organizations in the United States. The company operates in two segments, Technology and Professional Services. It offers ignite data and analytics platform that provides clients a single comprehensive environment to integrate and organize data from their disparate software systems; and applications, a software analytics applications build for ignite platform to analyze clients face across clinical improvement, revenue and cost improvement, ambulatory operations, measures and registries, and data and analytics. The company also provides expertise solutions comprising data and analytics, domain expertise and education, tech-enabled managed, and implementation services; and opportunity analysis and prioritization, data governance, data modeling and analysis, quality and process improvement strategy, cost accounting, data abstraction, and population health strategies. It serves academic medical centers, integrated delivery networks, community hospitals, large physician practices, ACOs, health information exchanges, health insurers, life science organizations, healthcare technology vendors, and other risk-bearing entities. The company was formerly known as HQC Holdings, Inc. and changed its name to Health Catalyst, Inc. in March 2017. Health Catalyst, Inc. was founded in 2008 and is headquartered in South Jordan, Utah.</t>
  </si>
  <si>
    <t>Health Catalyst, Inc. is a provider of data and analytics technology and services to healthcare organizations.
The company’s Solution comprises its cloud-based data and analytics platform, software applications, and expertise. The company’s clients, which are primarily healthcare providers, use the company’s Solution to manage their data, derive analytical insights to operate their organization, and produce measurable clinical, financial, and operational improvements.
The core elements of the company’s Solution include:
Ignite Data &amp; Analytics Platform. Ignite is a healthcare-specific, cloud-based, open, flexible, scalable and self-service ecosystem for analytics, app development and interoperability that provides clients a single comprehensive environment to integrate and organize data from their disparate software systems. Ignite optimizes and adapts industry-agnostic technologies, bridging gaps to ensure that they meet the unique requirements of healthcare data and healthcare organizations. Ignite has amassed large and comprehensive data assets, which enables the company to deliver differentiated insights to the company’s clients.
Applications. The company’s software analytics applications are generally built on top of the company’s Ignite platform and are designed to analyze the most common problems the company’s clients face across five focus areas: Clinical Improvement, Revenue &amp; Cost Improvement, Ambulatory Operations, Measures &amp; Registries, and Data &amp; Analytics. These applications enable the company’s clients to pinpoint opportunities for measurable improvement across their entire enterprise and are employed by a broad range of users from healthcare executives to front-line clinicians providing care. Through a combination of internal development and acquisition activity, the company built this suite of analytics applications based on thoughtful measurement of the most critical analytics needs faced by the company’s clients. The company’s applications are further enhanced by a broad range of analytics accelerators, which are pre-built, configurable data models with customizable visualizations that can be tailored to specific client needs.
Expertise. The company’s team consists of both analytics experts, such as data analysts, data engineers, and data scientists, and domain experts, such as healthcare administrators, physicians, and nurses. The company’s services include data and analytics services, domain expertise, education services, Tech-Enabled Managed Services (TEMS), and implementation services. The company’s services team members leverage the company’s technology to help its clients shorten time-to-value and achieve sustainable measurable improvements. Examples of the expertise the company provides include opportunity analysis and prioritization, data governance, data modeling and analysis, quality and process improvement strategy, cost accounting, data abstraction, and population health strategies. The company’s approach to integrate data, analytics, and expertise into a holistic Solution is distinctive. Various elements of the company’s Solution have been recognized as industry-leading by multiple third parties, including KLAS.
The company has generated over 1,800 documented, client-verified improvements across clinical, financial, and operational domains. Each of these documented improvements is highly valuable to the company’s clients, enabling them to realize substantial clinical improvements, financial savings, or operational efficiencies. As the company delivers measurable improvements, trust builds, and the company’s clients engage with the company more broadly and refer new business. This is evidenced by a continued increase in improvements achieved by the company’s clients over time. Clients who have recently contracted with the company has already started achieving measurable improvements, while longer-standing clients have seen the number of annual improvements meaningfully grow.
The company serves the majority of its clients through a subscription-based contract model. As of December 31, 2024, the company served 130 Platform Clients (formerly the most similar defined term was DOS Subscription Clients, which the company also referred to as Platform Subscription Clients) and over 900 App Clients (formerly the most similar defined term was other clients). Platform Clients are defined as: (i) all Platform Clients as of December 31, 2024 under the company’s historical definition (formerly referred to as DOS Subscription Clients, which the company also referred to as Platform Subscription Clients), and (ii) going forward in 2025 and beyond, any client that signs technology contracts with at least $100,000 of incremental total ARR and non-recurring revenue in a given calendar year, inclusive of clients that come through acquisition if the company first begin recognizing revenue for the client post-acquisition and that total ARR and non-recurring revenue exceeds $100,000 in that calendar year, so long as such client maintains an active subscription as of the end of the period. The majority of the company’s clients who are not Platform Clients are technology clients resulting from the company’s business acquisitions and typically operate under subscription contracts.
The company’s clients include academic medical centers, integrated delivery networks, community hospitals, large physician practices, Accountable Care Organizations (ACOs), health information exchanges, health insurers, and other risk-bearing entities. Example clients include Allina Health, AlohaCare, Baylor Scott &amp; White Health, Carle Health, Children’s Hospital of Orange County, Community Health Network, Contexture, INTEGRIS Health, Lifepoint Health, Mass General Brigham, MultiCare, Queen's Health System, Temple University Health System, UnityPoint Health, and UPMC.
Growth Strategies
The company’s strategic levers to drive growth include growing its overall client base; expanding within the company’s client base; adding new applications and offerings; growing the company’s addressable market through additional healthcare business segment adjacencies; and selectively pursuing acquisitions and partnerships.
Solution
The company’s Solution empowers its clients to run a data-informed business. The company’s healthcare-specific, open, flexible, scalable, and self-service Ignite Data and Analytics platform, applications, and expertise guide the company’s clients to greater levels of analytics maturity, enabling clinical, financial, and operational improvements. The diagram below illustrates the company’s five core areas of differentiated client value and the offerings within each of those focus areas.
Data and Analytics Platform - Health Catalyst Ignite Data and Analytics
Health Catalyst Ignite is a healthcare-specific, open, flexible, scalable, and self-service data and analytics platform that enables the company’s clients to generate insights across clinical, financial, and operational objectives. It serves as the foundation for data and analytics, enabling clients to extract data from transactional source systems, combine disparate data sets into a unified source of truth, and query the dataset directly. Ignite optimizes and adapts industry-agnostic technologies, bridging gaps to ensure that they meet the unique requirements of healthcare data and organizations.
Ignite has been uniquely designed and purpose-built to handle the complex, ever-evolving nature of healthcare-specific data and analytics. This includes healthcare-specific terminology, data governance, meta-data management, and analytics. By creating healthcare-specific data models to organize industry-specific data, Ignite enables faster and more repeatable analytics and insights. The company has developed the capabilities to turn these insights into actions by connecting the company’s analytics into the workflow systems, such as an electronic health record (EHR). Clients may directly access the company’s platform or may indirectly access its platform through use of modular components of Ignite or other parts of the company’s Solution that leverage Ignite.
Differentiating components of Ignite include:
Data Management Tools and Functions.
Healthcare source templates. Library of source starter sets for electronic medical records (EMRs), claims, financial, and operational data sets, enabling the company’s data acquisition team to source healthcare data quickly and efficiently.
Integrated job scheduling and monitoring. Plan and schedule Databricks, Azure Data Factory, API Source, and other source jobs all in one place to populate downstream data marts and dashboards.
Data profiling. Analyze, examine, and summarize client healthcare data to see trends and quality issues; monitor the platform; and watch and report on application and system health within Ignite Data and Analytics.
Identity management. Manage fragmented data across multiple source systems by making mastered patient and provider data broadly accessible from one central location and ingest mastered data from any vendor.
Data security: Sensitive data discovery, security, and access control with activity monitoring.
Support and Account Management
24 x 7 tech support. Access tech support resources via ticketing system 24 hours a day.
Data management, source marts, and Expert Data Collections (EDCs) support. Receive routine maintenance for data issues.
Account management. Access a Program Manager to support onboarding activities, education, collaboration, resourcing, and improvement opportunities.
Data Products
Foundational Expert Data Collections. Integrate modular data products within key domains (clinical, claims, financial). Designed with out-of-the-box support for an ever-growing library of EMR sources. Can be used as a stand-alone solution or as a set of interoperable data models.
Terminology. Capitalize on a comprehensive terminology management solution that includes 1) complete, up-to-date code sets for standard terminologies (SNOMED, LOINC, ICD, CPT, etc.) and 2) smart terminology mappings tailored to client's healthcare data that provide normalized content to enhance client's analytic capabilities.
Data quality rules. Flag basic data quality issues, enabling clients to identify issues upstream and improving time to value with consistent analytics.
Self-Service Analytics
Pop Analyzer. Enable end users to build population cohorts and run analytics on client's source and normalized data sets.
Data entry. Load client's files into Ignite Data and Analytics to populate for data mart build and downstream analytics.
Healthcare.AI. Boosts efficiency with AI-driven support for coding, data exploration, search, and quality. Analytics Integration embeds healthcare-specific insights into existing reports and visualizations.
Visualization tools. Supports multiple modes of data access. Clients can bring their own Business Intelligence (BI) development and/or AI modeling tools of choice without compromising the user experience.
Applications
The company has thoughtfully developed and acquired several scalable applications that enable the company to deliver the right data to the right place at the right time. Combining this pioneering technique with the company’s data asset of more than one hundred million patient records, the company’s clients systematically uncover opportunities for actionable interventions. The company has organized its applications into robust sets of applications that generate meaningful insights for improvement in key areas: Clinical Improvement, Revenue &amp; Cost Improvement, Ambulatory Operations, Measures &amp; Registries, and Data &amp; Analytics.
Clinical Improvement
Patient safety (Patient Safety Monitor). A trigger-based surveillance system enabled by Ignite. This application monitors patient-level data and applies machine learning algorithms to help clinicians predict whether a patient is currently at risk for a safety event so that the patient’s clinicians can intervene as they deem necessary to prevent harm events.
EMR embedded Insights (Embedded Refills). An application that provides embedded medication renewal decision support directly in the EHR workflow, enabling providers and their staff to streamline prescription renewal workflows.
Patient engagement (Twistle). A healthcare patient engagement SaaS technology that, among other uses, helps automate patient-centered, personalized, multi-channel communication between care teams and patients, with the goals of transforming the patient experience, driving better care outcomes, and reducing healthcare costs.
Oncology care management and patient engagement (Carevive). A suite that combines EHR data, electronic patient-reported outcomes (ePROs), and evidence-based guidelines in a single solution that supports capture and sharing of patient data and delivers timely clinical insight and support.
Care orchestration (Lumeon). A platform that delivers personalized care orchestration to help patients navigate their clinical journey. It uses secure, bi-directional data integration and clinical logic to drive patients to the next best clinical action.
Clinical accelerators. Pre-built clinical data models and customizable visualizations that leverage the broad set of integrated data stored within the company’s platform for a specific analytic use case, helping the company’s clients achieve a much faster time-to-value solution compared to building an analytic model from the ground up.
Revenue &amp; Cost Improvement
Revenue improvement and chargemaster analytics (VitalCDM). A revenue workflow optimization and analytics solution that organizes, displays, and manages all chargemaster data within one connected solution, enabling hospital billing departments to operate more transparently, price strategically, and present an accurate bill or claim with consistency.
Revenue integrity and auditing (VitalIntegrity). A comprehensive charge capture solution that efficiently manages hospital charge capture processes, detects compliance issues, and minimizes revenue leakage resulting from under- and over-charging, late or missing coding, mismatched charges and supplies, and a wide range of chargemaster-related issues.
Price transparency (Hospital Price Index). A solution that enables hospitals to address pricing transparency, including complex requirements of the price transparency mandate.
Activity-based costing (PowerCosting). An activity-based costing application that leverages clinical and operational data from the company’s platform to calculate a true cost of clinical processes and patients on the most granular level. Enables CFOs, physicians, service line leaders, and clinical and financial analysts to understand the true cost of providing care and relate those costs to patient outcomes.
Labor productivity (PowerLabor). A labor management solution that allows healthcare decision-makers to predict labor needs, plan for changes in staffing, and optimize staff-to-patient ratios.
Ambulatory Operations
Pop health strategy (Value Optimizer). A solution that provides a comprehensive, quantified view of potential financial improvement opportunities within a value-based care arrangement. These insights help population health leaders optimize their value-based care strategy and make population health efforts profitable.
Ambulatory management (Ambulatory Suite). A solution that includes a comprehensive data model and modular set of data visualizations that work together to provide insights to improve the financial outlook of client ambulatory care practices while increasing the quality of patient care.
Measures &amp; Registries
Quality and regulatory measures (MeasureAble). A foundational product for integrating hundreds of measures across financial, regulatory, and quality departments and reporting those measures to third-party entities like the Centers for Medicare &amp; Medicaid Services (CMS). Enables proactive measures surveillance to enhance outcomes and facilitates monitoring behaviors, interventions, and activities needed to influence, manage, or change outcomes.
Cardiology registries (ARMUS Suite). A cardiology registry solution that combines technology and services offerings, clinical expertise, and customer service—combined with rapid registry development and cloud-based solutions—to provide certified, timely, and comprehensive registry solutions and updates to clients.
Cancer registries (CRStar). A cloud-based cancer registry solution that serves as a knowledge center of actionable insights to help guide key resource and accreditation management, planning, and cancer program growth decisions with an emphasis on quality and research. CRStar provides innovative case-finding, abstracting, data analytics, and informatics capabilities.
Data &amp; Analytics
Data and analytics ecosystem (Ignite). A healthcare-specific, cloud-based, open, flexible, scalable, and self-service ecosystem for analytics, app development, and interoperability that provides clients a single comprehensive environment to integrate and organize data from their disparate software systems. Ignite optimizes and adapts industry-agnostic technologies, bridging gaps to ensure that they meet the unique requirements of healthcare data and healthcare organizations. Ignite has amassed large and comprehensive data assets, which enables the company to deliver differentiated insights to the company’s clients.
AI (Healthcare.AI). A suite of real-world, healthcare-specific applications of AI in the company’s solutions, including Generative AI to amplify platform efficiency with generative assistance for coding, exploration, search, and quality; Targeted Patient Communication that uses AI to ensure that patients receive timely, personalized communication, improving care management; AI-Driven Visualization Insights that transform complex data into clear, actionable visual insights; Chart Abstraction Assistance that simplifies the chart abstraction process by providing instant, accurate answers, freeing up time for more complex tasks; and AI Expert Services that offer strategic insights and predictions, helping leaders make better decisions with innovative approaches.
Interoperability (Ninja Universe). A cloud-native platform and a set of applications purpose-built for HIEs. The platform aggregates, normalizes, enriches, and optimizes multi-source, multi-format healthcare data in real time.
Cybersecurity (Intraprise). A cybersecurity platform that revolutionizes how security teams manage risk, transforming scattered data into a cohesive risk register. This powerful platform fosters transparency and accountability, enabling precise risk prioritization. Executives can now dissect complex assessments, make informed trade-off decisions, and uphold stringent compliance standards—all from a single, reliable source of truth.
Services and Improvement Expertise
The company provides a range of high-value-add professional services to help its clients implement and maximize the value of the company’s Solution. The company’s professional services experts combine industry-leading talent across multiple domain areas with a deep working knowledge of the company’s technology to help its clients achieve a faster time-to-value and drive more meaningful and sustainable measurable improvements. The company’s expertise can be provided as a supplement to its clients’ existing teams or as an outsourced function for the company’s clients. The company’s team is consisted of over 1,200 analytics experts and domain experts, including several nationally-recognized healthcare and analytics leaders.
The company’s domain experts provide services across a range of specialties, including:
Infrastructure, data, and analytics expertise:
Data engineering services. Help clients ingest data sources and provide consulting around Ignite best practice and strategy around leveraging new Ignite features.
Analytics engineering services. Partner with clients to generate meaningful insights produced from the company’s technology that lead improvement efforts. Guides best practice and training.
Implementation services. Implement and configure Ignite and analytics applications.
Data science services. Work with client teams to apply scientific methods, processes, algorithms, and systems to ask and answer questions using data. In addition, build software tools to enable self-service capabilities for clients.
Analytics strategy services. Provide agile development workshops, continued data architecture and ETL support, documentation and training, measure reporting efficiency, and prioritization and staff augmentation.
Data governance services. Offer advisory services related to leveraging clients’ unique, strategic data assets, managing data access and security, and establishing cross-functional governance structures.
Tech-Enabled Managed Services. Managed services solution that enables healthcare organizations to boost efficiencies, capabilities, and savings—and optimize employee experience—through outsourcing specific functions, such as data abstraction or analytics, to Health Catalyst. In many cases, this solution includes re-badging existing health system team members within the applicable functional area as Health Catalyst team members.
Healthcare domain expertise:
Quality and process improvement strategy. Organizational readiness assessments and opportunity analysis. Clinical pathways, best practices, and protocol implementation. Lean methodology and clinical variation reduction recommendations.
Patient safety services. Transition from voluntary under-reporting to proactive prevention using data-driven triggers.
Cost accounting services. Expert analysis of fine-grain activity-based costing methods and cost-saving improvement opportunities.
Population health and value-based care services. Organizational transformation services to enhance abilities to take on cost risk for patient populations.
Abstraction data submission services. Support in collecting quality and regulatory information and submitting it to various associations.
Health Catalyst University - educational services. Hands-on courses, programs, and customizable training opportunities to provide the company’s clients with knowledge, practical skills, and take-home tools needed to drive improvement efforts.
Clients
The company’s clients comprise academic medical centers, integrated delivery networks, community hospitals, large physician practices, ACOs, health information exchanges, health insurers, life science organizations, healthcare technology vendors, and other risk-bearing entities, among others. The company helps executives, administrators, clinicians, and technicians in hundreds of hospitals and thousands of clinics. The company works in collaboration with many key stakeholders, including chief executive officers, chief financial officers, chief information officers, chief technology officers, population health teams, and IT teams among others. From the company’s perspective, discussions regarding data and analytics strategy have oftentimes transitioned from a discussion with members of the IT department to an enterprise-wide, strategic discussion with the C-suite and other leadership members.
Sales and Marketing
The company markets and sells its services to healthcare organizations primarily in the United States and the company opportunistically markets and sells in other countries and regions. The company’s dedicated sales team identifies healthcare organizations that would benefit from the company’s Solution. The company’s sales team works with its subject matter experts to foster long-term relationships with the company’s clients’ and sales prospects’ leadership teams. In August 2025, the company will hold its annual Health Catalyst Analytics Summit (HAS), a client event showcasing best practices for driving improvement using data and analytics in healthcare, industry trends, and Health Catalyst strategy. This event also features the company’s annual Catalyst Awards, highlighting the best examples of healthcare improvement amount the company’s clients.
Intellectual Property
As of December 31, 2024, the company had fourteen issued U.S. patents, four issued Canadian patents, one issued Great Britain patent, and one issued European patent, which expire between 2026 and 2038, as well as one utility patent application pending in the United States.
The company has registered ‘Health Catalyst’ and the company’s flame design logo as trademarks in the United States and certain other jurisdictions. The company also has filed other trademark applications that are meaningful to the company’s business in the United States and certain other jurisdictions. The company is the registered holder of a variety of domain names that include ‘Health Catalyst’ and similar variations.
Research and Development
The company's research and development expenses were $58.0 million for the year ended December 31, 2024.
Competition
The company’s primary competitors are industry-agnostic analytics companies, EHR companies, point solution vendors, and healthcare organizations that perform their own analytics using homegrown solutions. Industry-agnostic analytics companies that help healthcare organizations develop homegrown solutions include IBM, Databricks, Snowflake, Microsoft, Tableau CRM, and Qlik. EHR companies include Oracle Health and Epic Systems. Point solution companies include Optum Analytics, Premier, Arcadia.io, Strata Decision Technology, Craneware, Innovaccer, and Intersystems.
Government Regulation
Even though the company does not directly order or provide healthcare services that are reimbursable by Medicare, Medicaid, or other third-party payors or submit claims or receive reimbursement from any such payor, certain federal and state healthcare laws and regulations pertaining to fraud, abuse, and waste apply to the company’s business and to the financial arrangements through which the company markets, sells, and provides its services to the company’s healthcare provider clients. These laws and regulations include the following:
The federal Anti-Kickback Statute makes it illegal for any person to knowingly and willfully solicit, receive, offer, or pay any remuneration (including any kickback, bribe, or rebate), directly or indirectly, overtly or covertly, in cash or in kind, in exchange for, or intended to induce or reward, including arranging for or recommending, either the referral of an individual, or the purchase, lease, order, prescription, or recommendation of any good, facility, item or service for which payment may be made, in whole or in part, under a federal healthcare program, such as the Medicare and Medicaid program. A person or entity does not need to have actual knowledge of the federal Anti-Kickback Statute or specific intent to violate it to have committed a violation.
The federal civil and criminal false claims laws, such as the federal False Claims Act, and civil monetary penalties laws impose criminal and civil penalties and authorize civil whistleblower or qui tam actions, against individuals or entities for, among other things: knowingly presenting, or causing to be presented, to a federal government healthcare program, claims for payment that are false or fraudulent; making, using or causing to be made or used, a false statement or record material to payment of a false or fraudulent claim or obligation to pay or transmit money or property to the federal government; or knowingly concealing or knowingly and improperly avoiding or decreasing an obligation to pay money to the federal government. The government has prosecuted revenue cycle management service providers for causing the submission of false or fraudulent claims in violation of the False Claims Act. In addition, the government may assert that a claim including items or services resulting from a violation of the federal Anti-Kickback Statute constitutes a false or fraudulent claim for purposes of the federal False Claims Act. Moreover, private individuals have the ability to bring actions on behalf of the U.S. government under the federal False Claims Act as well as under the false claims laws of several states.
The Health Insurance Portability and Accountability Act of 1996 (HIPAA) also contains a provision that imposes criminal and civil liability for knowingly and willfully executing, or attempting to execute, a scheme to defraud any healthcare benefit program (including private payors) or obtain, by means of false or fraudulent pretenses, representations, or promises, any of the money or property owned by, or under the custody or control of, any healthcare benefit program, regardless of the payor (e.g., public or private) and knowingly and willfully falsifying, concealing or covering up by any trick or device a material fact or making any materially false statements in connection with the delivery of, or payment for, healthcare benefits, items, or services. Similar to the federal Anti-Kickback Statute, a person or entity does not need to have actual knowledge of the statute or specific intent to violate it in order to have committed a violation. Similarly, the federal false statements statute prohibits knowingly and willfully falsifying, concealing, or covering up a material fact or making any materially false statement in connection with the delivery of or payment for healthcare benefits, items, or services.
The company’s patient safety organization (PSO) is certified by the Agency for Healthcare Research and Quality (AHRQ), an agency of the Department of Health and Human Services (HHS). The company must meet certain requirements to maintain this certification.
History
The company was founded in 2008. It was incorporated under the laws of Delaware in 2011. The company was formerly known as HQC Holdings, Inc. and changed its name to Health Catalyst, Inc. in 2017.</t>
  </si>
  <si>
    <t>www.healthcatalyst.com</t>
  </si>
  <si>
    <t>Health Care Technology; Healthcare Industry Software</t>
  </si>
  <si>
    <t>South Jordan, UT</t>
  </si>
  <si>
    <t>Hemisphere Media Group, Inc. (NASDAQGM:HMTV)</t>
  </si>
  <si>
    <t>Pending or Current Sponsor-Backed [InterMedia Advisors, LLC]
Prior Corporate Investments [Cinema Aeropuerto, S.A. de C.V;Azteca Acquisition Holdings, LLC;Grupo MVS Capital Sociedad De Responsabilidad Limitada De Capital Variable]
Prior Sponsor-Backed [Boyar Asset Management Inc;BlackRock, Inc. (NYSE:BLK) (NYSE : BLK);Luxor Capital Group, LP;Fine Capital Partners, L.P.;Searchlight Capital Partners, L.P.;HM Capital Partners LLC;Edenbrook Capital, Llc]</t>
  </si>
  <si>
    <t>Hemisphere Media Group, Inc. operates as the Spanish-language media company. The company operates Pantaya, a subscription streaming service of Spanish-language media with approximately million subscribers; Cinelatino, a cable movie network with approximately 17.1 million subscribers in the United States, Latin America, and Canada; WAPA, a broadcast television network and television content producer; WAPA.TV, a news and entertainment website, as well as mobile apps, featuring content produced by WAPA; and WAPA Deportes, a sports television network in Puerto Rico. It also operates WAPA America, a cable television network that serves approximately 3.3 million subscribers in the United States; and Pasiones, a cable television network, which showcases telenovelas and serialized dramas to approximately 3.7 million subscribers in the United States and 15.4 million subscribers in Latin America. In addition, the company operates Centroamerica TV, a cable television network that provides news and entertainment, and soccer programming to approximately 3.2 million subscribers in the United States; and Television Dominicana, a cable television network, which offers news and entertainment programs to approximately 2.2 million subscribers in the United States. Further, it operates Snap Media, a distributor of content to broadcast and cable television networks; and over-the-top, and subscription and advertising video-on-demand platforms in Latin America; and REMEZCLA: a digital media company targeting English-speaking and the bilingual U.S. Hispanic millennials. The company was incorporated in 2013 and is headquartered in Coral Gables, Florida. As of September 13, 2022, Hemisphere Media Group, Inc. was taken private.</t>
  </si>
  <si>
    <t>Hemisphere Media Group, Inc. operates as a U.S. Spanish-language media company.
The company serves the fast growing and highly attractive U.S. Hispanic and Latin American markets with a premium Spanish-language streaming platform distributed in the United States of America, five Spanish-language cable television networks distributed in the United States of America, and two Spanish-language cable television networks distributed in Latin America.
The company targets the fast growing and highly attractive U.S. Hispanic and Latin America markets. On March 31, 2021, the company acquired the remaining 75% equity interest in Pantaya, LLC, and its subsidiaries (Pantaya). Pantaya is the number one Spanish-language streaming platform in the United States of America by subscribers, with close to one million subscribers as of December 31, 2021. Pantaya targets a large, untapped addressable over-the-top (OTT) market for the U.S. Hispanic viewers, offering content directly to viewers on smart phones, connected TVs and other internet-enabled devices. Pantaya has the number one grossing Spanish-language entertainment app for both Android and iOS for entertainment apps in the United States of America (United States or U.S). Pantaya has been the most downloaded Android entertainment app in Puerto Rico since June 1, 2021.
Pantaya: The first ever premium subscription streaming service of Spanish-language media offering the largest selection of current and classic, commercial-free blockbusters and exclusive rights to critically acclaimed movies and series from Latin America and the U.S., including original productions and titles from the company’s library, as well as titles from third party producers. The company formed Pantaya in partnership with Lionsgate and launched the service in August 2017 with a 25% equity interest. On March 31, 2021, the company acquired the remaining 75% equity interest from Lionsgate, and Pantaya is a wholly-owned consolidated subsidiary of the company. As of December 31, 2021, Pantaya had close to one million subscribers.
Cine Latino, Inc. (Cinelatino): The leading Spanish-language cable movie network with approximately 3.4 million subscribers in the U.S. and 13.7 million subscribers across Latin America and Canada. Cinelatino is programmed with a lineup featuring the best contemporary films and original television series from Mexico, Latin America, and the United States of America. Driven by the strength of its programming and distribution, Cinelatino is the highest rated Spanish-language original movie network in the U.S.
Televicentro of Puerto Rico, LLC (WAPA): The leading broadcast television network and television content producer in Puerto Rico. WAPA is Puerto Rico’s news leader and the largest local producer of news and entertainment programming, producing over 71 hours in the aggregate each week. Additionally, the company operates WAPA.TV, a leading news and entertainment website in Puerto Rico, as well as mobile apps, featuring content produced by WAPA.
WAPA Deportes: Through its multicast signal, WAPA distributes WAPA Deportes (a sports television network in Puerto Rico operated by WAPA), a leading sports television network in Puerto Rico, featuring Major League Baseball (MLB), National Basketball Association (NBA) and professional sporting events from Puerto Rico.
WAPA America, Inc. (WAPA America): A cable television network serving primarily Puerto Ricans and other Caribbean Hispanics living in the U.S. WAPA America’s programming features news and entertainment programming produced by WAPA. WAPA America is distributed in the U.S. to approximately 3.3 million subscribers, excluding digital basic subscribers.
Pasiones: A cable television network dedicated to showcasing the most popular telenovelas and serialized dramas, distributed in the U.S. and Latin America. Pasiones features top-rated telenovelas from Latin America, Turkey, India, and South Korea (dubbed into Spanish); and is the highest rated telenovela cable television network in primetime. Pasiones has approximately 3.7 million subscribers in the U.S. and 15.4 million subscribers in Latin America.
Centroamerica TV: A cable television network targeting Central Americans living in the U.S., the third largest U.S. Hispanic group and the fastest growing segment of the U.S. Hispanic population. Centroamerica TV features the most popular news and entertainment from Central America, as well as soccer programming from the top professional soccer leagues in the region. Centroamerica TV is distributed in the U.S. to approximately 3.2 million subscribers.
Television Dominicana: A cable television network targeting Dominicans living in the U.S., the fourth largest U.S. Hispanic national group. Television Dominicana airs the most popular news and entertainment programs from the Dominican Republic, as well as the Dominican Republic professional baseball league, featuring current and former players from MLB. Television Dominicana is distributed in the U.S. to approximately 2.2 million subscribers.
Snap Media: A distributor of content to broadcast and cable television networks and over-the-top, subscription video-on-demand (SVOD) and advertising video-on-demand (AVOD) platforms in Latin America. On November 26, 2018, the company acquired a 75% interest in Snap Media, and in connection with the acquisition, Snap Media entered into a joint venture with Mar Vista Entertainment, LLC (MarVista), an independent entertainment studio and a shareholder of Snap Global, LLC (Snap Media), to produce original movies and series. Snap Media is responsible for the distribution of content owned and/or controlled by the company’s Networks (WAPA, WAPA Deportes, WAPA America, Cinelatino, Pasiones, Centroamerica TV and Television Dominicana), as well as content to be produced by the production joint venture between Snap Media and MarVista. On July 15, 2021, the company entered into an omnibus agreement, pursuant to which, minority shareholders relinquished the 25% non-controlling interest in Snap Media, at which point Snap Media became a wholly owned subsidiary of the company.
Canal 1: The company owns a 40% interest in Canal 1 in partnership with leading producers of news and entertainment content in Colombia. The partnership was awarded a 10-year renewable broadcast television concession in 2016. The partnership began operating Canal 1 on May 1, 2017 and launched a new programming lineup on August 14, 2017. The concession is due to expire on April 30, 2037 and is renewable for an additional 20-year period.
REMEZCLA: A digital media company targeting English-speaking and bilingual U.S. Hispanic millennials through innovative content. On April 28, 2017, the company acquired a 25.5% interest in REMEZCLA.
The company’s platforms allow many viewers in the U.S. to feel connected with their home countries, including high quality, differentiated local news, sports and premium entertainment content. For instance, WAPA America is the only nightly newscast from Puerto Rico created for the U.S. Hispanics, which is a part of the network's over 71 hours of weekly original news and entertainment programming. Additionally, Pasiones remains the highest rated telenovela cable network in primetime to offer unique and popular telenovelas from around the globe. Pantaya furthers the company’s deep and broad reach among the U.S. Hispanic population, as the leading premium subscription Spanish-language streaming platform to cater to this highly attractive demographic. By focusing on these specific Hispanic markets, the company provides targeted, attractive and relevant content.
WAPA is distributed by all pay-TV distributors (collectively to satellite systems, telephone companies (telcos), and cable multiple system operators (MSOs), the MSO’s affiliated regional or individual cable systems and where applicable, app distribution platforms) in Puerto Rico and has been successfully growing subscriber revenue. WAPA's primetime household rating for the year ended December 31, 2021, was nearly four times higher than the most highly rated English-language the U.S. broadcast network in the U.S., CBS, and higher than the combined ratings of CBS, NBC, ABC, FOX and the CW.
WAPA America, Cinelatino (Cine Latino, Inc.), Pasiones, Centroamerica TV and Television Dominicana occupy a valuable and unique position, as they are among the small group of Hispanic cable networks to have achieved broad distribution in the U.S. The company expects WAPA America, Cinelatino and Pasiones to launch on YouTube TV in the first half of 2022, further accelerating the breadth of their distribution. The company’s U.S. cable networks are well-positioned to benefit from growth in both the growing national advertising spend targeted at the highly sought-after the U.S. Hispanic cable television audience, and growth in the U.S. Hispanic population, which is expected to continue its long-term upward trajectory.
Strategy
The company’s strategy in the U.S. is to provide unique programming focused on the large and rapidly growing U.S. Hispanic population, including super serving those segments often overlooked by its competitors.
The key elements of the company’s strategy include growing subscriber revenue; investing in content for Pantaya and its Networks to drive subscriber growth and build viewership; driving growth in advertising sales; developing and expanding content licensing revenue; and continuing to look for attractive opportunities that are complementary and accretive to its existing business. The company’s strategy in Latin America is to make similar strides as its networks in the U.S. Additionally, Canal 1 represents one of only three national broadcast television networks in Colombia, the second largest Latin American advertising market (excluding Brazil).
Networks and Joint Ventures
Pantaya
Pantaya is a premier Spanish-language streaming service. Pantaya targets the growing U.S. Hispanic audience and offers a unique premium selection of blockbuster and critically acclaimed current theatrical releases and exclusive original series unavailable anywhere else. Pantaya owns or controls the rights for many films, including the most popular recent movie releases from Mexico, and its library includes 17 of the 20 highest-grossing Mexican films since 2019. In March 2021, the company acquired the remaining 75% equity interest in Pantaya from Lionsgate that the company did not already own.
Pantaya also has an in-house production studio, Pantelion, which has accounted for many of Pantaya’s hit programming. Pantaya has output deals with the top three film distributors in Mexico. As of December 31, 2021, Pantaya had close to one million subscribers. In 2021, Pantaya continued to grow as the #1 destination for original premium movies and series in Spanish, its website, Pantaya.com, generated over 55.2 million pageviews with an average 1.1 million monthly unique visitors.
WAPA
WAPA is a full-power independent broadcast television network. WAPA was founded as the second broadcast television network in the Caribbean and the third in Latin America. WAPA occupies a prime channel position (channel 4) together with its full power repeater stations, WTIN in Ponce and WNJX in Mayagüez. WAPA is also distributed by all cable, satellite and telecommunication service providers in Puerto Rico. WAPA has been the #1-rated broadcast television network in Puerto Rico since the start of Nielsen Media Research (Nielsen) audience measurement twelve years ago.
WAPA is Puerto Rico’s news leader and the largest local producer of entertainment programming, producing over 71 hours in the aggregate each week. In addition to having Puerto Rico’s most watched news programming, WAPA’s top-rated local shows include El Cuarto Poder, an investigative news program featuring Puerto Rican journalist Jay Fonseca, and Guerreros, an unscripted competition show. WAPA also licenses and televises blockbuster Hollywood movies and top-rated U.S. television series and telenovelas from around the globe dubbed into Spanish. This diverse and unique mix of programming has made WAPA the market leader in Puerto Rico.
WAPA owns a 66,500 square foot building, which houses its state-of-the-art production facilities, television studios, and administrative offices. All of WAPA’s news and most of its local programs are produced at WAPA’s production facility.
In 2008, WAPA launched WAPA.TV (a news and entertainment website in Puerto Rico operated by WAPA), which is one of the most visited local sites in Puerto Rico. WAPA.TV provides up-to-the-minute news and weather, promotional clips of WAPA’s most popular shows, additional video content not seen on WAPA, and a platform for viewers to share comments and interact, driving further audience engagement. In 2021, WAPA.TV’s mobile-optimized website and apps generated a total of 248 million page views and an average of 1.9 million monthly unique visitors.
WAPA Deportes
In 2009, WAPA launched WAPA Deportes in Puerto Rico through its multicast signal and carriage by all cable, satellite and telecommunications service providers in Puerto Rico. WAPA Deportes broadcasts various local and U.S. sports programming, including Major League Baseball, with exclusive television rights to the World Series and the All-Star Game, NBA and Puerto Rico’s professional men’s basketball league, Baloncesto Superior Nacional. WAPA Deportes is the leading local sports network in Puerto Rico.
WAPA America
WAPA America is a Spanish-language cable television network targeting viewers from Puerto Rico, as well as the Dominican Republic, Cuba, Venezuela and Colombia (collectively referred to as Caribbean Hispanics), who reside in the U.S. Caribbean Hispanics are the second largest U.S. Hispanic population segment, representing approximately 20% of the U.S. Hispanic population. WAPA America is distributed by all major U.S. cable, satellite and telecommunication operators to approximately 3.3 million subscribers, excluding digital basic subscribers. WAPA America televises the top-rated news and entertainment programming produced by WAPA. WAPA America supplements its programming with acquired telenovelas and cultural programming, popular sports programming from Puerto Rico and other programming from WAPA’s library.
WAPA America is primarily distributed on Hispanic programming packages, which generally consist of 20 or more channels, such as Cinelatino, Pasiones (HMTV Pasiones US, LLC and HMTV Pasiones LatAm, LLC), Centroamerica TV (HMTV Centroamerica TV, LLC), Television Dominicana, CNN en Español, Discovery en Español, History en Español, ESPN Deportes and Fox Deportes (together, Hispanic Programming Packages). WAPA America is also distributed in more highly penetrated packages in the major markets of Orlando and Tampa.
Cine Latino, Inc. (Cinelatino)
Cinelatino is the leading Spanish-language cable movie network with more than 17.1 million subscribers across the U.S., Latin America and Canada. Cinelatino is programmed with a lineup featuring what is to be the best contemporary films and original television series from Mexico, Latin America, and the U.S.
The company’s programming strategy for Cinelatino is specifically intended to provide the audience with the broadest selection of the most popular and highest-quality films across all popular genres, from Mexico and all other Latin American geographies that have significant populations in the U.S., including Puerto Rico, the Dominican Republic, Colombia and Peru. Consistent with its programming strategy, Cinelatino has licensed the rights to many of the highest grossing box office films in Mexico. Cinelatino has an expansive library of over 700 of the best Spanish-language titles from suppliers across the globe. In July 2015, Cinelatino introduced advertising on its network. Driven by the strength of its programming and distribution, Cinelatino is the highest rated Spanish-language original movie network in the U.S. Additionally, leveraging its expansive content library, which includes theatrical films, made-for-television movies, series and other content acquired or licensed from third party suppliers, as well as its own original productions, Cinelatino licenses content to over-the-top services in the U.S. and Latin America.
Cinelatino has two feeds of its service, one that is distributed in the U.S. and a second that is distributed throughout Latin America and Canada. Cinelatino is distributed by all major U.S. cable, satellite and telecommunications operators on Hispanic Programming Packages; and has over 3.4 million U.S. subscribers.
Cinelatino is also distributed by many Latin American pay television distributors, generally on basic video packages; and has approximately 13.7 million subscribers throughout Latin America. Cinelatino is distributed to approximately 26% of all pay-TV subscribers throughout Latin America (excluding Brazil), representing a growth opportunity.
Pasiones
Pasiones focuses on one of the most popular program genres among Hispanics, telenovelas. The network sets itself apart by showcasing telenovelas produced in Latin America, Turkey, India, South Korea and other countries (dubbed into Spanish), in contrast to competitor networks, such as Univision TLNnovelas, which focus almost exclusively on Mexican telenovelas. This diverse programming strategy made Pasiones the highest rated telenovela cable television network in primetime in 2021. In owning both Pasiones and Cinelatino, the company provides content in two of the most popular genres with Hispanics, telenovelas and movies.
Pasiones has two feeds of its service, one that is distributed in the U.S. and a second that is distributed throughout Latin America. Pasiones is distributed by all major U.S. cable, satellite and telecommunications operators on Hispanic Programming Packages and has approximately 3.7 million U.S. subscribers.
Pasiones is also distributed by many Latin American pay television distributors, generally on basic video packages, and has approximately 15.4 million subscribers throughout Latin America. Pasiones is distributed to approximately 29% of total pay-TV subscribers throughout Latin America (excluding Brazil), representing a growth opportunity.
HMTV Centroamerica TV, LLC (Centroamerica TV)
Centroamerica TV is the leading network targeting the more than 6.3 million Central Americans living in the U.S. Central Americans are the third largest U.S. Hispanic population group. Centroamerica TV features news and entertainment programming from leading television broadcast networks in El Salvador, Honduras, Costa Rica, Guatemala, and Panama, as well as exclusive soccer programming from the top professional leagues in the region. Centroamerica TV has approximately 3.2 million subscribers in the U.S. and is distributed on Hispanic Programming Packages.
HMTV TV Dominicana, LLC (Television Dominicana)
Television Dominicana is the leading network targeting the more than 2.6 million Dominicans living in the U.S. Dominicans are the fourth largest U.S. Hispanic national group and have grown by 240% from 2000 to 2022. Television Dominicana airs news and entertainment programming from leading content producers in the Dominican Republic, as well as the Dominican Republic professional baseball league featuring players from MLB. Television Dominicana has approximately 2.2 million subscribers in the U.S. and is distributed on Hispanic Programming Packages.
Snap Media
On November 26, 2018, the company acquired a 75% interest in Snap Media. Snap Media is a distributor of content to broadcast and cable television networks and over-the-top, subscription video-on-demand and AVOD platforms in Latin America. In connection with the acquisition, Snap Media entered into a joint venture with MarVista, an independent entertainment studio and a shareholder of Snap Media, to produce original movies and series. Snap Media is responsible for the distribution of content owned and/or controlled by its networks, as well as content to be produced by the production joint venture between Snap Media and MarVista. On July 15, 2021, the company entered into an omnibus agreement, pursuant to which, minority shareholders relinquished the 25% non-controlling interest in Snap Media, at which point Snap Media became a wholly owned subsidiary of the company.
Joint Ventures/Investments
On November 30, 2016, the company, in partnership with Colombian content producers, Radio Television Interamericana S.A., Compania de Medios de Informacion S.A.S. and NTC Nacional de Television y Comunicaciones S.A., were awarded a ten (10) year renewable television broadcast concession license for Canal 1 in Colombia. Canal 1 is one of only three national broadcast television networks in Colombia. The partnership began operating Canal 1 on May 1, 2017. In July 2019, the Colombian government enacted legislation resulting in the extension of the concession license for an additional ten years for no additional consideration. The concession is due to expire on April 30, 2037 and is renewable for an additional 20-year period. Canal 1 is the #3-rated broadcast television network in Colombia. As of December 31, 2021, the company owned a 40% interest in the joint venture, which is deemed a Variable Interest Entity (VIE) that is accounted for under the equity method.
On April 28, 2017, the company acquired a 25.5% interest in Remezcla, LLC (REMEZCLA), a digital media company targeting English speaking and bilingual U.S. Hispanic millennials through innovative content. The investment is accounted for under the equity method.
On November 26, 2018, Snap Media acquired a 50% interest in Snap JV, LLC (Snap JV), a joint venture with MarVista, to co-produce original movies and series. The investment is deemed a VIE that is accounted for under the equity method.
Competition
Pantaya has numerous competitors who offer subscription streaming services, including Netflix, Discovery, Viacom, Disney, Amazon, and AT&amp;T. WAPA Deportes competes for viewership, advertising sales and programming with other channels offering similar sports programming in Puerto Rico. Competitors include the U.S.-based cable networks, such as ESPN, TNT, and TBS. WAPA.TV, WAPA's mobile-optimized website, directly competes with other local news, weather and entertainment sites for traffic and advertising sales. WAPA's main competitor is the Puerto Rican Telemundo affiliate. To some extent, WAPA.TV also competes with search engines and social networks, such as Google and Facebook, for digital advertising revenue.
Intellectual Property
The protection of the company’s Networks' and Pantaya's brands and content is of primary importance to its success.
Government Regulation
The company’s Networks are subject to regulation by the Federal Communications Commission (FCC) under the Communications Act of 1934, as amended (Communications Act). Under authority of the Communications Act, the Federal Communications Commission, among other things, assigns frequency bands for broadcast stations, including the WAPA stations, and other uses; determines the location, frequency and operating power of stations; grants permits and licenses to construct and operate television stations on particular frequencies; issues, revokes, modifies and renews television broadcast station licenses; regulates equipment used by stations; determines whether to approve changes in ownership or control of station licenses; and adopts and implements regulations and policies which directly or indirectly affect the ownership, operations and profitability of broadcasting stations.
The Federal Communications Commission has also adopted various rules that regulate the content of programming broadcast by television stations, including the WAPA station, and carried by cable networks, including the company’s Cable Networks (Networks with the exception of WAPA and WAPA Deportes).
Rules and policies of the Federal Communications Commission and other federal agencies regulate certain programming practices and other areas affecting the business or operations of broadcast stations, including WAPA, and cable networks, including the company’s the U.S. Networks.
Internet services, including PANTAYA.COM, WAPA.TV, CINELATINO.COM, TVPASIONES.COM, CENTROAMERICATV.TV, TELEVISIONDOMINICANA.TV and SNAPTV.TV, are subject to a number of laws and regulations relating to consumer protection, information security, data protection and privacy. The company’s Internet services are also subject to regulation in the U.S. relating to the privacy and security of personally identifiable user information and acquisition of personal information from children under 13, including the federal Child Online Privacy Protection Act (COPPA) and the federal Controlling the Assault of Non-Solicited Pornography and Marketing Act (CAN-SPAM). In addition, a majority of states have enacted laws that impose data security and security breach obligations.
History
Hemisphere Media Group, Inc. was founded in 2013. The company was incorporated in Delaware in 2013.</t>
  </si>
  <si>
    <t>www.hemispheretv.com</t>
  </si>
  <si>
    <t>Broadcasting; Television; Television Broadcasting Stations; Television Networks; Web Broadcasts And Cybercasts</t>
  </si>
  <si>
    <t>Coral Gables, FL</t>
  </si>
  <si>
    <t>InterMedia Advisors, LLC</t>
  </si>
  <si>
    <t>Hengdeli Holdings Limited (SEHK:3389)</t>
  </si>
  <si>
    <t>Current or Pending Corporate Investments [Best Growth International Limited;Empire Charm Limited]
Pending or Current Sponsor-Backed [United Capital Investment]
Prior Sponsor-Backed [Chengwei Capital;Pacific Alliance Investment Management Limited]</t>
  </si>
  <si>
    <t>Hengdeli Holdings Limited, together with its subsidiaries, engages in the manufacture and sale of watch accessories in the Mainland of China and Hong Kong. The company operates through High-End Consuming Accessories, Commodity Trading, and Watches Trading segments. It is also involved in the construction of consuming service platforms; provision of shop design and decoration services; trading of iron ore and coal; and trading of watches and jewelry business. The company was founded in 1957 and is headquartered in Tsim Sha Tsui, Hong Kong.</t>
  </si>
  <si>
    <t>www.hengdeligroup.com</t>
  </si>
  <si>
    <t>Apparel, Accessories and Luxury Goods; Jewelry, Timepieces and Gemstone Products; Timepieces; Watches; Watch and Clock parts</t>
  </si>
  <si>
    <t>Herald Holdings Limited (SEHK:114)</t>
  </si>
  <si>
    <t>Current or Pending Corporate Investments [Moral Excel Holdings Ltd]
Never Sponsor-Backed</t>
  </si>
  <si>
    <t>Herald Holdings Limited, together with its subsidiaries, engages in the manufacture, sale, and distribution of toys, computer products, clocks, watches, and electronic and gift products. The company operates through five segments: Toys, Computer Products, Timepieces, Investments, and Others. It offers a range of toys, including action figures, electronic radio-controlled toy cars and boats, electronic games, and pre-school toys; battery-operated and electronic toys, games, radio-controlled vehicles, transformers, and model kits and gift items. The company provides computer products, including magnetic tape head, thin-film tape heads, and motor actuator assemblies, as well as smart connected devices for Internet of Things comprising thermostats and other sensor devices; and sells watches under the Braun, Vivienne Westwood, and Lambretta brands. In addition, it is involved in the property investment and leasing activities; provision of marketing services; and debt and equity securities, and managed funds investment activities. The company operates in Hong Kong, North America, the United Kingdom, rest of Europe, Asia, Mainland China, and internationally. Herald Holdings Limited was incorporated in 1992 and is headquartered in Hong Kong, Hong Kong.</t>
  </si>
  <si>
    <t>www.heraldgroup.com.hk</t>
  </si>
  <si>
    <t>Leisure Products Producers; Sporting and Recreational Goods; Hobbies, Toys and Games; Games and Toys</t>
  </si>
  <si>
    <t>Heritage Of Edina, Inc</t>
  </si>
  <si>
    <t>Heritage of Edina is a privately owned senior living, assisted living, and memory care community located in Edina, Minnesota. Founded over 60 years ago, it is the oldest privately held assisted living facility in the state. The community offers personalized service throughout its residents' lives, from independent living to end-of-life care. Each resident has a consistent care team on-site that watches over just a fraction of the community, and most of the residents choose to take part as their needs require. Heritage partners with visiting physicians, home care agencies, and hospice agencies to provide consistent on-premise service. The experienced leading staff, many of whom have served Heritage for over 20 years, remain dedicated to serving the residents with the utmost care. The three-building community is connected by underground walkways, providing the ideal setting to experience aging gracefully, as additional cares and services are available as desired.</t>
  </si>
  <si>
    <t>www.heritageofedina.com</t>
  </si>
  <si>
    <t>Himax Technologies, Inc. (NASDAQGS:HIMX)</t>
  </si>
  <si>
    <t>Semiconductors</t>
  </si>
  <si>
    <t>Current or Pending Corporate Investments [Innolux Corporation (TWSE:3481) (TWSE : 3481)]
Pending or Current Sponsor-Backed [Daiwa Corporate Investment Co., Ltd. (JASDAQ:8458) (JASDAQ : 8458);Triton Management Corp.;TaYa Innovation Investment Co., Ltd.;Birch Venture Capital, Inc.]
Prior Sponsor-Backed [JAFCO Investment (Asia Pacific) Ltd.;iD Ventures America, LLC;Vincera Capital;China Investment &amp; Development Company, Limited;iD TechVentures Inc.]</t>
  </si>
  <si>
    <t>Himax Technologies, Inc., a fabless semiconductor company, provides display imaging processing technologies in China, Taiwan, Korea, Japan, the United States, and internationally. The company operates in two segments, Driver IC and Non-Driver Products. It offers display driver integrated circuits (ICs) and timing controllers that are used in televisions, PC monitors, laptops, mobile phones, tablets, automotive, ePaper devices, industrial displays, and other products. The company also provides automotive IC solutions, including traditional driver ICs; advanced in-cell touch and display driver integration; local dimming timing controllers; and large touch and display driver integration. In addition, it offers Power IC, touch controllers IC, OLED ICs, LED drivers, EPD ICs, power management ICs, and complementary metal oxide semiconductor image sensors for display application coverage; and ultralow power WiseEye smart image sensing products, as well as wafer level optics, LCoS microdisplays, and 3D sensing solutions. The company markets its display drivers to panel manufacturers, mobile device module manufacturers, and manufacturers of end-use products. Himax Technologies, Inc. was incorporated in 2001 and is headquartered in Tainan City, Taiwan.</t>
  </si>
  <si>
    <t xml:space="preserve">Himax Technologies, Inc. (Himax) operates as a global fabless semiconductor solution provider dedicated to display imaging processing technologies.
The company's display driver ICs and timing controllers have been adopted at scale across multiple industries worldwide, including TVs, PC monitors, laptops, mobile phones, tablets, automotive, ePaper devices, industrial displays, among others.
As the global market share leader in automotive display technology, the company offers innovative and comprehensive automotive IC solutions, including traditional driver ICs, advanced in-cell Touch and Display Driver Integration (TDDI), Large Touch and Display Driver Integration (LTDI) and local dimming timing controllers (Local Dimming TCON), as well as and AMOLED solutions, including AMOLED drivers, TCONs and touch controller ICs. The company is also a pioneer in tinyML visual-AI and optical technology related fields. The company's industry-leading WiseEye Smart Sensing technology which incorporates Himax proprietary ultralow power AI processor, always-on CMOS image sensor, and CNN-based AI algorithm has been widely deployed in consumer electronics and AioT related applications. While Himax optics technologies, such as wafer level optics (WLO), LCoS microdisplays and 3D sensing solutions, are critical for facilitating emerging AR/VR/metaverse technologies. Besides, Himax designs and provides touch controllers, AMOLED ICs, LED drivers, EPD drivers, power management ICs, and CMOS image sensors for diverse display application coverage.
Products and Solutions
The company has several principal product lines, such as display drivers and timing controllers; touch controller ICs; ASIC service; LCoS and MEMS products; Power ICs; CMOS image sensor products; wafer level optics products; 3D sensing business; and ultralow power WiseEye smart image sensing.
Display Drivers and Timing Controllers
Display Driver Characteristics
Display drivers deliver precise analog voltages and currents that activate the pixels on panels.
Large-Sized Applications
The company provides source drivers, gate drivers, Power Managements ICs (PMIC), P-gamma OP level shifter and timing controllers (TCON) for large-sized panels principally used in desktop monitors, notebook computers and televisions. Display drivers used in large-sized applications feature different key characteristics, depending on the end-use application. For example, the industry trend for large-sized applications is generally toward super high channel, low power consumption, low cost, thin and light form factor, touch function, higher data transmission rate and higher driving capabilities. Higher speed interface technologies are also key for 4Kx2K and 8Kx4K high-resolution TVs. Greater color depth, thermal solution, high data rate and high driving, are particularly important for advanced televisions and certain monitors.
The company's large display driver IC business achieved several milestones since 2019. For example, it successfully added 12-inch fabs into the pool of the company's foundry capacity for its large display driver ICs to ease the capacity shortage of 8" foundry where the vast majority of large panel driver ICs are fabricated. On high-end TV, Himax outpaced peers to lead the mass production of customized high-speed point-to-point (P2P) transmission using embedded panel intra interface such as iSP, CHPI, USI-T, CMPI, CEDS and CSPI for 4K TVs and 8K TV. On gaming monitor, the company has high frame rate and high driving driver to meet various resolutions needs and frame rates such as UHD 240Hz, QHD 360Hz, FHD 480Hz, etc. The company also successfully developed low power consumption driver applied in low power monitor to satisfied Energy Star 8.0 and even Energy Star 9.0. Lastly, the company's P2P driver and TCON ICs with 13.3" FHD can meet Intel 1W project requirements.
The company also made tremendous progress in TCON product lines in 2022. The UHD TV penetration rate is larger than 65% in 2022, and the company developed competitive UHD TV TCON to seize this market. Himax UHD TV TCON has mass production at all major China LCD makers. The company also provides gaming TCON for the new QHD 360Hz and UHD 240Hz gaming monitor and notebook. For high-end gaming requirement, the company has developed eDP 8.1G TCON to increase bandwidth.
Small and Medium -Sized Applications
Automotive Display Applications
The company offers source drivers, gate drivers, timing controllers and integrated drivers for the fast-ramping automotive display applications, such as instrument cluster display (ICD), center stack display (CSD), head-up display (HUD), rear seat entertainment display (RSE), rearview mirror display and sideview mirror display.
The automotive display drivers can support various display resolutions to meet the customized needs of automotive display, including GIP panel and non-GIP panel, a-Si TFT panel and LTPS panel. Meanwhile, the automotive display drivers can support higher output driving voltage for higher contrast ratio and faster liquid crystal response in automotive display applications. The automotive Timing Controller can support Local Dimming function for the goal of higher contrast ratio and thermal reduction in automotive display applications. The company launched the world's first TDDI design for automotive displays technology which started shipping in 2019 with meaningful mass production shipment to industrial leading automotive panel house, Tier-1 and brands starting 2021.Himax is the market leader in automotive display driver business covering the entire spectrum of products and technologies, including the industry's most comprehensive traditional DDIC product offerings as well as leading solutions for new technology areas such as TDDI, local dimming TCON, LTDI and AMOLED. The company's automotive TDDI is broadly adopted by named Tier 1s and auto makers in their new launches of vehicles. Himax also have reached over 10 million units shipment accumulated in the third quarter of 2022, a milestone that demonstrates a robust growing trajectory moving forward. In 2023, Himax successfully supplied over 20 million units of automotive TDDI, and the company is witnessing a continued expansion of TDDI design-wins across various segments. With the initiation of LTDI mass production in the third quarter of 2023, the company is poised for further growth in its overall market share within the automotive display driver market. The company's unwavering commitment to technological innovation sets it apart from its competitors, positioning it as leaders in the development of next-generation automotive display solutions. In addition, on TCON ICs for automotives, the company also has embedded local dimming feature in TCON for TFT-LCD to support higher contrast instrument panels needed for drivers to read the content of the meter quickly. Additionally, several key panel makers have sought cooperation with Himax to develop AMOLED solutions for automotive applications. The company has developed customized AMOLED ASICs, including traditional DDICs and TCONs, for some of these key panel makers, with some already in mass production since 2021.
Smartphone and Tablet Applications
The company offers display drivers for small and medium-sized displays in smartphone and tablet applications that combine source driver, gate driver, timing controller, DC to DC circuits, and optional frame buffer into a single chip or cascades chips in various display technologies, such as TFT-LCD and OLED.
Smartphones and tablet have gained greater popularity among small and medium-sized display drivers and enjoyed high growth in recent years. This has also contributed to increased demand for larger size and higher resolution smartphone displays. In 2016, Himax developed a series of single chip touch display driver integrated circuit (TDDI) for advanced in-cell touch display panel. Himax started the shipments of in-cell TDDI for some smartphones in 2016 and extended TDDI solution to tablet application in 2017. In-cell TDDI, featuring thinner display, slimmer border, and better visual quality, has been getting popular, so the company re-invented a new generation of TDDIs supporting COG and COF for 18:9 or wider aspect ratio with interlaced output pins, which makes the bottom border of the in-cell touch display even smaller to gain higher display to body ratio. The company's FHD+ and HD+ TDDI successfully gained design-wins with a few leading Korean and Chinese smartphone brands and panel makers. The company started small volume shipments in the first half of 2018 with accelerating volume starting in the second half of 2018 into 2019 and beyond. Starting in 2020, Himax extended the company's product offerings with high frame rate TDDI solution and has started shipping to top-tier smartphone OEMs.
A major development the company is seeing in the marketplace is increased utilization of the OLED display for smartphone, smart watch, automotive and tablet. The company is collaborating closely with leading panel makers across China and Korea for AMOLED product development in smartphone, tablet, automotive and other consumer electronics. In the first quarter of 2022, the company's flexible AMOLED driver and TCON for automotive display successfully ramped up for a customer's flagship EV model, while in the second quarter of 2022, the company commenced production of AMOLED TCON and Driver IC chipsets for tablet applications for a leading OEM for their 11-inch and 12.6-inch flagship models. Concurrently, the number of awarded projects in AMOLED for automotive and tables with worldwide named vendors is increasing. Himax continues its R&amp;D efforts to upgrade new TCON and OLED DDIC solutions for tablet PC applications AMOLED solutions, including driver ICs and TCONs, will become one of the major growth engines for the company moving forward.
On the other hand, the application of in-cell TDDI started to extend from mainstream smartphone to larger displays in 2018. Himax started to offer various new TDDI solutions for tablet, smart speakers, and even some infotainment displays in automobiles. The first tablet TDDI with WXGA resolution went into mass production in 2018 and also extended to leading smart speaker applications as well. In 2019, Himax announced a series of new driver and TDDIs for tablet application. The COF packaged driver IC solution enabled one leading tablet OEM to successfully launch a WQXGA resolution tablet with super slim bezel. The company also added another new features to its TDDI that can support up to WUXGA and WQXGA resolution which has gained several design-wins from tablet OEMs across Korea and China in 2019. The company also launched the first TDDI supporting active stylus function in tablets which commenced mass production and contributed to its tablet application business in early 2020. With the demand increase for bigger size display, higher resolution, and precise touch accuracy and stylus performance, Himax kept developing new tablet TDDIs to broaden the company's product lineup to maintain its leading market position. The company started mass production for the world's first 12.4" WQXGA super high-resolution in-cell tablet PC with a leading end customer in 2021 and expanded collaborations with more brands into more models moving forward.
Tablet in-cell TDDI offers the benefits of lower cost and a simplified supply chain that represents an easier manufacturing process for panel makers. For consumers, it offers a lighter weight, slimmer and more stylish design, as well as improved touch accuracy with added option for active stylus. The company's active stylus in-cell technology is adopted in many launched tablet products. At present, the company is the dominant supplier for literally all leading Android names. In 2020, tablet demand picked up significantly, fueled mainly by remote work and online learning demand due to the pandemic. TDDI for tablet application continues to broaden its market, representing a potential upside for Himax into 2023 and beyond.
Electronic Paper Display Applications
The company offers display driver for the Electronic Paper Display (EPD) applications, Electronic Shelf Label (ESL) and Signage Display. The Electronic Paper Display (EPD) drivers can support various display resolutions to meet the customized needs of applications. The company is collaborating with world-leading e-paper customers for certain ASIC projects on their next generation products. This consolidates the company's market presence in the emerging e-reading and e-signage segments from 2022 and onward.
Touch Controller ICs
The company offers touch controller solutions for capacitive touch panels. The company's touch controller solutions are suitable for touch panels in electronic devices with TFT-LCD or OLED displays, such as smartphones, tablets, automotive displays, and notebooks. The company commenced production of capacitive touch controller ICs for on-cell TFT-LCD displays with smartphone brand customer since 2011. Subsequently, the company expanded its customer base to include more well-known smartphone and tablet brands. In 2015, the company developed a series of TDDI products for Tier 1 and panel makers and commenced mass production for smartphone brands. Additionally, the company began mass production of its TDDI for tablet and automotive displays in 2019. TDDI has gradually replaced on-cell touch controllers and discrete driver solutions, offering thinner displays, slimmer borders, and better visual quality, thus becoming the mainstream technology. The company continues to expand its TDDI solutions to replace discrete DDICs and touch controller ICs in the TFT-LCD display market.
Since 2023, aligning with the market trend of OLED display proliferation, the company embarked on developing AMOLED on-cell touch controllers tailored for tablets, notebooks, and automotive OLED displays. The company's AMOLED on-cell capacitive touch controller boasts several innovations and merits. It is meticulously engineered, featuring an industry-leading touch signal-to-noise ratio exceeding 45 dB, making it the ideal solution to meet the demands of flexible OLED panels commonly required for automotive applications. It also offers improved sensitivity to challenging user conditions, such as glove-wearing and wet finger operations, ensuring exceptional performance with display quality unaffected by touch-display interactions. Moreover, the company's touch controller not only supports multi-finger capacitive touch and is compatible with various types of OLED panels, but it can also cascade multiple chips to support displays larger than 20 inches. For consumer and IT applications, it boasts a 240Hz high touch report rate at 5-finger operating conditions, and its embedded micro-controller single-chip solution reduces costs for flexible products. To support the state-of-the-art active stylus feature of tablet and notebook touchscreens, the company's AMOLED touch controller integrates multiple active stylus protocols, such as USI, MPP, LPP, and HPP. The company's AMOLED designs have garnered several design wins from leading customers and are set to commence production in 2024.
ASIC service
From 2012, the company successfully completed several ASIC service projects for Japan top TV, Projector and HMD makers with advanced and high-performance customized video processing chips. All of these chips are implemented with the company's proprietary video process platform that includes its video process display IPs and high-speed transmission IPs. The process nodes adopted for these ASICs are usually 40nm, 55nm and even 28nm processes. From 2016, the company also developed the depth sensing technology that aims 3D sensing and AR/VR markets.
LCoS and MEMS Products
Himax Display, the company's subsidiary, has contributed to its microdisplay products lines: Color-filter LCoS, Color-sequential LCoS, Front-Lit LCoS, Phase modulation LCoS and MEMS.
The latest development of Front-Lit LCoS enables an ultra-compact and extremely power-efficient optical engine by consolidating and integrating LED illumination system and the polarization beam splitter (PBS) into the micro display module itself. Front-Lit LCoS enables a much-simplified optical engine design and assembly process that could successfully lowered customers' manufacturing time and costs.
Himax Display is one of the market leaders of the LCoS industry since 2012 with its whole product line patented. Himax Display has a mass production ready liquid crystal assembly line, which is unique in the industry with mass production shipping volume. The company has produced and shipped over 3 million units from this ISO certified line. The company's customers use its products in various applications such as pico-projector, communication, toy projector, AR glasses, and AR-HUD for automotive.
The merits of the company's technology feature in resolution, power consumption, size, cost, optical engine design, and image quality. Many of the company's industry-leading customers have demonstrated their state-of-the-art products, including pico-projector, holographic display, AR glasses and AR HUD system, with Himax LCoS technology inside at the 2020 CES with positive market feedbacks. The company's technology leadership and proven manufacturing expertise have made it a preferred partner for customers in these emerging markets and their ongoing engineering projects in AR glasses and AR HUD for automotive applications. In May 2021, Himax Display revealed its proprietary LCoS 2.0 phase modulation technology, which enable features such as multi-focal plane images displaying along with less power consumption, lower cost and smaller form factor to enable holographic display applications for AR-HUD. In addition, phase modulation technology provides LiDAR for autonomous driving and Wavelength Selective Switch (WSS) for Wavelength-Division Multiplexing (WDM) optical communications networks. In May 2023, Himax Display unveiled the cutting-edge color sequential Front-lit LCoS for advanced AR glasses solutions at Display Week. It's a new technology that features a lightweight, compact form factor and high brightness. Several tech giants in the industry have shifted their focus away from micro-LED to the company's Front-Lit LCoS for their AR goggles after seeing company's live demo at the event. This shift is demonstrative of the company's exceptional achievements in both performance and functionality, marked by breakthroughs not only in the luminance performance in full RGB color, but also in terms of superior optical efficiency, tiny form factor and ultra-lightweight design. These factors are critical and represent technological advancements that may meet rigorous requirements to support next generation see-through goggles.
The company provides a rich products family for customers to choose for different applications, as each product has its own most important parameters to select and Himax Display provides choices to customers.
Power ICs
Himax provides TFT-LCD television, monitor and notebooks power management solutions. The main products are Power Managements ICs (PMIC), Programmable Gamma OP ICs (PGOP) and Level Shifter ICs (LS). In recent years, PMIC/PGOP 2-in-1 and PMIC/PGOP/LS 3-in-1 PMIC have gradually become the mainstream solutions. Besides, Himax also provides power management solutions for OLED notebooks.
Power Management ICs
A power management IC integrates several power components to fulfill system power requirements. It may include step-up or step-down pulse width modulation, or PWM, DC-to-DC converters, low-dropout regulators, or LDO regulators, voltage detectors, operational amplifiers, p-gamma OP, level shifters, and/or other components. For panel module applications, a power management IC provides a reliable and precise voltage for source drivers, gate drivers, timing controllers, and panel cells. Moreover, its built-in over-temperature and over-current protections help prevent components from being damaged under certain abnormal conditions. As integrating an increasing number of components into a power management IC is likely to be a continuing trend, power management ICs will continue to be critical components of a TFT-LCD and OLED panel module.
Programmable Gamma OP ICs
It is a Programmable Gamma, DVR and VCOM IC. Each is controlled by a 10-bit digital analog converter (DAC). The user can easily select one of the two gamma curves to compensate for the display. The PGOP also includes a channel DVR, VCOM buffer and built-in 7-bit DAC. Support 128-step to adjust the VCOM output voltage by I2C control setting automatically.
Level shifter
TFT-LCD panel manufacturers have developed panel designs to reduce the usage of display drivers, like gateless designs, which integrate the gate driver function onto the glass but needed level shifter. All level shifter channels feature the same input circuitry and are compatible with the standard logic-level signals generated by timing controllers in typical applications. The level shifter converts the timing-controller (TCON) logic-level signals to the high-level signals needed by the GOA (gate on array) display. The output circuitry has been designed to achieve high rise and fall times when driving the capacitive loads typically encountered in TFT-LCD display applications.
LED driver
A light-emitting diode (LED) is a semiconductor light source that is widely used in lighting, display and TFT LCD backlight nowadays. The advantages of LEDs as light sources are the small size, fast switching, low power consumption and long lifetime etc. LED driver IC is designed to dim the LEDs with critical features such as high current accuracy, high current matching, short LED protection, open LED protection, over voltage protection, ghosting effect reduction and current sink leakage protection etc.
CMOS Image Sensor Products
The CMOS image sensor products are developed by the company's subsidiary, Himax Imaging. The products were designed firstly for camera-equipped mobile devices, such as mobile phones, tablets and notebook computers, with a focus on low light image and video quality. Although it seems relatively challenging for the company to gain significant market share in conventional RGB camera, it does think there are various interesting and different applications in imaging. Based on the technologies and IP the company developed, on top of legacy products for laptop and multimedia it has been supplying, the company's product lines have been expanded to cover three domains: ultralow power computer vision- Always-On Sensor (AoS), Near Infrared (NIR) sensor, and big pixel BSI sensors in automotive and surveillance. In 2019, the company furthers prioritized its focus on ultralow power computer vision- Always-On Sensor (AoS) as the demand for battery-powered smart device with AI intelligent sensing is rapidly growing. Together with the technologies the company already developed, such as Near Infrared (NIR) sensor, it can provide its customers the best integrated solutions for several specific domains.
In specific video applications such as battery-powered surveillance cameras, doorbell cameras, and door-lock cameras, customers require not just an ultralow power sensor for sensing or pre-rolling functions but also high-resolution video for end-users after an event occurs. Himax Imaging addresses these needs by providing a 1/3" 4MP sensor with a 1:1 aspect ratio. This sensor features a 2048x2048 resolution tailored for doorbell and door-lock cameras, delivering a broad Field of View (FOV) in both horizontal and vertical directions. This capability allows users to observe a visitor's entire body, even when they stand very close to the camera. Himax Imaging can offer a variety of these 2-in-1 sensors, combining high-resolution video capabilities with low-resolution ultralow power imaging for the surveillance market.
The company is dedicated to becoming one of the key players in the CMOS image sensor industry.
Wafer Level Optics Products
Wafer level optics are optical products manufactured using semiconductor process on wafers. This innovative approach enables wafer level optics to manufacture micro/nano optics structure and high temperature resistance, making the compatible Surface-Mount Technology or SMT reflow process possible. The company offers entire optical solutions for customers who need compact and easy-to-handle optical products on their electronic devices.
Combining traditional optical lens design, precise mold control and semiconductor manufacturing expertise, the company's WLO lens with integrated waveguide, refractive optics and diffractive optical element (DOE) is one of the best solutions for next generation computational imaging module for 2D/3D illumination and 3D dot projector, which can be applied to 3D face recognition, 3D sensing, 3D reconstruction, and gesture control. Himax is a pioneer in high-precision diffraction optics technology with over 15 years of experience, having worked on very different designs over a variety of applications with some of the world's most heavyweight tech names. With the innovative process and specific structure, the company's wafer level optics products provide small form factor and compact module size to be easily integrated into consumer products. The diffraction optics technology is well adopted in 3D sensing, AR/VR devices, holographic display, automotive, biomedical inspection, optical communication, etc. The company is seeing that DOE plays an even more decisive role for the next generation optical technology in light of its high-precision and lightweight characteristics.
The company's WLO technology is also adapted to form microstructures such as lens array, DOE and lenticular lenses for advanced applications in digital and computational imaging fields. These technologies stand in a unique position to integral optical design, semiconductor manufacturing process, and compact packaging service, which are rarely covered by one single company. Deeply rooted in core wafer level optics technologies, the company provides highly customized optical solutions and high-volume manufacturing to many Tier-1 customers, such as structured lighted and ToF 3D sensing on mobile devices, AR/VR gadgets, automotive, biomedical devices and many other AIoT applications.
The company's WLO business hit inflection in the middle of 2017 when it began mass shipment to an anchor customer. The overall 2018 shipment increased considerably year-over-year because of the customer's large-scale adoption in more models. In 2019, the company continued the strong shipment momentum from 2018 to fulfill an anchor customer's higher demand with a significant year-over-year increase. The company continued its shipment to an anchor customer for their legacy product and continue making progress on R&amp;D projects with world-leading high-tech giants for ToF 3D sensing, AR/VR gadgets, automotive, biomedical devices and others, targeting their future generation products centered around the company's exceptional design know-how and mass production expertise in WLO technology. One illustration is the company's WLO technology being deployed by one VR player to empower 3D perception sensing for precise controller-free gesture recognition. The company initialed volume production starting in second quarter of 2023.
3D Sensing Business
The company continues to participate in most of the smartphone OEMs' ongoing time-of-flight (ToF) 3D sensing projects. In 2018, the company's structured light-based 3D sensing total solution targeting Android smartphone's front-facing application was unsuccessful due to the high hardware cost of 3D sensing, the long development lead time required to integrate it into the smartphone and the lack of killer applications which is limited to phone unlock and online payment. Instead of 3D sensing, most of the Android phone makers have chosen the lower cost fingerprint technology which can achieve similar phone unlock and online payment functions with somewhat compromised user experience.
As a leading provider of 3D sensing technology, Himax is also an active participant in smartphone OEMs' design projects for new devices involving ToF technology. The company is seeing increasing ToF adoption by smartphone makers for world-facing cameras to enable advanced photography, distance/dimension measurement and 3D depth information generation for AR. Unlike structured light 3D sensing where the company provides total solution or just projector module or optics depending on customers' needs, with ToF, the company will only focus on transmitter module or optics component by leveraging its WLO related expertise. Leveraging on the company's WLO technology, it has provided its partners with spot projectors or optics components for their reference design.
3D sensing can have a wide range of applications beyond smartphone. The company has started to explore business opportunities in various industries by leveraging its structured light 3D sensing total solution. Starting in 2021, the company shipped small volume of business access control and biomedical inspection devices. To strengthen the company's offers in 3D sensing total solution, it has been collaborating closely mainly with two types of partners: those with industry-leading expertise in facial recognition algorithm and those offering application processors with strong AI capability.
Other than 3D sensing total solution, the company also provides key component, including 3D decoder IC and 3D vision processors. The company's proprietary 3D decoder IC can accelerate local image processing for face recognition and offer best-in-class security authentication, therefore it is particularly suitable for customers who wish to design their own structured light-based 3D sensing solution. It was already certified by the leading Chinese electronic payment standard with requirements of accurate data decoding, timely operation and strict privacy and now it's well-adopted by many China e-payment solution providers. The company's proprietary 3D decoder IC entered into volume production starting in 2020, followed by meaningful volume shipments into 2021 and 2022. In the light of increasing adoption of 3D sensing technologies in various aspect of the company's daily life, a series of next generation 3D vision processors is also under development to support a variety of state-of-the-art 3D sensing technologies in Time of Flight (ToF) and structured light, aiming to improve user experience when people interact with AR and VR applications.
The company's critical 3D sensing Technologies includes the following:
Wafer Level Optics (WLO) Products
WLO is one of the key technologies enabling 3D sensing, AR goggle devices, and many other applications. Levering on our exceptional design know-how and mass production experience in WLO technology, the company is able to produce the world's most compact optics required for 3D sensing, while also achieving superior performance and lower costs.
Application Specific Integrated Circuit (ASIC)
One of the critical elements of the company's 3D sensing total solution is an ASIC for 3D depth map generation. The company is able to develop the ASIC thanks to its unique in-house capability in developing video ASICs for customers. Equipped with the ASIC, the company's 3D sensing total solution can substantially reduce the power consumed while processing 3D sensing, enhance personal data security, accelerate the 3D depth map generation, and provide superior depth data output that matches with the company's optical component. The company considers this unique capability as its competitive advantage. It has been and will continue to be one of the company's key drivers in the success of its 3D sensing total solution.
Active Alignment
With much experience in optical assembly for AR and VR devices, the company's factory has developed a system to do active alignment for tiny components. From the incoming quality check, assembly process, and testing, all steps are monitored and checked. The precision assembly capability gives us a very good foundation to do the optical assembly for DOE, WLO, and laser.
Laser Driver
Based on the company's expertise in projector, optics, and driver, it has designed a special Glass Broken Detection (GBD) mechanism on its projector. The company also has a proprietary laser driver design that detect the </t>
  </si>
  <si>
    <t>www.himax.com.tw</t>
  </si>
  <si>
    <t>Semiconductors; Analog and Mixed Signal; Digital</t>
  </si>
  <si>
    <t>Tainan City, Tainan</t>
  </si>
  <si>
    <t>HireRight Holdings Corporation (NYSE:HRT)</t>
  </si>
  <si>
    <t>Human Resource and Employment Services</t>
  </si>
  <si>
    <t>Pending or Current Sponsor-Backed [General Atlantic Service Company, L.P.;Stone Point Capital LLC]</t>
  </si>
  <si>
    <t>HireRight Holdings Corporation provides technology-driven workforce risk management and compliance solutions worldwide. It offers background screening, verification, identification, monitoring, and drug and health screening services for customers under the HireRight brand name. The company provides its services through software and data platform that integrates into its customers’ human capital management systems enabling workflows for workforce hiring, onboarding, and monitoring. It serves transportation, healthcare, technology, financial services, business and consumer services, manufacturing, education, and retail industries, as well as not-for-profit organizations. The company was formerly known as HireRight GIS Group Holdings LLC and changed its name to HireRight Holdings Corporation in October 2021. HireRight Holdings Corporation was incorporated in 1990 and is headquartered in Nashville, Tennessee. As of June 28, 2024, HireRight Holdings Corporation was taken private.</t>
  </si>
  <si>
    <t>HireRight Holdings Corporation (HireRight) is a global provider of technology-driven workforce risk management and compliance solutions.
The company provides comprehensive background screening, verification, identification, monitoring, and drug and health screening services for approximately 37,000 customers across the globe. The company offers its services via a unified global software and data platform that tightly integrates into the company's customers' human capital management ('HCM') systems enabling highly effective and efficient workflows for workforce hiring, onboarding, and monitoring. In 2023, the company screened approximately 26 million job applicants, employees and contractors for the company's customers and processed over 95 million screens.
The company's customers are a diverse set of organizations, from large-scale multinational businesses ('enterprise') to small and medium-sized businesses ('SMB'), across a broad range of industries, including transportation, healthcare, technology, financial services, business and consumer services, manufacturing, education, retail and not-for-profit.
The company's unified global software and data platform comprises a versatile set of software-based systems and databases that work together in support of the specific risk management and compliance objectives of any organization, regardless of size. The company's customers and their applicants access its unified global platform through HireRight Screening Manager and HireRight Applicant Center, respectively. The company's unified global platform also seamlessly integrates through the HireRight Connect application programming interface ('API') with nearly all third-party HCM systems, including Ceridian, iCIMS, Oracle, UKG and Workday, providing convenience and flexibility for the company's customers.
Additionally, backgroundchecks.com serves as the company's system for customers that prefer a self-service solution, including many of the company's SMB customers. All of these systems leverage the company's extensive access and connectivity to employee and job applicant data. The company further differentiate itself in the market with a number of proprietary databases, including broad criminal records databases and sector-specific databases serving the transportation, retail, and gig economy markets. The company is committed to continuing to invest in its unified global software and data platform to provide additional insights for the company's customers, support the innovation of new services, and enable further automation of the company's service delivery.
HireRight GIS Group Holdings LLC ('HGGH'), was formed in July 2018 in connection with the combination of two groups of companies: the HireRight Group and the General Information Services ('GIS') Group, each of which includes a number of wholly-owned subsidiaries that conduct the company's business in the United States, as well as other countries. Since July 2018, the combined group of companies and their subsidiaries have operated as a unified operating company providing screening and compliance services, predominantly under the HireRight brand.
Market
The company operates in a large, fragmented and growing global market focused on workforce risk management and compliance solutions. Employment background screening is a critical, highly complex employer need and is a core component of this overall market.
The company intends to continue to evolve its service offerings to address the dynamic and changing needs of the company's customers. The growth in the company's addressable market could be driven by services the company provides, such as ongoing monitoring, or by services adjacent to the company's current offering, such as employee assessment, credentialing or biometrics. The company's market leadership in background screening, as well as its scale, global presence, and differentiated technology platform will continue to enable the company to penetrate additional sectors of the vast workforce risk management and compliance market.
Services
Customers generally begin the background reporting process for a specific applicant by placing orders for the company's services through the company's unified global platform. Orders consist of various types and scopes of services including criminal record checks; verification of prior employment, possession of appropriate credentials and compliance with right-to-work, licensure and other regulatory requirements; driving record reporting; drug and health screening; identity confirmation; due diligence background reviews; financial background reporting; and compliance and business services as determined by each individual customer to meet its specific needs for a particular position, region and/or circumstance. The company's services are supported by the company's strong data access capabilities and can be efficiently implemented directly into the company's customers' workflows by using the company's advanced HCM system integration capabilities.
Criminal Record Checks
Criminal record checks include initial screening and ongoing monitoring of criminal histories and arrest records through the company's proprietary databases, direct integrations with public records, third-party data aggregators, and an expansive network of in-house and on-the-ground researchers with broad reach across jurisdictions. The company's capabilities in criminal record checks are enhanced through various proprietary service components, such as Widescreen Plus, which enable the company to uncover information beyond typical criteria like address history. Criminal records check activities include:
Registry Search: Determination of whether an individual appears on a sanctions/exclusions database such as sex offender registries, abuse registries, and government watch lists.
Criminal Search: Determination of whether criminal records exist for an individual based on review of various public records sources, including courts, law enforcement agencies, and corrections and incarceration agencies.
Criminal Monitoring: Ongoing monitoring to identify changes in criminal and registry records of an individual after the initial registry/criminal searches are conducted.
Questionnaire: Facilitation of self-disclosed applicant criminal record information.
Verification Services
Verification services substantiate applicant claims regarding education, professional credentials, employment history, and right-to-work employment eligibility through established relationships with key data sources. The company's verification services include certain industry-specific adaptations, such as United States Department of Transportation compliance and verification, United States Federal Aviation Administration pilot accident and incident reports, and healthcare sanctions. Verification services include these activities:
Registry Search: Verification of whether the applicant appears on a sanctions/exclusions type database, such as International Financial Regulatory Body Search or has a history of fraud, abuse, or other negative patterns of behavior while previously employed.
Employment: Verification of whether an individual's employment history within set parameters meets customers' compliance requirements.
Professional: Verification of an individual's professional skills and licenses held.
Gap Analysis: Cross reference of activities declared by applicant and activities confirmed by sources to highlight discrepancies or periods needing clarification.
Financial Services: Verification of whether an individual's credentials and history adhere to financial market regulatory requirements.
Transportation: Verification of whether an individual's profile complies with Federal Department of Transportation regulations.
Education: Verification of whether an individual's education history within set parameters meets customers' compliance requirements.
Healthcare: Verification of the validity of an individual's healthcare licenses and certifications.
Driving Background Services
Driving background services provide initial screening and ongoing monitoring of motor vehicle operating records and licensing status, supported by direct connections to Bureau of Motor Vehicles/Department of Motor Vehicles records, as well as third-party data aggregators. The company's services help employers comply with various Department of Transportation ('DOT') regulations, including requirements for employers to obtain and review motor vehicle records for licensed commercial vehicle operators. Driving background services include these activities:
MVR: Provides driving record from the state in which the driver is licensed. It is retrieved using the company's direct integration with state motor vehicle administrations or through vendor relationships.
MVR International: Verifies driving license validity and/or provides driving record from foreign country in which the driver is licensed.
Commercial Driver Background Services: A variety of products available to vet a commercial driver's background, such as current and historical driver license data, as well as driver violations, inspections and crash data.
Driver Monitoring: Ongoing driver monitoring services that check for any new violations, convictions, medical certification expirations.
Drug and Health Screening Services
Utilizing a network of over 25,000 clinics and collection sites and integration with multiple accredited and certified laboratories, the company administers screening to comply with regulatory requirements and employer standards related to drug and alcohol use and occupational health. The company is a member of all leading drug and alcohol testing associations including the Drug and Alcohol Testing Industry Association, National Drug &amp; Alcohol Screening Association, and Substance Abuse Program Administrators Association. The company's licensed and board-certified Medical Review Officers act as independent and impartial advocates for the accuracy and integrity of the drug testing process by reviewing laboratory results generated by an employer's drug testing program to evaluate if the donor has a legitimate medical explanation for certain drug test results. Drug and health screening services include these activities:
Health Screening: A full range of occupational health services to meet policy and contract obligations, including vaccinations, titers, audiograms, vision tests, the Occupational Safety and Health Administration Respirator Questionnaires, Pulmonary Function Tests, and Chest X-Rays, among others.
Exam Management: Examinations to fulfill federal fitness for duty requirements (such as Federal Motor Carrier Safety Administration) as well as a full range of company-specific exams.
Medical Questionnaire: A post-offer medical inquiry that gathers candidate/employee medical history pertinent for employment.
Alcohol Testing: Testing for the presence of alcohol to help determine potential alcohol use.
Drug Testing: Testing for the presence of illicit drug use in hair, urine and oral fluid as well as blood, available for both instant and lab-based test types.
Testing Coordination: Scheduling and coordination services for the assignment of a clinic, available in applicant driven or fully coordinated variants.
Onsite Events: Testing and screening for drug and health considerations performed on customer premises, including staff deployed to manage the collection and testing process.
Identity services
Identity services provide customers with information to verify who they are hiring, using Social Security Trace and global passport verifications to establish a baseline confirmation of an applicant's identity and obtain supplemental information to be leveraged in additional searches. Identity Services are often included as a foundational element of a customer order, and often yield key inputs for other services included in the report. Identity services include these activities:
Global ID Check with Optional Liveness and Biometric Face Matching: Validates an applicant's national identity document to determine its authenticity and validates the personal information in the document matches details provided by the applicant. Anti-spoofing liveness technology ensures an applicant is a real person in front of the camera used when completing the check. Biometric face matching matches the image of an applicant's face to their identity document photo presented by the applicant during the identity verification process.
SSN Verification: Verifies the name, date of birth and social security number ('SSN') matches the Social Security Administration's ('SSA's') records.
SSN Trace: Retrieval of an applicant's name and address history for a more robust public records search.
Due Diligence Background Services
Initial screening and ongoing monitoring services for due diligence procedures include civil court record checks, sex offender registries and other exclusion databases, entity screening, and credentialing and sanctions checks for health care and other regulated industries, among others. Due diligence services include these activities:
Registry Search: Verification of whether an individual or entity appears on a sanctions/exclusions type database such as General Services Administration ('GSA'), Office of Inspector General ('OIG'), other government watch lists, and business and industry registries, among others.
Criminal Search: Determination of whether criminal court records exist for a subject based on government, court, and police information.
Media Search: Determination of whether adverse information about an individual or entity appears in media and newspaper publications or social media sites.
Entity Screening: Determination of whether an incorporated entity exists and is accurately represented based on registry information, and whether the entity appears on a sanctions/exclusions database or government watch list.
Civil Search: Identification of any civil actions filed by or against individuals or corporations that can be conducted at a county/federal or country level, including suits, liens, and judgments.
Court Records: Use of courts as a primary source to obtain records such as criminal or civil court cases, recorded judgements or state tax liens.
Financial Services: Questionnaire processing based on U.K. Financial Conduct Authority's Form A.
Healthcare: Determination of whether an individual appears on a sanctions/exclusions type database such as GSA/OIG and other government watch lists.
Executive Intelligence: Comprehensive, research-focused background checks for high-risk/high-profile positions.
Financial Background Services
Financial background services provide financial responsibility verification services supported by integrations with all three major credit rating agencies to improve confidence in hiring decisions. These services uncover records of bankruptcy, debt history, and financial litigation. Credit records background services include these activities:
Bankruptcy: Determination of the existence of official bankruptcy records for an applicant based on residence history and provision of copies of official certificates when provided by source.
Entity Screening: Retrieval and aggregation of the credit history of an incorporated entity.
Credit: Retrieval and aggregation of an individual's credit history by searching multiple sources at locations corresponding to past addresses.
Compliance Services
The company's suite of managed and self-service adjudication and adverse action notification services help streamline hiring decision-making and communication processes and facilitate compliance and improve visibility and control for customers. Compliance services include these activities:
Adjudication: Determination of adjudication status by HireRight or using self-service functionality based on the completed background report results.
Adverse Action Notices: Processing of letters informing an applicant of a potentially adverse decision on employment for the applicant.
Business Services
The company's comprehensive business setup and its reporting and analytics tools aim to improve the management of customer onboarding workflows. The company's data visualization tools provide easy to use, self-service dashboards to help organizations identify, view, analyze and understand how their workforce risk management and compliance programs are performing. Business services include these activities:
Reports: Provision of standard and custom management reports that customers utilize to retrieve and understand details on their background check program.
Data Insights: Establishment of a set of highly interactive analytics dashboards with rich data visualization that customers use to measure their program performance, track key metrics against their business goals, and pinpoint potential background check program issues.
Court Records: Obtaining primary court records, such as criminal or civil court cases, recorded judgements and state tax liens.
Business Setup: Onboarding and verification services completed by HireRight upon new customer service initiation.
Questionnaire: Establishment of customer configurable set applicant questions.
Unified Global Platform
The company delivers workforce risk management and compliance solutions by way of the company's unified global software and data platform, which drives the request submission, communication, data aggregation, workflow orchestration, and delivery processes required by the company's services. The company's unified global platform powers the company's organization's ability to deliver its services at scale to customers across the globe, and is supported by proprietary, online software systems that connect directly with the company's customers and their global workforce as well as an industry-leading HireRight Connect API Suite and pre-built integrations with many applicant tracking systems ('ATS') providers. The company's unified global platform provides significant value to its customers with:
Deep interconnectivity between international instances to enable customer provisioning globally, regionally, and locally.
Redundant hosting centers with extensive backup capabilities to protect customer data from loss and provide dependable business resiliency.
Horizontal scalability to enable rapid capacity expansion to handle even the most demanding enterprise customer loads.
Highly flexible adaptability and extensibility to allow rapid integrations.
The unified global platform includes several key systems that play specific roles in the procurement and delivery process. Customers' requests for services can be submitted through multiple points of interaction with the company's unified global platform, including HireRight's Screening Manager or backgroundchecks.com interfaces, via a direct integration with their HCM system of choice, or with their own platform. Any required information submission from or communication with an applicant or worker is processed by way of the HireRight Applicant Center. A more detailed description of the company's systems and their role in its unified global platform is presented below:
HireRight Screening Manager
HireRight Screening Manager is the company's online software in-house application for the company's customers to access and manage the full suite of the company's services all from one location. Screening Manager system includes a comprehensive feature set, including the placement of new screening requests, workflow management, order progress review, activity flagging, adjudication, completed report viewings and data analytics, among others. It is accessible through easy-to-navigate mobile and desktop user interfaces or via direct integrations with the company's customers' HCM system of choice.
HireRight Applicant Center
HireRight Applicant Center is the company's award-winning secure applicant system, which consolidates all communication with the company's customers' applicants to provide a transparent and simplified channel for interaction throughout the employment reporting process. The Applicant Center system includes functionality for applicants to establish their identity, submit supporting information, check status, and access help, FAQs and other resources to streamline the submission process. The system is accessible to applicants free of charge, and aims to improve the hiring process for the company's customers by expediting the reporting process, keeping applicants adequately informed of required and pending documentation requests, reducing unnecessary communications with applicant-visible status reports and document receipts, and providing Web Content Accessibility Guidelines 2.1-compliant accessibility features.
HireRight Connect API Suite
HireRight Connect is the company's API suite empowering customers and partners to build integrations quickly and easily with modern development tools and technologies. The HireRight Connect API enables organizations to design fully automated, scalable, and seamless integrations with the company's global platform. By providing integrated connectivity with customer workflows and infrastructure, the company improve the efficiency and productivity of workforce risk management and compliance teams, while simplifying the setup and transition process for the company's new customers.
The HireRight Connect API Suite offers several APIs, including background check API, I-9 API, Monitoring Rosters and Alerts API, Industry Sharing Safety Program API, Employment History File Records Contribution API and Accounts API.
HireRight ATS Partner Integrations
HireRight offers pre-built integrations enabling customers to integrate HireRight screening solutions with their existing ATS provider. These integrations combine the strengths of HireRight's screening solutions with the customers' preferred HR and ATS providers. HireRight's pre-built integrations include many of the industry's leading platforms, such as Ceridian, iCIMS, Oracle, UKG and Workday, to help improve the efficiency of the hiring process, with less steps and an improved speed-to-hire. The company has more than 80 partner integrations with more than 55 HCM systems and are the exclusive provider of background screening services for the Oracle ISV Accelerator partner program.
backgroundchecks.com
backgroundchecks.com is the company's web application for use by SMB customers desiring a self-service solution for certain of the company's services. Services accessible via backgroundchecks.com are organized in pre-packaged reports and include tailored options for staffing, construction and manufacturing, retail, and volunteer organizations. These reports include combinations of criminal and civil court record searches, motor vehicle record checks, drug screening, education and employment verification, credential verifications, I-9 verifications, and E-Verify confirmations as defined by a customer's selected service tier. The backgroundchecks.com system delivers the right balance of confidence, convenience, and economy to serve self-service and SMB customers.
Customers
The company delivers its solutions to approximately 37,000 customers across the globe, ranging from SMBs to large, multinational enterprises. The company's customer base spans numerous end markets, including transportation, healthcare, technology, financial services, business and consumer services, manufacturing, education, retail and not-for-profit. The company serves multiple industry leaders within these end markets, including approximately 50% of the Fortune 100 as of 2023, while remaining highly diversified with no single customer representing more than 3% of annual revenues and the company's top 50 customers contributing 26% of annual revenues in 2023 in the aggregate. Healthcare, technology, financial services, and transportation customers represent the largest contributors to revenues.
Business with the company's enterprise customers is generally established under multi-year contracts that define pricing and scope of services. The company also provides self-service solutions for SMB and certain enterprise customers by way of backgroundchecks.com, which provides pre-defined pricing terms and services that are selected based on the customer's preference. The company's business agreements customarily do not include minimum volume thresholds or exclusivity requirements. The company is therefore in an ongoing effort to win and retain the company's customers' business by striving to consistently deliver high-quality service.
The company sees a significant opportunity for further penetration in the SMB market through backgroundchecks.com.
Growth Strategies
The company's growth strategies are to drive new customers and expand the company's existing customer relationships; continue to penetrate and expand with high-growth, high-velocity customers; grow service offering and addressable market (such as ongoing monitoring services, instant screening solutions, automation, and expansion across workforce risk management and compliance services); drive growth in international markets; and disciplined growth through acquisitions (such as acquiring new capabilities to expand and enhance the company's service offering, expanding its industry and geographic end-market presence, and enhancing the company's efficiency and market presence through consolidation).
Go-to-market Organization
The company's global go-to-market ('GTM') operations are focused on generating business from new customers, retaining the company's existing base of customers, and cross-selling its full suite of services within the company's existing customer base. The company sells its services primarily through its direct sales organization, which consists of new customer sales representatives, sales management, account managers, and strategic growth directors who focus on developing the company's existing customer relationships. The company focuses specialized GTM teams on industry verticals and geographic regions, while the company's new customer teams are organized by customer size and geographic region. The company also operates a global customer service organization that provides in-bound support for both customers and applicants through phone, email, and online chat.
In concert with the company's direct sales efforts, the company also leverages an established partner network to help influence new business and retention. The company has built an extensive network of partnerships and integrations with leading HCM systems, such as Ceridian, iCIMS, Oracle, UKG and Workday. The company's GTM teams work with these partners on new business and retention opportunities that include, or could include, both organizations. The company also receives leads from these partners, alerting the company to potential new business opportunities within their customer base and are the exclusive provider of background screening services for the Oracle ISV Accelerator partner program.
The company also markets, sells, and delivers its services to SMBs and self-service customers through backgroundchecks.com. The company markets directly to SMBs in this channel, leveraging search engine marketing and search engine optimization techniques to sell to and engage with those businesses.
Competition
The company's competitive landscape can be broken down into the following categories: global providers (First Advantage, Sterling Talent Solutions); Mid-tier providers (Accurate, Certiphi, and Cisive); and 'Insta-screen' solutions (Checkr and Asurint).
Technology and Development
The company's investment in product and technology for the year ended December 31, 2023 was $106.7 million, including the company's investments in product management, development, and delivery.
Intellectual Property
The company's HireRight trademark is registered with the U.S. Patent and Trademark Office, in the United Kingdom, the 27 countries of the European Community, and several other countries.
Seasonality
Historically, the company has experienced seasonal peaks during the second quarter of the year (year ended December 2023) and during the peak hiring periods in September in preparation for the winter holidays.
Government Regulation
In the United States the company is subject to:
The FCRA, which regulates the collection and use of consumer report information;
The Financial Services Modernization Act of 1999, or the GLBA, which regulates the use of non-public personal financial information held by financial institutions and applies indirectly to companies that provide services to financial institutions;
The Drivers Privacy Protection Act (the 'DPPA'), which restricts the public disclosure, use and resale of personal information contained in state department of motor vehicle records; and
Various state consumer reporting agency laws and regulations, including the California Investigative Consumer Reporting Agencies Act (the 'ICRAA'), and privacy laws in other states and some cities.
Outside the United States, the company is subject to the General Data Protection Regulation (the 'GDPR') and the U.K. GDPR, which establish significant data protection and privacy standards that empower individuals in the European Economic Area and the United Kingdom to exercise significant control over their personal data, as well as similar laws in many other countries in which the company does business including but not limited to Australia, Canada, and China.
The FCRA and ICRAA regulate consumer reporting agencies, including the company, as well as data furnishers and users of consumer reports.
The company is subject to various GLBA provisions, including rules relating to the use or disclosure of the underlying data and rules relating to the physical, administrative and technological protection of non-public personal financial information.
The company's operations in the European Economic Area are subject to the GDPR and, in the United Kingdom, the United Kingdom data protection regime consisting primarily of the U.K. GDPR and the U.K. Data Protection Act 2018.
History
HireRight Holdings Corporation was incorporated in 1990.</t>
  </si>
  <si>
    <t>www.hireright.com</t>
  </si>
  <si>
    <t>Nashville, TN</t>
  </si>
  <si>
    <t>Hit Promotional Products, Inc.</t>
  </si>
  <si>
    <t>Hit Promotional Products, Inc. supplies promotional products. It offers amenities, such as candles, first aid products, hair brushes/lint removers, hot/cold packs, lens cleaners/cloths, manicure sets/nail files, mirrors, pill cases, sewing kits, and spa/personal care/travel/comfort products; apparel; ceramic mugs, including coaster, silicone accent, soup, and spooner mugs; kits; and desk accessories, which include business card holders/frames, calculators, clips/desk sets, coasters, dancing flowers/animals, rulers/letter openers, school supplies/pencil cases, sticky notes/sets, and USB lights/fans. The company also provides housewares, including BBQs/grill sets/accessories, food containers, home accessories, measuring/kitchen tools, miscellaneous housewares, party essentials, plates/platters, portable utensils, pot holders, and thermoserv products; sunglasses; umbrellas; writing instruments; and hitronics and tech accessories, such as adapters/car chargers, charging cords/cables/power banks, cord organizers, ear buds/headphones/ear pieces, electronics cases, phone/tablet cases, phone and tablet holders/stands, phone wallets, selfie remotes/selfie sticks, smartphone accessories, speakers, stylus accessories, tech accessories, USB hubs/mouses, and watches. In addition, it offers drinkware, headwear, leisure products, personal care products, plush and unique products, portfolios and notebooks, and special packaging products, as well as bags, duffels, and accessories. Further, the company provides drawstrings, backpacks, and koolers; and tools, lights, and key tags. It sells products online. Hit Promotional Products, Inc. was incorporated in 1981 and is based in Largo, Florida.</t>
  </si>
  <si>
    <t>www.hitpromo.net</t>
  </si>
  <si>
    <t>Largo, FL</t>
  </si>
  <si>
    <t>HMT Limited (BSE:500191)</t>
  </si>
  <si>
    <t>HMT Limited engages in the manufacture and sale of food processing machines in India and internationally. It offers dairy machines, including pasteurizers, milk separators, homogenizers, centrifugal separators, bottle sterilisers, centrifugal pumps, plate heat exchangers, high pressure jet crate washers, non-dairy applications, watches, oil purification, milk separator, chillers/IPHE, and clarification system. The company was incorporated in 1953 and is based in Bengaluru, India.</t>
  </si>
  <si>
    <t>www.hmtindia.com</t>
  </si>
  <si>
    <t>Machinery and Supplies and Components: Industrial; Food and Beverage Machinery</t>
  </si>
  <si>
    <t>Bengaluru, Karnataka</t>
  </si>
  <si>
    <t>Hocheng Corporation (TWSE:1810)</t>
  </si>
  <si>
    <t>Current or Pending Corporate Investments [Baisong Xinye Co., Ltd.]
Never Sponsor-Backed</t>
  </si>
  <si>
    <t>Hocheng Corporation provides bathroom products in Taiwan and internationally. It offers sanitary ceramics and its attachments, tiles, ceramic toys, sand wheels, fine ceramics, electronic ceramics, voltage insulators, bricks, ceramic table wares, ceramic containers, artistic ceramic products, refractory materials, heat insulating materials, and other kiln ceramics; and bathroom appliances, including cosmetic mirrors, paper towel holders, soap dishes, mug holders, towel rings/racks, clothes hooks, makeup plates, ashtrays, etc.; and constructs, leases, and sells public housing and commercial buildings; manufactures and trades pre-cast concrete and curtain wall products; and offers display, introduction, and sales services for domestic and foreign art and folk crafts. The company provides water-supply copper wares, milling tubes, vanishes, enamel products, and other fabrication accessories; electric water heaters, water boilers, water dispensers, water flushers, water filters, bathroom dryers, air purifiers, sauna heaters, hand dryers, automatic toilet cover devices, dehydrators, and gas water heaters; fire doors, partition walls, tile walls, door windows, etc.; and reservoirs, bathtubs, toilet covers, modular bathrooms, and glass fiber products; offers industrial furnaces, such as batch furnaces, continuous furnaces, semi-continuous furnaces, and its components; controlling/testing instruments and sensor components; imports and sells automobiles; and trades in materials, bathroom equipment, artistic ceiling fans, and lighting fixtures products. In addition, it imports and exports trade and related interbank endorsement/guarantees; imports, exports, installs, and sells wood and plastic kitchen appliances, and related components; imports, exports, wholesales, and retails watches, perfumes, and departmental merchandises; designs and constructs interior decoration. The company was incorporated in 1931 and is based in Taipei City, Taiwan.</t>
  </si>
  <si>
    <t>Hocheng Corporation manufactures various toilet and related products that include one-piece toilets, close-coupled toilets, commercial toilets, and squat pans. It has operations in Taiwan, China, the Philippines, and Vietnam.
Products
The company’s lavatory products include pedestal, wall hung, countertop, under counter, and semi-recessed lavatories. The company's urinals products comprise wall hung urinal and urinal stall. It also produces service sink, bidets, and faucet brass fittings. Hocheng’s automatic products comprise auto-faucet, auto bidet, auto flush valves, and auto hand dryer. It offers various bathtubs, including enameled steel pressed, cast iron, SMC tubs, acrylic tubs, and whirlpool tubs. The company's other products include bathroom accessories, unit toilet/unit bath, kitchen unit, and tiles. In Sanitarywares, the company offers New Zen, UFO, Legato, Alps, Dink, Decoration, Shangrila, and commercial.
Subsidiaries
Hocheng China Corporation focuses on China market, and also continues to expand its capacity to support Northeast Asia, and European Market. Its four branches were respectively set up in north China, east China, south China and the southwest. The main products include porcelains, brasswares, bathtubs, kitchen utensils, sinks, integral bathrooms and other bathroom accessories.
History
Hocheng Corporation was founded in 1931 by Chiu Ho Cheng.</t>
  </si>
  <si>
    <t>www.hcg.com.tw</t>
  </si>
  <si>
    <t>Building Products; Windows and Doors; Plumbing Fixtures and Equipment; Faucets; Bathroom Faucets; Sinks, Baths, and Showers; Sinks; Bathtubs; Toilets and Bidets; Plumbing Accessories</t>
  </si>
  <si>
    <t>Hotel Shilla Co.,Ltd (KOSE:A008770)</t>
  </si>
  <si>
    <t>Current or Pending Corporate Investments [Hyundai Marine &amp; Fire Insurance Co., Ltd. (KOSE:A001450) (KOSE : A001450);Samsung Life Insurance Co., Ltd. (KOSE:A032830) (KOSE : A032830);Samsung Securities Co.,Ltd. (KOSE:A016360) (KOSE : A016360);Kyobo Life Insurance Co., Ltd.;Samsung Card Co., Ltd. (KOSE:A029780) (KOSE : A029780);Samsung Electronics Co., Ltd. (KOSE:A005930) (KOSE : A005930);Hanwha General Insurance Co., Ltd. (KOSE:A000370) (KOSE : A000370);Samsung SDI Co., Ltd. (KOSE:A006400) (KOSE : A006400)]
Pending or Current Sponsor-Backed [National Pension Service;Samsung Asset Management Company, Ltd.]</t>
  </si>
  <si>
    <t>Hotel Shilla Co.,Ltd operates as a hospitality company in South Korea and internationally. The company offer various luxury brands in boutique items, fashion, jewelry, cosmetics, watches, and souvenirs under the The Shilla Duty Free brand name, as well as operates convenient shopping channels, such as internet duty-free shops and airport duty-free shops. It also operates hotels under the The Shilla Seoul and The Shilla Jeju names; and provides fitness and healthcare services, as well as business travel management services. Hotel Shilla Co.,Ltd was founded in 1973 and is headquartered in Seoul, South Korea.</t>
  </si>
  <si>
    <t>www.hotelshilla.net</t>
  </si>
  <si>
    <t>Other Specialty Retail; Online Specialty Retail</t>
  </si>
  <si>
    <t>Seoul, Seoul-teukbyeolsi</t>
  </si>
  <si>
    <t>House of Fraser (UK &amp; Ireland) Limited</t>
  </si>
  <si>
    <t>Prior Corporate Investments [Bank of Scotland plc (LSE:-) (LSE : )]
Prior Sponsor-Backed [Caird Capital LLP]</t>
  </si>
  <si>
    <t>House of Fraser (UK &amp; Ireland) Limited retails fashion, beauty, and homeware products. It offers clothes, such as dresses, tops, coats, trousers, shorts, and swimwear for men and women; shoes and boots; accessories, including hats, sunglasses, watches, scarves, cufflinks, and gloves; and bags and luggage, which include hand bag, clutch, backpacks, tote bags, purse, wallets, and rucksacks. The company also provides skincare products, toys, perfumers, makeup, and hair care products. Additionally, it offers bedroom products, such as linen sets, pillow covers, pillows, sheets, and duvets; dining products, including glassware, dinnerware, and cutlery; bathroom accessories; storage and cleaning products; kitchen products; furniture; and home furnishing products. The company sells its products through stores and online. House of Fraser (UK &amp; Ireland) Limited was formerly known as Highland Group Holdings Limited and changed its name to House of Fraser (UK &amp; Ireland) Limited in May 2016. The company was incorporated in 1941 and is based in London, United Kingdom. House of Fraser (UK &amp; Ireland) Limited operates as a subsidiary of Nanjing Xinjiekou Department Store Co., Limited.</t>
  </si>
  <si>
    <t>www.houseoffraser.co.uk</t>
  </si>
  <si>
    <t>Nanjing Xinjiekou Department Store Co., Ltd.</t>
  </si>
  <si>
    <t>HP Telecom India Limited (NSEI:HPTL)</t>
  </si>
  <si>
    <t>HP Telecom India Limited engages in the distribution of information technology, mobility, and other technology products. The company offers Apple's range of devices comprising the iPhone, iPad, MacBook, Apple watches, and related accessories. It also sells other brands equipment and accessories, including JIO recharge, JIO phones, and INFINIX mobiles. The company was incorporated in 2011 and is based in Surat, India.</t>
  </si>
  <si>
    <t>www.hvciipl.com</t>
  </si>
  <si>
    <t>Surat, Gujarat</t>
  </si>
  <si>
    <t>HSJ Comercial S.A.</t>
  </si>
  <si>
    <t>HSJ Comercial S.A. engages in the retail sale of jewelry, watches, and accessories in Brazil. The company was founded in 1945 and is based in Rio de Janeiro, Brazil.</t>
  </si>
  <si>
    <t>www.hstern.com.br</t>
  </si>
  <si>
    <t>Apparel Retail; Accessory Stores; Jewelry Stores; Watch and Timepiece Stores</t>
  </si>
  <si>
    <t>Rio de Janeiro</t>
  </si>
  <si>
    <t>Hugo Boss AG (XTRA:BOSS)</t>
  </si>
  <si>
    <t>Current or Pending Corporate Investments [Frasers Group Plc (LSE:FRAS) (LSE : FRAS);Keskinäinen Eläkevakuutusyhtiö Ilmarinen;Zignago Holding S.p.A;PFC S.r.l.]
Pending or Current Sponsor-Backed [BlackRock, Inc. (NYSE:BLK) (NYSE : BLK);Tamburi Investment Partners S.p.A. (BIT:TIP) (BIT : TIP);Bluebell Capital Partners Limited]
Prior Sponsor-Backed [Sole Realisation Company plc (LSE:SVI) (LSE : SVI);Permira Advisers Ltd.]</t>
  </si>
  <si>
    <t>Hugo Boss AG, together with its subsidiaries, provides apparels, shoes, and accessories for men and women worldwide. The company offers licensed products, such as fragrances, eyewear, watches, children’s fashion, and cycling. It markets and sells its products under the BOSS and HUGO brand names through freestanding stores, shop-in-shops, factory outlets, multi-brand stores, and franchise business, as well as online retailers, distribution, and stores. The company was founded in 1924 and is based in Metzingen, Germany.</t>
  </si>
  <si>
    <t>Hugo Boss AG, together with its subsidiaries, provides apparels, shoes, and accessories for men and women.
Products and services
The company's portfolio includes apparel, accessories, footwear, and licensed products, catering to various customer needs and preferences.
Apparel
the company's core product offering is its apparel, which is divided into two main brands: BOSS and HUGO. The BOSS brand is known for its sophisticated and elegant designs, targeting a premium market segment. It includes a wide range of clothing items such as suits, casual wear, and sportswear for both men and women. The HUGO brand, on the other hand, is aimed at a younger, fashion-forward audience and offers more contemporary and edgy styles.
Accessories
The company also provides a variety of accessories to complement its apparel lines. These include belts, bags, wallets, and other leather goods, which are designed to match the high-quality standards of the HUGO BOSS brand.
Footwear
Footwear is another significant product category for the company. The company offers a range of shoes that cater to different occasions and styles, from formal dress shoes to casual sneakers.
Licensed Products
In addition to its core product lines, the company has entered into licensing agreements for certain product categories. These licensed products include fragrances, eyewear, and children's fashion. The licensing strategy allows the company to extend its brand reach and offer a more comprehensive lifestyle experience without directly managing the production and distribution of these items.
Repair &amp; Rewear Service
The company offers a Repair &amp; Rewear Service in selected stores in Germany. This service allows customers to have their HUGO BOSS garments repaired, thereby extending the life of the products and promoting a circular economy.
Business Strategy
The company's strategy, known as 'CLAIM 5,' is centered around five key pillars that aim to enhance brand relevance, drive growth, and achieve long-term sustainability.
Geographical Markets Served
The company operates in several key geographical markets, which are organized into three primary regions:
Europe (EMEA)
The Europe segment includes operations across Europe, the Middle East, and Africa. 
Americas
The Americas segment encompasses North and South America.
Asia/Pacific
The Asia/Pacific segment covers operations in Asia and the Pacific region.
Customers
The company's customer base can be broadly categorized as follows:
Premium Market Segment
The company's primary focus is on the premium market segment, targeting customers who seek high-quality, sophisticated fashion. This includes both men and women who prefer elegant and timeless styles offered under the BOSS brand.
Younger, Fashion-Forward Audience
The HUGO brand caters to a younger, more fashion-forward audience. This segment includes Millennials and Gen Z consumers who are looking for contemporary and edgy styles.
Global Presence
The company serves customers across various geographical markets, including Europe (EMEA), the Americas, and Asia/Pacific. 
Sustainability-Conscious Consumers
The company also targets sustainability-conscious consumers through its initiatives like the Repair &amp; Rewear Service and the online resale platform.
Marketing/Distribution Channels
Traditional Marketing
The company employs traditional marketing methods such as print advertisements, television commercials, and outdoor advertising to promote its brands.
Digital Marketing
The company places significant emphasis on digital marketing to engage with tech-savvy and younger consumers. This includes leveraging social media platforms, digital advertising, and email marketing campaigns. The company also invests in search engine optimization (SEO) and content marketing to enhance its online visibility.
E-Commerce
the company has a robust e-commerce platform that allows customers to shop for its products online. The company's website offers a seamless shopping experience, with features such as virtual fitting rooms and personalized recommendations.
Retail Stores
The company operates a network of retail stores globally, providing customers with the opportunity to experience the brand in a physical setting.
Wholesale
The company also distributes its products through wholesale channels, partnering with high-end department stores, specialty retailers, and franchisees.
Licensing
The company has licensing agreements for specific product categories such as fragrances, eyewear, and children's fashion.
Regulations
The company adheres to the German Corporate Governance Code (DCGK) and other relevant regulatory frameworks to ensure transparency, accountability, and responsible business practices. The company has conducted a comprehensive analysis to determine its alignment with the EU Taxonomy for Sustainable Activities.
History
The company was founded in 1924.</t>
  </si>
  <si>
    <t>www.hugoboss.com</t>
  </si>
  <si>
    <t>Apparel, Accessories and Luxury Goods; Apparel; Men's Apparel; Women's, Misses', and Juniors' Apparel; Specialty Apparel; Accessories; Jewelry, Timepieces and Gemstone Products; Timepieces; Watches</t>
  </si>
  <si>
    <t>Metzingen, Baden-Württemberg</t>
  </si>
  <si>
    <t>Hyundai Home Shopping Network Corporation (KOSE:A057050)</t>
  </si>
  <si>
    <t>Current or Pending Corporate Investments [Hyundai Department Store Co. Ltd. (KOSE:A069960) (KOSE : A069960);Hyundai G.F. Holdings Co., Ltd. (KOSE:A005440) (KOSE : A005440)]
Pending or Current Sponsor-Backed [Dalton Investments LLC;National Pension Service;VIP Research &amp; Management Co., Ltd.]
Prior Corporate Investments [Daum Communications Corp. (KOSDAQ:A035720) (KOSDAQ : A035720)]
Prior Sponsor-Backed [Korea Investment Value Asset Management Co., Ltd.]</t>
  </si>
  <si>
    <t>Hyundai Home Shopping Network Corporation, together with its subsidiaries, operates an online shopping company in South Korea. It offers various products, such as fashion clothing/underwear; fashion miscellaneous goods/luxury goods; beauty; pure gold/jewelry/watch; sports/leisure; maternity/childcare; kitchen utensils; life/health; food; furniture/bedding; home appliances/digital; pets/plants; travel/ticket/rental; and hobbies/culture. The company is also involved in manufacture and sale of building materials. Hyundai Home Shopping Network Corporation was founded in 2001 and is headquartered in Seoul, South Korea.</t>
  </si>
  <si>
    <t>www.hmall.com</t>
  </si>
  <si>
    <t>IAR Systems Group AB (publ) (OM:IAR B)</t>
  </si>
  <si>
    <t>Pending or Current Sponsor-Backed [Swedbank Robur Fonder AB;Catella Fondförvaltning AB]
Prior Sponsor-Backed [Forsta AP-fonden;UBS Asset Management AG]</t>
  </si>
  <si>
    <t>IAR Systems Group AB (publ) engages in the provision of programming processors in embedded systems and embedded security solutions in Sweden. The company offers a platform for software development teams; and embedded development platform solutions, such as design and code generation, comprehensive development, embedded CI/CD, code quality and compliance, debugging and trace, functional safety, embedded security, and long-term assurance services. It serves automotive, industrial automation, medical technology, energy and utilities, and maritime and railway. IAR Systems Group AB (publ) was founded in 1983 and is headquartered in Uppsala, Sweden.</t>
  </si>
  <si>
    <t>IAR Systems Group AB (publ) operates primarily within one business segment characterized by its development of software and tools geared towards firmware programming, particularly in the embedded systems market. This segment encompasses a wide array of solutions designed to enhance developer productivity and efficiency. The company primarily targets developers and companies in various industries such as automotive, industrial automation, telecommunications, medical technology, and consumer electronics.
The company’s offerings include integrated development environments (IDEs), compilers, debuggers, and other software solutions that facilitate the efficient creation of embedded applications.
Business Strategy 
The company’s business strategy is built around six pillars, emphasizing the critical role of analyzing customer and user data in the design of offerings. The company recognizes that to stay ahead in a competitive environment, it must continue to evolve its business model by exploring new partnerships and flexible service options.
The company aims to increase its market share by enhancing developer productivity and offering security solutions that address increasing market demands. A concerted effort is made to shorten the time to market for its clients’ products, thereby accelerating revenue growth and profitability. This strategic focus supports the company’s long-term goals of being recognized as a premier supplier capable of supporting the entire product development cycle.
Employee engagement is prioritized, recognizing that a motivated workforce is central to success. The company cultivates an open-minded corporate culture, which encourages learning and innovation among employees. This approach nurtures creativity and accountability, leading to improved performance across all functions.
The enhancement of internal capabilities is another focus area. The company emphasizes the importance of talent management, ensuring that employees receive training and development opportunities that align with the company’s long-term vision.
The company’s leadership is pivotal in guiding these strategies and maintaining a trajectory of growth and transformation. With a strong emphasis on collaboration and innovation, the company positions itself to capitalize on emerging market demands while also addressing the challenges posed by geopolitical and economic uncertainties.
Products and Services 
The company provides a comprehensive suite of products and services tailored for embedded systems development. The flagship offering includes the IAR Embedded Workbench, an integrated development environment that combines compilers, debuggers, and other tools to help developers optimize their firmware for various microcontrollers and processors. This tool is known for its efficiency and effectiveness, allowing developers to significantly reduce the time required to bring their products to market.
The company offers a range of licensing options, including both perpetual and subscription-based licenses, designed to cater to the differing needs of clients, from individual developers to large corporate entities. This flexibility enables customers to choose the purchasing model that best fits their operational and financial requirements.
The company’s dedication to innovation means it is continually updating and enhancing its software tools to support new technologies and programming standards. Regular updates ensure that the company's tools remain aligned with industry best practices and advancements, thus empowering clients to utilize the latest methodologies in firmware development.
Professional services are also an essential part of the company’s offerings. These services include technical support, training sessions, and consultation, which are designed to help clients maximize the benefits of the tools provided. By investing in these additional services, the company fosters stronger relationships with its customers and enhances their overall experience.
In recent years, the company has also expanded its portfolio to include solutions that address the increasing importance of security in embedded systems. With cyber threats on the rise, the company understands the necessity for its clients to incorporate robust security measures into their products. Therefore, the company has developed tools that enable secure programming practices, ensuring that clients can defend against potential vulnerabilities.
Geographical Markets Served 
The company operates on a global scale, with a particular focus on key geographical markets that are instrumental in the embedded systems landscape. The company has a strong presence in Europe, where it operates with numerous industries that are heavily reliant on embedded systems for their operations, such as automotive and industrial automation.
The North American market is also critical for the company fostering innovation and technological advancement. The company has established strong relationships with numerous technology firms in this region, enhancing its offerings to cater to specific local demands.
Furthermore, the company is actively expanding its reach in the Asia-Pacific region, particularly in countries like Japan and China, which are witnessing substantial growth in electronics and automation sectors. The company recognizes the potential in these rapidly evolving markets and has tailored its approach to meet regional needs effectively.
The company keeps a close watch on emerging markets, appraising opportunities in regions where digitalization and electrification trends are on the rise.
Seasonality 
The company’s business exhibits some degree of seasonality, attributed primarily to the development cycles of its customers. Clients in sectors such as automotive typically follow structured production schedules which may influence demand for the company's products and services at different times of the year. Additionally, fluctuations in economic conditions or shifts in market demands may also introduce variability in revenue across quarterly periods.
Customers and Categories 
The company serves a diverse customer base that spans multiple industries including automotive, telecommunications, industrial automation, health tech, and consumer electronics. The company’s tailored solutions are designed to meet the distinct needs of different customers, which vary in terms of company size, project scope, and technological requirements.
Modes of Sales and Marketing 
The company employs a multi-channel approach to sales and marketing, utilizing both direct and indirect channels to reach its customers. The company has established partnerships with distributors and resellers around the world, significantly extending its reach within diverse markets.
The use of digital marketing strategies complements traditional marketing efforts, leveraging online platforms to connect with developers and organizations in need of embedded software solutions. Additionally, participation in industry-specific trade shows and conferences allows the company to showcase its innovative offerings and engage directly with potential clients.
History
IAR Systems Group AB (publ) was founded in 1983.The company was incorporated in 1990.</t>
  </si>
  <si>
    <t>www.iar.com</t>
  </si>
  <si>
    <t>Uppsala, Uppsala län</t>
  </si>
  <si>
    <t>Sweden</t>
  </si>
  <si>
    <t>IceArizona Hockey Co LLC</t>
  </si>
  <si>
    <t>IceArizona Hockey Co LLC, trading as Arizona Coyotes, operates a hockey league team. The company through its website provides information about promotions, games, schedules, special event calendar listings, and updated team information. It also sells T-shirts, tanks, hoodies and sweats, jackets, socks, and long sleeve T-shirts; headwear; and badges and keyrings, lanyards, games, gifts, minifigures, watches, luggage, slippers, and water bottles online. IceArizona Hockey Co LLC was formerly known as Phoenix Coyotes Hockey Club LLC. The company was founded in 1972 and is based in Glendale, Arizona. IceArizona Hockey Co LLC is a former subsidiary of Renaissance Sports and Entertainment Group.</t>
  </si>
  <si>
    <t>www.nhl.com/coyotes</t>
  </si>
  <si>
    <t>Movies and Entertainment; Entertainment Services; Sports Services; Sports Teams</t>
  </si>
  <si>
    <t>Glendale, AZ</t>
  </si>
  <si>
    <t>iCommerce Group Inc. (OTCPK:ICGI)</t>
  </si>
  <si>
    <t>Tobacco Producers</t>
  </si>
  <si>
    <t>iCommerce Group, Inc., through its subsidiaries, engages in the design, development, marketing, and operation of Internet properties. It operates in three divisions: Cigar Manufacturing and Distribution, Real Estate Development, and Internet Properties. Cigar Manufacturing and Distribution division manufactures and markets various cigars and hand made flavored cigars, as well as offers a variety of pipes. It markets cigar products on the Internet through its Web site, www.sjitobacco.com and sales representatives to consumers, retailers, and wholesalers. Real Estate Development division operates an industrial park located in the Dominican Republic. The park consists of approximately eight acres of land. Internet Properties division operates various Web sites, including www.247mall.com, an Internet mall site; www.musicinstock.com, an online music retailer; www.royalselections.com, an online retailer exclusively to the sale of lifestyle items; and www.screenflix.com, an online retailer of a variety of VHS and DVD movies. The company was formerly known as SJI Group, Inc. and changed its name to iCommerce Group, Inc. in 1999. iCommerce Group, Inc. was founded in 1995 and is based in Knoxville, Tennessee.</t>
  </si>
  <si>
    <t>iCommerce Group Inc. (the Company) was formed in Delaware 1995. The company operates subsidiaries involved in cigar manufacturing and distribution, real estate development and the development, design and operation of Internet properties.
iCommerce Group, Inc. is a holding company whose operations are undertaken by its wholly-owned subsidiaries. These subsidiaries operate within three divisions that include Cigar Manufacturing and Distribution division conducted by the subsidiaries of SJI Wholesale, SJI Sales and Carribean Cigar Cayman; Real Estate Development division operated by the subsidiariesy Zona Franca and Inversiones Calle Ocho; and Internet Properties division by the subsidiary Internet Laboratories.
Product Lines
The Company is a fully integrated manufacturer and marketer of cigars and related products. The Company sells a full line of premium cigars and hand made flavored cigars, in different sizes, under Company owned brands Hecho-A-Mano Dominicana, Edgar, Red Head, Cubano-A-Mano, La O'Paree, Don Escobar, Free Cuba, Calle Ocho, Celestino Vega, Signature Collection (SC), Rum Runner, West Indies Vanilla and Island Amaretto.
Cigars classified as premium are generally hand-made and have a retail price above $1.00 per cigar. Cigars, including premium cigars, are also classified as large cigars - those weighing over 3 pounds per 1,000 cigars and small cigars - those weighing under 3 pounds per 1,000 cigars.
In addition to premium brands, the Company also offers three flavored cigars - Rum Runner, a rum-flavored cigar, West Indies Vanilla, a vanilla-flavored cigar, and Island Amaretto, an amaretto-flavored cigar.
The Company also offers a variety of pipes.
Sales and Marketing: The Company markets its cigar products on the Internet through its web site at www.sjitobacco.com, 800 number outbound and inbound telemarketing, mail order and outside sales representatives directly to consumers, retailers and wholesalers.
Real Estate Development Division
The operations of this division are limited to an industrial park located in the Dominican Republic. The Company's park in the free zone is located in the northwestern Dominican Republic approximately 90 kilometers from Puerto Plata and Santiago. The Company has been granted formal government approval to develop and operate an industrial park.
The Company's park consists of approximately eight acres of land. Currently, there is approximately 60,000 square feet of manufacturing space which houses the Company's cigar manufacturing operations and permits the Company to eliminate taxes and allow it to increase gross profit margins on its propriety cigar brands. The Company owns fee simple title to this property.
Internet Division
Web sites
In addition to its cigar web site at www.sjitobacco.com, the Company owns and operates the following websites:
www.247mall.com: a diverse Internet mall which brings consumers a wide variety of products and services from leading manufacturers, retailers and companies worldwide, in categories such as gifts, automobiles, music and movies, cigars, fashion, entertainment, electronics, dining, travel, arcade and the reading rack.
www.musicinstock.com: a full service online music retailer whose inventory and fulfillment is handled by Alliance Entertainment Corp., an unaffiliated third party, which is one of the nation's largest distributors of music, video, DVD and games.
www.royalselections.com: an online retailer devoted exclusively to the sale of fine, upscale and imported lifestyle items such as jewelry boxes and chests, cigar humidors, game boxes, chess and checker sets and kinetic watch winders.
www.screenflix.com: an online retailer of a wide variety of VHS and DVD movies featuring over 25,000 video listings. This site, whose inventory and order fulfillment is also handled by Alliance Entertainment Corp., includes and interactive, searchable index.
www.dominicanftz.com: a marketing site for the Company's free zone operations in the Dominican Republic.
The Company is also a 50% shareholder in CutThePrice.com, Inc., the owner and operator of www.cuttheprice.com, which was formed in March 1999 with WebBound Magazine, an unaffiliated their party.
www.cuttheprice.com is an Internet auction site modeled after the shop at home television and cable retailers. The reverse auction concept is designed to liquidate merchandise. CutThePrice is still in the developmental stage.
The Company is continuing to enhance the content and features of the web sites www.musicinstock.com and www.screenflix.com and www.cuttheprice.com.
Market: The Company markets its web sites using the Internet and traditional print media. Internet marketing includes banner and button advertisements, as well as contests and promotions with some key affiliate partners and may be expanded to include additional traffic generating programs
In December 1999, the Company entered into an agreement to develop and manage an e-commerce site for V'dora Foods, Inc., a manufacturer of packaged, health-orientated frozen foods. After the launch of the site, the Company will manage the site, including the administration of online and inbound telephone sales, customer service and site advertising.
Competition
The company competes with a smaller number of domestic and foreign companies that specialize in premium cigars including Consolidated Cigar Corporation, 800 JR Cigar and General Cigar Company. In the online commerce market, the company’s current competitors include online vendors of books, music, DVDs, videos, electronics, software and other products. Such competitors include Amazon.com, Barnesandnoble.com and Warehouse.com.</t>
  </si>
  <si>
    <t>Tobacco Producers; Cigars</t>
  </si>
  <si>
    <t>Knoxville, TN</t>
  </si>
  <si>
    <t>iCon Group Ltd (TASE:ICON)</t>
  </si>
  <si>
    <t>Prior Sponsor-Backed [Viola Group]</t>
  </si>
  <si>
    <t>iCon Group Ltd engages in importing and distributing Apple products in Israel. The company offers products, such as Apple watch, iPad, iPhone, Mac, iPod, Apple TV, air pods, and accessories. iCon Group Ltd sells Apple products to retail chains, distributors, dealers, cell phone stores, and others. The company was incorporated in 2007 is based in Tel Aviv, Israel.</t>
  </si>
  <si>
    <t>icongroup.co.il</t>
  </si>
  <si>
    <t>Tel Aviv-Yafo, Tel Aviv</t>
  </si>
  <si>
    <t>Israel</t>
  </si>
  <si>
    <t>Iconix Brand Group, Inc. (NASDAQGM:ICON)</t>
  </si>
  <si>
    <t>Prior Corporate Investments [Frasers Group Plc (LSE:FRAS) (LSE : FRAS)]
Prior Sponsor-Backed [Huber Capital Management LLC;Conscious Equity Partners]</t>
  </si>
  <si>
    <t>Iconix Brand Group, Inc., a brand management company, owns and licenses a portfolio of consumer brands in the United States and internationally. It operates in four segments: Women’s, Men’s, Home, and International. The company’s brand portfolio includes Candie's, Bongo, Joe Boxer, Rampage, Mudd, London Fog, Mossimo, Ocean Pacific/OP, Danskin/Danskin Now, Rocawear, Cannon, Royal Velvet, Fieldcrest, Charisma, Starter, Waverly, Ecko Unltd/Mark Ecko Cut &amp; Sew, Zoo York, Umbro, Lee Cooper, and Artful Dodger brands. It also owns interests in the Material Girl, Ed Hardy, Truth or Dare, Modern Amusement, Buffalo, Hydraulic, and Pony Brands. The company licenses its brands across a range of product categories, such as fashion apparel, footwear, accessories, sportswear, home furnishings and décor, and beauty and fragrances. Iconix Brand Group, Inc. licenses its brands through direct-to-retail and traditional wholesale licenses; and sells products bearing its brands through various distribution channels. Iconix Brand Group, Inc. was formerly known as Candie’s, Inc. and changed its name to Iconix Brand Group, Inc. in July 2005. Iconix Brand Group, Inc. was incorporated in 1978 and is based in New York, New York. As of July 30, 2021, Iconix Brand Group, Inc. was taken private.</t>
  </si>
  <si>
    <t>Iconix Brand Group, Inc. operates as a brand management company.
The company owns a diversified portfolio of approximately 30 global consumer brands across the women’s, men’s, home, and international segments.
As of December 31, 2020, the company’s brand portfolio includes Candie’s, Bongo, Joe Boxer, Rampage, Mudd, London Fog, Mossimo, Ocean Pacific/OP, Danskin/Danskin Now, Rocawear, Cannon, Royal Velvet, Fieldcrest, Charisma, Starter, Waverly, Ecko Unltd/Mark Ecko Cut &amp; Sew, Zoo York, Umbro, Lee Cooper, and Artful Dodger; and interests in Material Girl, Ed Hardy, Truth or Dare, Modern Amusement, Buffalo, Hydraulic, and PONY.
Globally, the company has over 60 direct to retail (DTR) licenses and more than 450 total licenses. Products bearing the company’s brands are sold across various distribution channels.
Brands
Women’s
Brands Wholly Owned by the company
Candie’s: Candie’s is known as a fun &amp; flirty young contemporary lifestyle brand, featuring products in apparel, accessories, and footwear categories. In 2005, Kohl’s Department Stores, Inc., became the primary DTR licensee with a multi-category line of Candie’s products, including sportswear, denim, footwear, handbags and intimate apparel. The exclusive agreement with Kohl’s expired under its terms on January 31, 2021, continuing as a non-exclusive arrangement through December 31, 2021. The brand has also signed wholesale license agreements with channels outside of Kohl’s within optical, fragrance, and girl’s underwear and sleepwear categories of business.
Mudd: Mudd is a junior lifestyle brand. In November 2008, the Mudd brand entered into a multi-year, exclusive, DTR licensing agreement with Kohl’s Department Stores, Inc., across the United States for apparel, footwear, fashion accessories, and jewelry. The exclusive arrangement with Kohl’s expired under its terms on January 31, 2021, continuing as a non-exclusive arrangement through December 31, 2021. Its 2021 focus for the Mudd brand is to secure licensee partners to design, develop and distribute a variety of product categories to a wider base of retailers.
Danskin/Danskin Now: Danskin is a brand of women’s activewear, athleisure, legwear, dancewear, intimates, sleepwear, and fitness equipment. The Danskin brand continues to be sold through department, mid-tier, specialty, and sporting goods stores, as well as through Danskin.com by wholesale licensees in the United States. The Danskin brand has various licensees, including an addition of Footwear for 2019.
Mossimo: Mossimo is a contemporary, active, and youthful lifestyle brand in the United States. Its 2021 focus for the Mossimo brand is to secure licensee partners to design, develop and distribute various product categories to a wider base of retailers.
Joe Boxer: Joe Boxer is a lifestyle brand. The company entered into a non-exclusive agreement for the brand with Kmart/Sears in February 2019, which has been adversely impacted by the closure of Kmart/Sears retail locations and the arrangement was terminated in 2020. Its 2021 focus for the Joe Boxer brand is to secure licensee partners to design, develop and distribute a variety of product categories to a wider base of retailers.
London Fog: London Fog is a brand known worldwide for its outerwear, luggage and travel products, cold weather accessories, umbrellas, and footwear. The brand is sold in various categories through wholesale licenses in the United States, primarily through the department store and club channels, including Macy’s, Nordstrom’s and Sam’s Club.
Rampage: Rampage is known as a young contemporary fashion brand. Rampage products are sold through department stores, such as Macy’s and Belk Stores across categories of footwear, handbags, intimates, accessories, and outerwear.
Ocean Pacific/OP: Ocean Pacific and OP are action-sports lifestyle apparel brands worldwide. In 2017, Ocean Pacific was repositioned to re-connect with the brand heritage and its core customer, the action-sports enthusiast, across the specialty, department store, and off-price channels in all categories and genders, including swim, apparel, accessories, home, and beach related products.
Bongo: The Bongo brand is a California lifestyle brand. Bongo also features a range of Junior’s casual apparel and accessories, including sportswear, eyewear, and footwear.
Brands Held by the company with Joint Venture Partners
MG Icon—Material Girl: Material Girl is designed to fit into the ‘it’ woman’s demanding, multi-dimensional world.
MG Icon LLC, a joint venture in which the company has a 50% interest, to buy, create, develop, and license the Material Girl brand across a range of consumer product categories. Concurrent with the formation of this joint venture, MG Icon LLC entered a DTR exclusive license with Macy’s Retail Holdings, Inc. (Macy’s) covering a range of consumer categories across the Material Girl brand. As previously disclosed, the license agreement expired under its terms in January 2020. The brand has wholesale license agreements in hosiery and socks and would transition the apparel, intimates, and sleepwear products to new partners.
Men’s
Brands Wholly-Owned by the company
Rocawear: Rocawear is a youth culture brand. Rocawear is licensed in the United States in various categories, including men’s, women’s and kids’ apparel, outerwear, footwear, jewelry, and handbags. Rocawear products are sold primarily through department and specialty stores.
Starter: Starter is a brand in licensed team sports merchandise and is a major brand of athletic apparel and footwear. The company has partnered with various major professional sports leagues and NCAA universities throughout the United States of America (U.S.) through a licensee to re-launch the Starter satin jacket, sold through various specialty stores, sporting goods stores, and online. Starter Black is a premium lifestyle brand extension that focuses on a fashion-forward collection of logo branded apparel and accessories, and has become a major among celebrities, athletes, and influencers. The Starter Black brand is sold in specialty and sporting goods stores (such as Fanatics, Barnes, and Noble College Book Stores).
Zoo York: Zoo York is an East Coast-based action lifestyle brand. Zoo York has licenses with wholesalers covering various products, including men’s, women’s and kids’ apparel, footwear, socks, and accessories. The Manhattan-based brand primarily serves a range of casual utilitarian looks for men and women that fuse authentic military-influenced overtones with Zoo York City imagery. The company owns a 51% interest in the Zoo York brand as part of the Ecko Untld. acquisition in 2009, and the company increased its ownership to 100% in 2011. Zoo York is distributed in department stores, including Zumiez.
Ecko Unltd, Marc Ecko Cut &amp; Sew: In 2009, the company, through a then newly formed joint venture company IPH Unltd, acquired a 51% controlling stake in the Ecko portfolio of brands. In 2013, the company purchased the remaining 49% interest from its minority partner, increasing its ownership in IPH Unltd from 51% to 100%. Ecko and its various brands are marketed and sold to consumers in the youth culture lifestyle categories, including active-athletic, streetwear, collegiate/preppy and denim fashion for men, women and children. Ecko Unltd. products are sold primarily through department and specialty stores, including Dillard’s and BJ’s. Ecko Unltd. brand ambassadors include professional skateboarder Manny Santiago and professional boxer Danny Garcia. Marc Ecko Cut &amp; Sew is a halo brand, licensed in men’s apparel, outerwear, underwear, fragrance, and accessories. It is distributed in boutiques, specialty stores, and Dillard’s Department Store.
Artful Dodger: In 2007, Scion, through its wholly-owned subsidiary, Artful Holdings LLC, purchased the Artful Dodger brand, a major urban apparel brand. In 2015, the company acquired the remaining 50% interest in the Scion joint venture, which increased the company’s ownership interest in Scion, and as a result, Artful Dodger, to 100%.
Umbro: Umbro is a global football (soccer) brand. The brand combines British heritage with a football lifestyle to create sports apparel and footwear. The company acquired the Umbro brand in 2012. The company and its licensees sponsor various national and professional teams worldwide. Umbro products are sold worldwide through a network of licensees and partners in the United States, Canada, Australia, Africa, Asia, Europe, the Middle East, India and Latin America.
Lee Cooper: Lee Cooper is a British denim brand that has expanded into multiple lifestyle categories, including men’s, women’s and kids’ casual wear, footwear and accessories. The company acquired the Lee Cooper brand in 2013. Lee Cooper has worldwide reach through approximately 40 licensees with product sold in Africa, Asia, Europe, the Middle East, India and Latin America.
Hydraulic IP Holdings, LLC (Hydraulic): Hydraulic was founded in New York in 1998 and is known for setting the blue jean standard. Hydraulic differentiates itself from other denim brands by positioning itself with the theme that all denim was not created equally. Its 2021 focus for the Hydraulic brand is to secure licensee partners to design, develop and distribute a variety of product categories to a wider base of retailers.
Brands Held by the company with Joint Venture Partners
Hardy Way-Ed Hardy: In 2009, the company acquired a 50% interest in Hardy Way, the owner of the Ed Hardy brand and trademarks. In 2011, the company made an additional investment in Hardy Way, which increased its ownership interest to 85%. The brand is licensed to wholesalers in the United States for men’s, women’s, and kids’ apparel, fragrance, footwear and accessories. Distribution in the United States includes a base of retail stores, from Fred Segal to Macy’s.
Icon Modern Amusement—Modern Amusement: In 2012, the company entered into an agreement with Dirty Bird Productions, Inc., in which the company purchased a 51% interest in the Modern Amusement trademarks and related assets. Modern Amusement is a premium, west coast-lifestyle brand with a focus on casual sportswear apparel and related accessories for young men and young women.
Buffalo Brand Joint Venture—Buffalo by David Bitton: In 2013, the company formed a joint venture with Buffalo International ULC in which the company purchased a 51% interest in the Buffalo trademarks and related assets. Buffalo is a lifestyle brand consisting of denim, sportswear, active wear, and accessories. Buffalo is sold primarily through department stores and club stores.
US Pony Holdings, LLC (Pony Holdings) – Pony/Product of New York: In 2015, the company through its newly-formed subsidiary, Pony Holdings, acquired the North American rights to the Pony/Product of New York brand. These rights include the rights in the United States obtained from Pony, Inc. and Pony International, LLC, and the rights in Mexico and Canada obtained from Super Jumbo Holdings Limited. Pony Holdings is owned 75% by the company and 25% by its partner, Anthony L&amp;S Athletics, LLC. The company has footwear, apparel and hosiery licensing contracts. The brand is distributed in mid-tier department stores, specialty stores and sporting goods stores and at Pony.com. was adversely impacted in 2020 by the effects of the COVID-19 pandemic. In March 2021, the company acquired the remaining 25% interest in Pony Holdings, resulting in 100% ownership of the rights to the Pony/Product of New York brand.
Home
Brands Wholly-Owned by the company
Cannon: Cannon is known as a textile brand to sew logos onto products. In 2018, the company entered into a non-exclusive license agreement for the brand with Kmart/Sears, which was terminated in May 2020. In 2019, the company signed two new licensing agreements for Cannon in various product categories covering the U.S., Canadian and Mexican markets. In 2019, the company entered a DTR with Ollies for bath towels, bath rugs, and accent rugs, as well as a license agreement with Mainstream for bath towels and kitchen textiles. In 2020, the company signed new deals for the Cannon brand for bath rugs and for area and accent rugs for the U.S.
Royal Velvet: Royal Velvet products include towels, sheets, bath rugs, fashion bedding, basic bedding and window treatments. In April 2011, the company entered into a direct-to-retail license with JC Penney Corporation, Inc., for the Royal Velvet brand in the United States. In March 2019, the company entered into a license agreement for various product categories within the U.S., Canada and Mexico markets. In 2020, the company signed new licensees for the Royal Velvet brand for accent and area rugs, utility bedding both in the U.S. and Canada, and for window treatments in the U.S. and Canada.
Fieldcrest: The Fieldcrest brand is licensed exclusively to Target Corporation (Target) in the United States. In 2019, the company has entered into a license agreement for all home textiles. In 2020, the Company signed a new agreement for the Fieldcrest brand for accent and area rugs in the US. The brand has recently increased its retail footprint in JC Penney.
Charisma: In 2009, the company signed a DTR license with Costco Wholesale Corporation (Costco) for certain Charisma products to be sold in Costco stores in the United States and other countries. The brand is also licensed in the United States and Canada for distribution through department stores, such as Bloomingdales, Nieman Marcus and Macy’s, as well as Horchow, Bed Bath &amp; Beyond and QVC. In 2020, the company signed three new licensees for the Charisma brand for memory foam pillows and mattresses in the U.S. and Canada; for newborn children in the U.S. and Canada; and for area and accent rugs in the U.S.
Waverly: Waverly is a home fashion and lifestyle brand. It is a major name in home decor and furnishings. Waverly has two direct-to-retail agreements in the United States with Wal-Mart for the Waverly Inspirations Collection covering fabrics and craft, which Walmart extended in 2019 for two additional years, and with the Christmas Tree Shop for the Waverly Home Collection. Waverly also has wholesale licensees in the United States for products including fabric, window treatments, decor, and bedding that are sold through retailers, such as Jo-Ann’s, Lowe’s, JCPenney, Bed Bath and Beyond, and Belk, as well as specialty and off-price retailers. In 2020, the company added new deals for the Waverly brand for mattresses in the U.S. and Canada; kitchen textiles and table linens in the U.S.; for utility bedding in the U.S.; and renewed its license agreement for bedding, sheets and window treatments in the U.S. and Canada.
International
Wholly-Owned Subsidiaries and Joint Ventures
Within the international segment, the company operates both wholly-owned subsidiaries and joint ventures in various territories. The company’s various brands are present within these territories.
Wholly-owned Subsidiaries
Iconix China: In 2008, the company and Novel Fashions Holdings Limited (Novel) formed a joint venture, Iconix China, to develop, exploit and market the company’s brands in the People’s Republic of China, Hong Kong, Macau and Taiwan (Greater China). Iconix China placed various brands into joint ventures, including Candie’s and Marc Ecko Cut &amp; Sew with Shanghai La Chapelle Fashion Co. Ltd (HK 6116); London Fog with China Outfitters (HK1146); Material Girl with Ningbo Peacebird; Ed Hardy with Landmark International; and Ecko Unltd. with Xi Ha Clothing. In 2020, the company rescinded trademark rights for Marc Ecko Cut &amp; Sew with Shanghai La Chapelle Fashion Co. Ltd.
In March 2015, the company purchased all equity interests in Iconix China owned by its partner, increasing its ownership of Iconix China from 50% to 100%. Subsequently, the company traditional licensing agreements or sold its ownership interests in greater China for many of its brands, including Umbro, Joe Boxer, Rocawear, Rampage, Danskin and Starter.
Iconix Latin America: In 2008, the company formed a joint venture partnership (Iconix Latin America) with New Brands, an affiliate of the Falic Group, to develop, exploit, market and license the company’s brands in the Latin American territory comprising of Mexico, Central America, South America and the Caribbean. In 2014, it purchased from New Brands its 50% interest in Iconix Latin America, increasing the company’s ownership to 100%. Iconix Latin America has over fifty licenses, including key DTR relationships with Falabella, Wal-Mart and Suburbia. Licensed brands in this territory include Candie’s, Joe Boxer, London Fog, Mossimo, Ocean Pacific, Danskin/Danskin Now, Starter, Zoo York, Ecko Unltd., Ed Hardy, Cannon, and Fieldcrest, among others.
Iconix Canada: In 2013, the company contributed substantially all rights to its wholly-owned and controlled brands in Canada into two entities: Ico Brands L.P. (Ico Brands) and Iconix Canada L.P. (Ico Canada, and together with Ico Brands, Iconix Canada). Shortly thereafter, through their acquisitions of limited partnership and general partnership interests, Buffalo International ULC and its affiliates purchased a 50% interest in Iconix Canada. In 2017, the company purchased from Buffalo its 50% interest in Iconix Canada, increasing the company’s ownership to 100%. Iconix Canada has various licenses, for key brands, such as Ecko Unltd., Danskin, London Fog, Rampage, Zoo York, Umbro, Fieldcrest, Royal Velvet, and Waverly.
Umbro China: In 2019, pursuant to the operating agreement, the Company reacquired the 5% ownership interest in Umbro China from MH Umbro International Co. Limited, its joint venture partner. As a result of that transaction, the company maintained 100% ownership interest in Umbro China. In July 2020, the company completed the sale of Umbro China.
International Joint Ventures
Iconix Europe: In 2009, the company contributed substantially all rights to its wholly-owned brands in all member states and candidate states of the European Union, and certain other European countries, to Iconix Europe LLC (Iconix Europe), a then newly formed wholly-owned subsidiary of the company. Shortly thereafter, an investment group led by Albion Equity Partners LLC, purchased a 50% interest in Iconix Europe through Brand Investments Vehicle Group 3 Limited (BIV). Also, as part of this transaction, Iconix Europe entered into a multi-year brand management and services agreement with The Licensing Company to assist in developing, exploiting, marketing and licensing the contributed brands in the European territory.
In 2014, the company consented to the purchase of BIV’s 50% ownership interest in Iconix Europe by Global Brands Group Asia Limited, formerly known as LF Asia Limited (GBG). In addition, it acquired an additional 1% equity interest in Iconix Europe from GBG thereby increasing the company’s ownership in Iconix Europe to a controlling 51% interest.
Iconix Europe has multiple partnerships, including Danskin, Starter, Joe Boxer, Zoo York and London Fog with S-Group/Prisma, as well as a range of licenses in multiple territories for key brands, such as Ocean Pacific, Ecko Unltd., Rocawear, Cannon, and Waverly.
Iconix India: In 2012, the company contributed substantially all rights to its wholly-owned and controlled brands in India to Imaginative Brand Developers Private Limited, now known as Iconix Lifestyle India Private Limited (Iconix India), a then newly formed subsidiary of the company. Shortly thereafter, Reliance Brands Limited (Reliance), purchased a 50% interest in Iconix India. Reliance is an affiliate of Reliance Industries Limited, one of India’s largest private sector enterprises.
Iconix India has signed various long-term licensing partnerships with some of the largest retailing groups in India, including Future Group, and has licensed brands, such as Ecko Unltd., London Fog, Umbro, Ed Hardy and Cannon.
Iconix Australia: In 2013, the company contributed substantially all rights to its wholly-owned and controlled brands in Australia and New Zealand (the ‘Australia Territory’) to Iconix Australia through an exclusive, royalty-free perpetual master license agreement with Iconix Australia. Shortly thereafter, Pac Brands USA, Inc. (Pac Brands USA) purchased a 50% interest in Iconix Australia from the company to assist it in developing, exploiting, marketing and licensing the company’s brands in the Australia Territory. In 2018, it purchased an additional 5% ownership interest in Iconix Australia, effectively increasing the company’s ownership interest in Iconix Australia to 55%.
Iconix Australia licenses various brands in the territory, including Ecko Unltd., Mossimo, Starter, Umbro, Zoo York and Fieldcrest.
Iconix Israel: In 2013, the company contributed substantially all rights to its wholly-owned and controlled brands in the State of Israel and the geographical regions of the West Bank and the Gaza Strip (together, the Israel Territory) to Iconix Israel LLC (Iconix Israel), a then newly formed subsidiary of the company through an exclusive, royalty-free perpetual master license agreement with Iconix Israel. Shortly thereafter, M.G.S. Sports Trading Limited (MGS) purchased a 50% interest in Iconix Israel to assist it in developing, exploiting, marketing and licensing the company’s brands in the Israel Territory.
MGS and its affiliated companies, has licenses for Umbro, OP and Danskin which they distribute through their major wholesale network and through its Mega Sport stores. Iconix Israel also includes a license with Brill Fashion for Lee Cooper.
Iconix Southeast Asia: In 2013, the company contributed substantially all rights to its wholly-owned and controlled brands in Indonesia, Thailand, Malaysia, the Philippines, Singapore, Vietnam, Cambodia, Laos, Brunei, Myanmar and East Timor (together, the Southeast Asia Territory) to Lion Network Limited (Iconix SE Asia), a then newly formed subsidiary of the company through an exclusive, royalty-free perpetual master license agreement with Iconix SE Asia. Shortly thereafter, GBG purchased a 50% interest in Iconix SE Asia to assist it in developing, exploiting, marketing and licensing the company’s brands in the Southeast Asia Territory.
In 2014, the company amended Iconix SE Asia by contributing substantially all rights to its wholly-owned and controlled brands in the territory of South Korea, and the company’s Marc Ecko Cut &amp; Sew, Ecko Unltd., Zoo York, Ed Hardy and Sharper Image brands in the European Union and Turkey, in each case, to Iconix SE Asia.
During 2014, the Iconix SE Asia territory was further amended to include China, Macau, Hong Kong and Taiwan for the Umbro and Lee Cooper marks. In 2015, the company purchased GBG’s effective 50% interest in the Umbro and Lee Cooper marks in Greater China. Iconix SE Asia has licensed various key brands in the Southeast Asia Territory, including Joe Boxer, Cannon, Ecko Unltd., Ed Hardy, Lee Cooper, Mossimo, Starter, Zoo York, Umbro, Charisma and others.
Iconix Middle East and North Africa (MENA): In 2014, the company contributed substantially all rights to its wholly-owned and controlled brands in the United Arab Emirates, Qatar, Kuwait, Bahrain, Saudi Arabia, Oman, Jordan, Egypt, Pakistan, Uganda, Yemen, Iraq, Azerbaijan, Kyrgyzstan, Uzbekistan, Lebanon, Tunisia, Libya, Algeria, Morocco, Cameroon, Gabon, Mauritania, Ivory Coast, Nigeria and Senegal (the MENA Territory) to Iconix MENA LTD (Iconix MENA), a then newly formed subsidiary of the company through an exclusive, royalty-free perpetual master license agreement with Iconix MENA. Shortly thereafter, GBG, purchased a 50% interest in Iconix MENA to assist it in developing, exploiting, marketing and licensing the company’s brands in the MENA Territory. In 2016, the company irrevocably exercised its right to acquire an additional 5% equity interest in Iconix MENA and increase the company’s ownership interest to 55%. Such acquisition closed in 2017.
Iconix Middle East has licensed many brands in the MENA Territory, including Cannon, Ecko Unltd., Starter, Umbro, Zoo York and a substantial DTR license with Landmark Group for Lee Cooper.
Danskin China: In 2016, the company entered into an agreement with Li-Ning Company Limited to sell up to a 50% interest (and no less than a 30% interest) in Danskin China, which holds the Danskin trademarks and related assets in respect of mainland China and Macau. As a result of disruptions caused in the People’s Republic of China, the company has agreed to extend the date of Li Ning’s purchase of the equity interest in Danskin China until June 30, 2020. In June 2020, the company sold a 10% interest in Danskin China Ltd. to Li Ning Sports (Hong Kong) Company Ltd. In March 2021, the company sold an additional 10% interest in Danskin China Ltd. to Li Ning Sports (Hong Kong) Company Ltd.
Diamond Icon LLC: In 2013, the company, through Iconix Luxembourg Holdings SARL, entered into a joint venture agreement with Albion Agencies Ltd, an English limited company, in which the company purchased a 51% interest in Diamond Icon Ltd, also an English limited company. Diamond Icon was established to design, develop and facilitate the supply of apparel, footwear and sports equipment for the Umbro brand; a service the wholesale licensees depend upon, which was previously provided by the former owner, Nike. The apparel, footwear and accessories developed by Diamond Icon for Umbro are distributed by wholesale licensees of the Umbro brand around the world.
Starter China: In September 2020, the company completed the sale of 100% of its interest in Starter China.
Lee Cooper China: In December 2020, the company, entered into a share purchase agreement to sell all of the equity interests of Lee Cooper China Limited (Lee Cooper China). The Lee Cooper China Sale includes the sale of the Lee Cooper brand in the People’s Republic of China, Hong Kong, Taiwan and Macau. The Lee Cooper China Sale was completed in March 2021.
Marcy Media Holdings LLC (Marcy Media)
In November 2019, the company sold certain intellectual property assets to Roc Nation LLC and its holding of membership interests in Marcy Media to MM Holdings Acquisition LLC.
Marketing
Marketing consists of four areas, including social and digital marketing, public relations, creative content generation, and brand management. The company uses its in-house talent to create 360° marketing campaigns that include social/digital marketing, print, outdoor, celebrity, influencers, bloggers, and other innovative strategies. In addition to building omni-channel campaigns, the company works with major retail partners to provide assets for online, digital/ social, and in-store marketing.
DTR Licenses
For the year ended December 31, 2020, the company’s major DTR license was with Kohl’s for the Candie’s and Mudd brands, which represented approximately 9% of total revenue for the period. It also has DTR agreements under various terms at Amazon for Starter and Costco for the Charisma brand.
Kohl’s licenses
Revenue generated by the company’s two licenses with Kohl’s accounted for, in the aggregate, 9% of its revenue for fiscal year 2020.
Candie’s: In December 2004, the company entered into a license agreement with Kohl’s for an initial term of five years with options to renew. Pursuant to this license, Kohl’s has the exclusive right to design, manufacture, sell and distribute a broad range of products under the Candie’s trademark, including women’s, and juniors’ apparel, and accessories (except prescription eyewear). The license provided for guaranteed minimum royalties and advertising payments that Kohl’s is obligated to pay the Company for each contract year. The exclusive license expired under its terms on January 31, 2021. A non-exclusive arrangement continues through January 30, 2022.
Mudd: In November 2008, the company entered into a license agreement with Kohl’s granting Kohl’s the exclusive right to design, manufacture, sell and distribute a broad range of Mudd-branded apparel and accessories in the United States and its territories. The exclusive license expired under its terms on January 31, 2021. A non-exclusive arrangement continues through January 30, 2022.
Wholesale Licenses
For the year ended December 31, 2020, the company’s major wholesale licensee was Centric Brands Inc. for the Buffalo brand, which represented 10% of total revenue for the period.
Strategy
The company’s business strategy is to maximize the value of its brands primarily through strategic licenses and joint venture partnerships worldwide, as well as to grow the portfolio of brands through strategic acquisitions.
Competition
Candie’s competes with respect to young women’s and juniors fast-fashion in the United States at the mid-tier channel with national brands like Zara and H&amp;M; and Starter competes with brands like Russell Athletic and C9 in the athletic apparel category.
Umbro competes with global brands like Nike and Adidas in active-wear and with global and local brands in technical soccer categories.
Intellectual Property
As of December 31, 2020, the company owned approximately 6,700 trademark and service mark registrations and applications – approximately 450 of which are domestic and approximately 6,200 of which are foreign. Trademarks and associated marks are registered or pending registration with the U.S. Patent and Trademark Office and in other countries throughout the worldwide in block letter and/or logo formats, as well as in combination with various ancillary marks for use with respect to various product categories, including footwear, apparel, fragrance, handbags, watches and various other goods and services, including in some cases, home accessories and electronics. In addition, the company owns various copyrights in its iconic Waverly and Joe Boxer patterns and designs. The company also owns approximately 1,500 domain names worldwide and registers key domain names containing its trademarks.
History
Iconix Brand Group, Inc. was incorporated under the laws of the state of Delaware in 1978.</t>
  </si>
  <si>
    <t>www.iconixbrand.com</t>
  </si>
  <si>
    <t>ICTS International N.V. (OTCQB:ICTS.F)</t>
  </si>
  <si>
    <t>Airport Services</t>
  </si>
  <si>
    <t>ICTS International N.V. provides airport security and other aviation services, and authentication technology services in the Netherlands, Germany, the United States, Spain, and internationally. It offers aviation security services, including security screening, behavior detection on crowds and queues, perimeter guarding/ patrolling, CCTV surveillance and/or alarm resolution, and vehicle marshalling. It also provides above wing security services, such as security interviewing, behavior detection, and escort of valuables and weapons; and handling services. In addition, it offers below wing services, comprising ramp and door guarding, interior and exterior searches, catering and bag room guarding, and selectee search; cargo security services, which include cargo screening, explosives detection dogs, access control, and vehicle marshalling services; private charter flight and cargo security screening, catering and aircraft Security Screening, aircraft search, and employee screening services; general security services, which comprise security search and screening, access control, perimeter guarding/patrolling, security host and reception, and CCTV surveillance and/or alarm resolution services; and training/consulting/auditing services. Further, it offers aviation security technology, including New Advanced Passenger Screening, an IT-system that enables pre-departure analysis of passenger information, and X-Check and I-Check that supports airline staff, security or filtering agents with customer processing; SaaS for identity verification and fraud prevention from physical and digital ID documents; and non-security services, such as agent services, guard services, queue monitors, aircraft cleaning, janitorial, skycap passengers luggage, wheelchair attendant, baggage handling, cruise line baggage transfer, VIP meet and greet services, equipment for passengers, and shuttle services to airline crews. The company was founded in 1982 and is based in Schiphol, the Netherlands.</t>
  </si>
  <si>
    <t>ICTS International N.V. (ICTS) provides aviation security through its subsidiary, I-SEC International Security B.V. and its subsidiaries.
The company provides other aviation related services in the United States of America through its subsidiary Huntleigh U.S.A. (‘Huntleigh’).
The company’s technology business is primarily involved in the services of authentication security to financial and other companies, mainly in the United States of America and Europe through its subsidiary (68.69%) AU10TIX Technologies B.V. (AU10TIX).
ICTS provides the following services through its subsidiaries as follows:
I-SEC provides mainly aviation security services at airports in Europe and the Far East.
Huntleigh provides for the most part non-security other aviation related services in the United States of America.
AU10TIX develops technological systems and provides authentication solutions for financial and other companies.
Segments
The company operates through Airport Security, Other Aviation Related Services, and Authentication Technology segments.
The Airport Security segment provides security services primarily to airport authorities and airlines predominantly in Europe.
The Other Aviation Related Services segment provides services primarily to airlines and airport authorities in the United States of America.
The Authentication Technology segment provides authentication services to financial and other companies, predominantly in the United States of America.
Business Strategy
The company is pursuing the following business strategy:
Aviation Security and Critical Infrastructure Operations in Europe and the Far East
Through the I-SEC subsidiaries, the company supplies aviation and other high-end security services to airports, airlines, governments and critical infrastructure facilities in Europe and the Far East. I-SEC provides aviation security services to two out of the five largest airports in Europe. I-SEC is focused on the critical infrastructure operations in the countries where the company is present, next to its core business (airports, airlines, cargo). I-SEC is continuously looking for ways to extend its operations mostly in existing locations.
Other Aviation Related Services in the U.S.A.
Through Huntleigh, the company provides limited security services and non-security other aviation related services in the U.S.A. Huntleigh is continuously looking for ways to extend its operations in new and existing locations.
Developing Authentication Technologies
Through AU10TIX, the company is focusing on developing authentication technologies in order to provide authentication services to financial and other markets worldwide. AU10TIX is continuously looking for ways to extend the services it provides worldwide both to new and existing customers.
Services
Services Offered in Europe and the Far East
I-SEC specializes in the provision of advanced aviation security services worldwide. These include services in 4 fields: Airports, Airlines, Cargo and General (High-risk) Security. Furthermore, I-SEC offers Consulting, Training, Auditing and Technology in all those fields.
The company benefits from the broad know-how and international operational experience it has acquired in more than three decades of intensive activity in the field of aviation security. I-SEC’s management and key personnel are widely recognized in the industry as developers of pioneering aviation security concepts, methods and technologies, focusing on airport security and on high-risk environments. With its highly skilled and experienced professional staff supported by proprietary technological innovations, I-SEC is ideally positioned to deliver cost-effective aviation security solutions and services to airports and airlines with varying operational volumes and needs.
I-SEC has operations in the Netherlands, Germany, Spain, Italy, Denmark, Sweden, Finland, and Norway. Additionally, I-SEC operates at four major airports in Japan providing airline services such as passenger handling services, secondary screening and training to airlines.
I-SEC is committed to providing its clients with security services at the highest professional level. The company constantly upgrades its services, trains its employees, and applies a quality management system in order to ensure that amendments in regulatory requirements, as well as changes in the threat environment and developing needs are at all times respected.
I-SEC Aviation Security Services
Airports:
Related to airports, I-SEC offers a wide range of services. They include Security Screening of passengers, as well as hold baggage, vehicles and employees performed at the highest level for its clients. The company trains its staff to perform screening at checkpoints, both efficiently and effectively, fully complying with regulatory and client requirements on the one hand and focusing on hospitality and customer service requirements on the other hand.
Upon clients’ requirements, the services may be extended to cover as well Behavior detection on crowds and queues while maintaining passenger privacy and confidentiality at all times in accordance with all relevant regulations issued by both the U.S. and EU regulators. Furthermore, I-SEC is actively engaged in delivering Perimeter guarding, CCTV surveillance and Vehicle marshalling if required.
Services related to Airports:
Security Screening: Passenger and hand luggage, hold baggage, employees / staff, and access control and vehicles.
Behavior detection on crowds and queues;
Perimeter guarding / patrolling;
CCTV surveillance and/or alarm resolution; and
Vehicle marshalling.
Airlines:
Delivering services to airlines requires a high proficiency in Security services combined with Hospitality requirements of the client, operational processing and knowledge of regulatory requirements from international authorities (e.g. TSA) and authorities at the location of the operations. I-SEC is well equipped to deliver a wide variety of such integrated services linking security with customer service. I-SEC’s performance is based on numerous years of experience and expertise and fully complies with all local, national and international regulatory requirements. They as well include many customer service functions enabling airlines to improve customer services.
Services related to Airports:
Above Wing Services: Security (such as security interviewing, behavior detection, and escort of valuables and weapons), handling (check-in, ticketing, boarding, etc.).
Below Wing Services: Ramp guarding, door guarding, interior and exterior searches, catering guarding, bag room guarding, and selectee search.
Cargo Security
I-SEC provides a range of services that focuses on Screening of air cargo for global forwarding companies and Cargo Centers. Also in this area, the highest standards are applied. The company supports not only in the provision of related services but also implements dedicated Security programs, trains the client’s staff and management team and deploys explosives detection dogs to support in the efficient screening of goods.
Services related to Cargo: Cargo screening, explosives detection dogs, access control (guard duties and airside gate checks), and vehicle marshalling.
General (high-risk) Security:
The requirements especially in the EU for a higher degree of security in so-called Critical Infrastructure has led I-SEC to offer its services in these areas as well. I-SEC delivers a variety of services which are similar to those offered to airports and airlines stemming from a different legal requirement and based on a different regulatory framework. I-SEC’s professionalism and experience in the said fields puts it in an advantageous position to also offer general security services requested by clients all over the world.
Services related to General Security: Security search and screening services, access control, perimeter guarding / patrolling (including weapons and dogs), security host &amp; reception services, and CCTV surveillance and/or alarm resolution.
Training / Consulting / Auditing
I-SEC’s Training Programs are the product of over 30 years of expertise and experience in the development of training materials covering every aspect of airline and airport, as well as cargo security operations and their implementation worldwide. They are similarly suitable to be implemented in Critical Infrastructure facilities and for High-End guarding services.
Aviation security and security awareness training courses are offered, which are modular in nature and are adapted to meet the specific needs of each client. The courses are constantly being updated to ensure that they cover all relevant material relating to new regulations, new threats, etc. Many of the courses include simulations, role play, situational exercises, case studies and on-the-job training. Sophisticated training aids are employed to make the training experience more efficient and interesting, thus ensuring optimal results.
The identification of the risks relevant to the particular site or operation, and the grading according to their potential damage and probability enables I-SEC to develop security concepts and design a security system that will effectively deal with these risks. I-SEC security experts possess broad experience in the design and development of modular aviation security systems, customized to meet local needs and complying with international standards. For over three decades I-SEC specialists have been assisting their clients implement and assimilate proven work methods and security solutions designed on the basis of extensive know-how and experience and tailored to meet their specific needs.
Furthermore, I-SEC’s expert security consultants specialize in the performance of airport security surveys and audits. Surveys can range from individual aspects of airport security to comprehensive, all-encompassing surveys. Special attention is put on the verification of compliance with applicable regulation and the presentation of recommendations regarding any amendments that may be required. As security systems are only effective if they continue to address existing and anticipated threats and to fully comply with international, national and local regulatory requirements, periodical aviation security audits are of vital importance. I-SEC experts possess vast international experience in the performance of such audits and the recommended steps that must be taken to ensure full compliance and suitability of the aviation security system.
Aviation Security Technology
In the interest of enabling clients to maintain the required level of security, I-SEC utilizes several proprietary means.
NAPS (New Advanced Passenger Screening)
NAPS is a sophisticated IT-system that enables pre-departure analysis of customer information and is designed to help filter airline customers in a faster and more efficient manner. It was developed based on the extensive experience and knowledge accumulated by the company’s professionals and in accordance with European and the U.S. regulations. Furthermore, the tool was updated recently to capture the new privacy regulations.
X-CHECK &amp; I-CHECK
X-Check and I-Check support airline staff, security or filtering agents with customer processing. Using NAPS to perform automated customer filtering for different reasons, like security vetting, reducing in-admissible and optimizing customer flow by reducing touchpoints. The application turns a tablet or cell phone into an extremely fast and accurate passport and barcode scanner. Once the X-Check tablet app is connected to the X-Check infrastructure, a wide variety of functionalities, including NAPS customer filtering, becomes available guiding the airline, security and or filtering agents and supervisors intuitively through the features and functionalities.
Services Offered in the United States of America
As of December 31, 2023, Huntleigh provided limited aviation security services and other aviation related services at approximately 31 airports in 22 states.
The limited security services provided by Huntleigh involve the following:
Private Charter Flight Screening for Airlines - which includes security check of passengers’ body and carry-on items.
Cargo Security Screening – for some international and domestic carriers.
Catering Security Screening – for some international and domestic carriers.
Aircraft Security Screening – for some international and domestic carriers.
Aircraft Search – search of the entire aircraft to detect dangerous objects.
Employee Screening - check of employees entering and leaving a facility.
Each of the non– security services involve one of the following specific job classifications:
Agent Services for Airlines
Agent services include vendor behind counters and baggage service (BSO). Although an agent is a Huntleigh employee, the employee is considered a representative of specific airlines.
Guard Services
Guard services involve guarding secured areas, including aircraft. Huntleigh also provides guard services to schools, places of worship, homeowners association, events, etc. In addition, Huntleigh is offering and providing camera security monitoring services.
Queue Monitors
Huntleigh provides queue monitors assisting passengers before the checkpoint.
Aircraft Cleaning
Huntleigh provides employees who perform aircraft cleaning services, such as the following: cleaning the aircraft interior, conducting cabin searches, and waxing the aircraft exterior.
Janitorial
Huntleigh provides janitorial services to airline airport offices, airline terminal areas, airline gates and office buildings.
Shuttle Service
Huntleigh provides shuttle services to airline crews between hotel and airport.
Skycap Services Provider
A skycap assists passengers with their luggage. Located at the curb side of the check-in at airports, a skycap checks in passengers’ luggage and meets security requirements established by the TSA to screen passengers. A skycap also assists arriving passengers with transporting luggage from the baggage carousel to ground transportation or other designated areas.
A skycap also may transport checked baggage from the curb side check-in to the airline counter. Concierge Service involves a skycap monitoring the baggage carousel to ensure that passengers do not remove luggage not belonging to them.
Wheelchair Attendants
Wheelchair attendants transport passengers through the airport in airline and/or Company owned wheelchairs and may also operate electric carts for transporting passengers through the airport. Working closely with the attendants are dispatch agents who monitor requests and assignments for wheelchairs and dispatch the attendants as needed utilizing various wheelchair dispatch technologies.
Baggage Handling Services
Huntleigh provides employees who move passengers’ baggage from the check- in counter to screening machines and/or vice versa, as well as moving oversized baggage from check-in to appropriate bag belts, as well as in some cases move the baggage which was not collected by passengers to a Baggage Service Office (BSO).
Cruise Line Baggage Transfer
Huntleigh provides baggage handlers from the airport to the seaport and vice versa for cruise line passengers as well the trucks and Drivers to move the bags.
VIP Meet and Greet Services
Huntleigh provides VIP meet and greet services of assisting passengers with the transition through the airport on arrival and / or departure.
Equipment for Passengers with Restricted Mobility
In December 2019, Aviation Mobility Solutions Inc. a subsidiary of Huntleigh, was formed in order to find, evaluate and deliver new and innovative products for passengers with restricted mobility. Equipment examples are: E-mobby, Multi Mobby and Mobby wheelchairs.
Authentication Systems and Solutions
AU10TIX, an identity management company, is on a mission to obliterate fraud and further a more secure and inclusive world. The company provides critical, modular solutions to verify and link physical and digital identities so businesses and their customers can confidently connect. AU10TIX is a preferred partner of major global brands for customer onboarding and customer verification automation and continues to work on the edge of what’s next for identity’s role in society. AU10TIX’s proprietary technology provides results in less than 8 seconds, enabling businesses to onboard customers faster while preventing fraud, meeting compliance mandates, and importantly, promoting trust and safety.
AU10TIX stands at the forefront of identity management, dedicated to stamping out fraud and building a safer business environment. With decades of mature technology, the company’s products offer modular, cutting-edge solutions to verify and link physical and digital identities so businesses and their customers can confidently connect. The company’s scalable and flexible technology adapts in real-time to the shifting dynamics of fraud, offering a versatile solution for any business, industry, and use case. Delivering an exceptional user experience, AU10TIX's system achieves verification results within seconds, driving higher conversion rates by meeting diverse customer onboarding and verification needs with precision. As a trusted partner for global brands, the company’s commitment to trust, safety, and compliance is unwavering, enabling businesses to grow confidently with the assurance that every identity challenge they face is met.
Product &amp; Technology
AU10TIX’s modular SaaS offering for identity verification and fraud prevention automates the capture, extraction and validation from physical and digital ID documents. AU10TIX speeds up customer screening and enrollment while enhancing security and identity fraud prevention with fully automated (i.e., no data entry or back-office dependencies) multi-level fraud protection, counterfeiting and risk factor detection and higher conversion rates of borderline quality images. AU10TIX technology, in addition, is data-rich and has fast-response exception reporting and multi-lingual document content support while providing rapid processing (typically 8 seconds or less for the complete verification process).
AU10TIX technology is designed for security-sensitive and business-sensitive environments such as airports, border control, financial services, etc., which require hi-resolution document imaging, auto image optimization, auto-classification of documents up to version level, extraction of readable + encoded content, including MRZ lines and barcodes. The automated technology provides real-time verification of both data and visual across, multi-factor identity authentication immediate detailed exception alerts, the ability to integrate with chip readers and barcode readers, integrate with biometric inputs and to query date against databases or watch-lists.
AU10TIX’s core IDV engine along with products like the Identity Verification Suite, KYB solution, and Digital services, automates all essential components of KYC and KYB initiation in regulated markets, including ID document authentication, face matching, Proof-Of-Address processing, identity data verification and screening (eIDVS), and business and UBOs verification.
AU10TIX enables fully automated ID image recognition and optimization, pre-screening, content retrieval, forgery, counterfeiting collateral risk flag detection and exception reporting. Customers are also offered SDK packages to improve and control ID and face image capturing by customers.
This portfolio of services enables service providers to rapidly automate customer onboarding and AML/KYC/ KYB processes.
AU10TIX incorporates advanced AI algorithms and advanced neural networks that increase the accuracy of analyzing images at a broad range of image quality levels for various types of official ID documents. The system is designed to handle images that originate from any common imaging device, including mobile phones, tablets, computer webcams, etc.
AU10TIX is relevant for a variety of commercial and government global markets many of which are required to comply with KYC/AML regulations. The technology can be integrated with additional Identity Data Verification and Screening (eIDV/eIDVS) as a client or 3rd party augmented service or seamlessly integrated into AU10TIX’s ID authentication and POA handling components, enabling automated submission of customer data to the required person and address verification services, as well as screening services, such as PEPs &amp; Sanctions, watchlists, etc, through a single API call.
Target Markets
Key markets for AU10TIX are financial services, including banking, insurance, payments, wallets, money transfer, lending, remittance, online investments, trading and forex, cryptocurrency exchanges, rental services, sharing economy, professional services, telecommunications and social media, etc.
Investments
Manuka, Inc. (Previously Artemis Therapeutics, Inc.)
As of December 31, 2023, the company owned less than 1% of the issued and outstanding share capital of Manuka, Inc. (‘MNKA’). MNKA is a company incorporated in Israel engaged in developing and manufacturing skincare products based on Manuka honey and bee venom.
Freezone I-SEC Korea Inc.
In April 2018, the company signed a Joint Venture Agreement with a South Korean Company in order to establish a Joint Venture Company (‘JVC’) and to provide aviation security and non-security services in South Korea. Each one of the parties held 50% (fifty percent) of the JVC’s equity. In January 1, 2023, the company sold its part in the JVC to the South Korean Company.
Mesh Technologies, Inc.
In January 2019, the company invested in Mesh Technologies, Inc. (‘Mesh’), a company incorporated in the U.S.A. The investment represents less than 1% of the issued and outstanding share capital of Mesh. Mesh is a technology company providing cross-border payments technology by innovating on the existing payment rails of established card networks available in the market. As Mesh is a private, closely-held company, there is no active market for this investment.
Arrow Ecology &amp; Engineering Overseas (1999)
In December 2019, the company invested in Arrow Ecology &amp; Engineering Overseas (1999) Ltd (‘Arrow’), a limited company incorporated in Israel. Arrow develops and operates a sustainable green process to recycle mixed and sorted municipal solid waste. Arrow is in discussions to build plants in various locations.
GreenFox Logistics LLC.
In March 2020, the company invested in GreenFox Logistics, LLC. (‘GreenFox’), a company incorporated in the U.S.A. The investment was done as SAFE investment (Simple Agreement for Future Equity). GreenFox is an on-demand delivery/moving/transportation company.
Sardine AI Corp.
In August 2020, the company invested in SardineAI Corp (‘SardineAI’), a company incorporated in the U.S.A. In return, the company received preferred shares representing less than 1% of SardineAI equity. SardineAI is a Fraud Prevention-as-a-Service (FaaS) platform for Digital businesses to detect frauds and financial crimes. In January 2023, the company sold approximately 85% of its investment.
Silver Circle One
In December 2021, March 2022 and December 2022, the company invested in Silver Circle One, a capital fund, which intends to invest in private emerging companies with focus on consumer, commerce and technology companies. As Silver Circle One is a private, closely-held fund, there is no active market for this investment.
Justt Fintech Ltd (previously Acrocharge Ltd)
In December 2021, the company invested in Justt Fintech Ltd (‘Justt’), a company incorporated in Israel. As of December 31, 2023, the investment represented less than 1% of the issued and outstanding share capital of Justt Fintech Ltd. Justt is a technology company which fully automated chargeback disputes on behalf of online merchants. As Justt is a private, closely-held company, there is not active market for this investment.
Nilus OS Ltd
In March 2022, the company invested in Nilus OS Ltd. (‘Nilus’), a company incorporated in Israel. As of December 31, 2023, the investment represented less than 1% of the issued and outstanding share capital of Nilus. Nilus is a company that automates payment and financial workflows for platforms that involve transfers of money. As Nilus is a private, closely-held company, there is no active market for this investment.
Major Customers
Revenue from two customers represented 34% of total revenue during the year ended December 31, 2023. Accounts receivable from these two customers represented 20% of total accounts receivable as of December 31, 2023.
Research and Development Expenses (‘R&amp;D’)
The company’s research and development costs were $12.3 million in 2023.
Aviation Security Regulatory Matters
The company’s aviation security activities are subject to various regulations imposed by authorities and various local and federal agencies having jurisdiction in the serviced area. The company, on behalf of its clients, is responsible for adherence to such regulations relating to certain security aspects of their activities. The company is also responsible to prevent passengers without proper travel documentation from boarding a flight, thereby avoiding fines otherwise imposed on its clients by immigration authorities. The company is subject to random periodic tests by government authorities with regard to the professional level of its services and training. In the airports in which the company operates, a license to operate is required from the respective airport authority. The company holds the licenses required to operate in such locations.
History
ICTS International N.V. was founded in 1982. The company was incorporated under the laws of the Netherlands in 1992.</t>
  </si>
  <si>
    <t>www.ictsintl.com</t>
  </si>
  <si>
    <t>Airport Services; Airports and Airport Terminal Services; Aircraft Cleaning and Janitorial Services</t>
  </si>
  <si>
    <t>Schiphol, Noord-Holland</t>
  </si>
  <si>
    <t>iHuman Inc. (NYSE:IH)</t>
  </si>
  <si>
    <t>Pending or Current Sponsor-Backed [Shenzhen Sharing Growth Investment Management Co., Ltd.]</t>
  </si>
  <si>
    <t>iHuman Inc. provides intellectual development products to individual users, kindergartens, and distributors in the People's Republic of China. The company offers interactive and self-directed learning apps, including iHuman Chinese, iHuman ABC, iHuman Pinyin, iHuman Magic Thinking, iHuman Books, iHuman Stories, iHuman Reading, iHumanpedia, iHuman Kids Workout, iHuman Coding, iHuman Fun Idioms, iHuman Little Artists, iHuman Writing, iHuman Fantastic Friends, and iHuman Readers; bekids Coding, bekids Coloring, bekids Reading, bekids Puzzle, bekids Academy, and Gogo Town; and Aha World, an open-ended interactive app that nurtures a desire for discovery. It provides intellectually stimulating materials, including books, interactive materials, and smart devices that develop children’s abilities in speaking, critical thinking, independent reading, and creativity. iHuman Inc. was founded in 1996 and is based in Beijing, the People's Republic of China.</t>
  </si>
  <si>
    <t>iHuman Inc. is a provider of tech-powered, intellectual development products in China that is committed to making the child-upbringing experience easier for parents and transforming intellectual development into a fun journey for children.
In February 2024, the company acquired intellectual property assets related to Cosmicrew from Kunpeng, an animation production studio within Perfect World Group. Cosmicrew is a popular cartoon adventure series that has established a strong presence in the children’s entertainment sector.
The company’s apps have attracted a user base of 23.04 million average total MAUs in 2023.
The company’s comprehensive suite of products includes interactive and self-directed apps, offline products and others as well as animation series.
Interactive and self-directed apps represent the company’s core product offerings leveraging the company’s cutting-edge technologies—they are engaging, innovative and fun, designed to stimulate children’s intellectual curiosity, which enable children to develop their cognitive ability in a self-directed, fun and immersive manner, making parents’ lives easier at the same time. The company’s self-directed apps seamlessly integrate solid content, attractive entertainment features and systematic assessment tools, thereby striking a proper balance between intellectual stimulation and entertainment. The company’s apps are offered under the following brands: iHuman, bekids and Aha World.
iHuman. The company offers the iHuman branded apps mainly targeting users based in China. The company has expanded its app coverage of the iHuman series in many fields of intellectual development, including iHuman Chinese, iHuman ABC, iHuman Pinyin, iHuman Magic Thinking, iHuman Books, iHuman Stories, iHuman Reading, iHumanpedia, iHuman Kids Workout, iHuman Coding, iHuman Fun Idioms, iHuman Little Artists, iHuman Readers, iHuman Writing, and iHuman Fantastic Friends. The company offers these apps on Apple app stores and Android app stores and the company partners with major distribution channels, such as smart tablets, smart TVs and smart speakers, to promote the company’s flagship products. Meanwhile, the company also lists its most popular Chinese-focused apps globally, such as iHuman Chinese and iHuman Pinyin, catering specifically to the needs of overseas families with an aim of arousing their children’s interest in understanding more about the Chinese language and culture.
bekids. The company officially unveiled its international-facing brand bekids in the second quarter of 2022. The bekids series apps are designed to promote the well-rounded development of children through STEAM, language and arts categories and to foster creativity, language and logic thinking for preschoolers and toddlers through a fun digital wonderland. The company offers bekids Coding, bekids Coloring, bekids Reading, bekids Puzzle, bekids Academy and Gogo series, a series of apps led by Gogo Mini World on app stores globally. Leveraging the company’s competitive advantage and success of the iHuman brand, the company expects to expand its global presence with the bekids brand, which not only retains the high-quality content and interactive and entertaining features of the iHuman apps, but also adapts to the diversified child-upbringing norms and children behaviors in the countries where the company operate.
Aha World. To supplement the all-around development journey provided by the iHuman and bekids brands, the company has further launched the Aha World brand, which is designed to provide overseas users with an entertaining and intellectually stimulating digital experience. The company designs its product offerings under the Aha World brand to allow kids to run freely in a captivating virtual world and inspire creativity.
In addition, the company offers offline products and others that encompass content for intellectual development in physical format, as well as smart devices that augment the effectiveness of the company’s materials. The company’s intellectually stimulating materials serve both individual users and organizations, covering a broad variety of areas to develop children’s abilities in speaking, critical thinking, independent reading and creativity, and foster their natural interest in traditional Chinese culture. The company’s smart devices, designed to be used in tandem, further drive the effectiveness of the company’s intellectually stimulating materials. In order to make the most out of the company’s online and offline product development capabilities and premium content to achieve sustainable business growth in the future, the company has been and will continue promoting the comprehensive integration of the company’s online and offline products. For example, the company has been transforming the company’s traditional offline products into an integrated suite which composes diversified contents in both online and offline formats.
In February 2024, the company acquired intellectual property assets related to Cosmicrew, a popular 3D comedic adventure animation series, including copyrights and trademarks, among others. Prior to the acquisition, the company has already integrated certain intellectual property of Cosmicrew into some of the company’s products. The light-hearted and delightful nature of this animation seamlessly complements the company’s overall product style and aesthetics. With greater autonomy over the intellectual property, the company can further integrate it into the company’s product offerings and develop additional intellectual property offerings and derivatives, including animations, toys and more.
The company’s original content creation capabilities and its industry-leading technologies are the main pillars that support the company’s sustainable business growth.
Content. Leveraging the company’s deep insights in the parenthood and intellectual development sectors and technological strength in content creation, entertainment and animation, the company offers a variety of high-quality interactive and self-directed online apps and offline products covering various areas in rich formats, catering to the evolving and diversified needs of both individual users and organizations with respect to intellectual development. The company has strong in-house content development expertise in intellectually stimulating materials, entertainment features, video and audio effects as well as art designs. In addition, the company’s products are imbued with the rich operational know-how and deep understanding of the parenthood and intellectual development sectors accumulated throughout the past decades, making the company’s content highly compelling to the company’s users. The company also selectively collaborate with leading global interactive content providers to jointly develop high-quality materials to further enhance the company’s content origination capabilities. For example, iHuman Fantastic Friends is a leveled English reading app that includes the original Oxford Leveled Readers and companion materials.
Technology. The company consistently pioneer new products that capture new market opportunities generated by the latest technological breakthroughs, meeting the evolving user demands with respect to intellectual development. The company deploys advanced intellectual stimulation and entertainment technologies, 3D engines, AI and machine learning technologies, and big data analysis on children’s behavior and psychology to provide superior user experience. For example, in 2021, the company launched iHuman Kids Workout, an AI-powered fitness app specially designed for children to exercise at home, the company deploys real-time human motion detection and fast image cropping technology which tracks and analyzes the status, trajectory and angles of the company’s users’ body movements and provide real-time feedback. In 2022, the company launched iHuman Little Artists where the company utilizes key point recognition and image segmentation technique based on deep learning to bring kids’ artwork to life by turning it into an animation with a single snapshot, and allowing kids to interact with their on-screen creations, dragging and dropping them into different scenarios and creating unique stories. The company’s AI-powered content generation technology, represented by iHuman Little Artists, was recognized by the CAC as deep synthesis service algorithm in 2023, positioning the company as one of the pioneers in China to engage AI deep synthesis technologies in business activities. In 2023, the company upgraded iHumanpedia with an innovative module, AI Talk, an AI-generated content chatbot which can understand and respond to children’s questions and answer with personalized feedback and guidance. The company has also developed its own AI-driven speech assessment engine and text-to-speech engine that is designed to correct kids’ pronunciation based on their characteristics during speech learning. The company continually refines its speech assessment engine with evolving AI algorithms and more comprehensive data analysis. The company also embraces AI in its research and development efforts to bolster work efficiency. For example, the company has enhanced the company’s product development and upgraded the company’s product offerings leveraging AI in analyzing large datasets, developing user insights and identifying trends in children’s intellectual development. The company has also broadly applied AI-powered content generation technologies to enhance the company’s efficiency in content development, such as AI art generator and AI voice over generator. The company is committed to the research on the diverse application scenarios of AI-generated content and expect to integrate the technology further into the company’s apps in the future. The company’s proprietary technologies enable the company’s products to offer an interactive and entertaining experience, inspiring children’s intellectual curiosity and driving their engagement. Leveraging the company’s proprietary big data system, the company is able to consistently refine and upgrade the company’s products, as well as to intelligently recommend content to the company’s users and continually to improve user experience.
Product Offerings
The company has built an integrated suite of innovative tech-powered, intellectual development products offered to both individual users and organizations that cover childhood development needs in various scenarios. Through the company’s interactive and self-directed online apps, as well as the company’s offline products that stay abreast of the industry trends, the company provides superior and efficient child-upbringing experience to parents, and effective and fun experience to children, in China and across the world.
Interactive and Self-directed Apps
The company offers the following interactive online apps catering to the evolving and diversified needs of both individual users and organizations with respect to intellectual development. The company’s products enable children to develop their cognitive abilities in a self-directed, fun and immersive manner by integrating solid content, attractive entertainment features and systematic assessment tools, making the child-upbringing experience more efficient and less burdensome.
iHuman
iHuman Chinese
The company launched its first app, iHuman Chinese, in December 2016. iHuman Chinese utilizes a combination of interactive activities with Chinese language and literature to help children recognize, comprehend and master basic Chinese characters. iHuman Chinese has been one of the company’s most popular apps. In 2023, iHuman Chinese was No. 1 app under top grossing ranking in the kids category of the Apple App Store in China for 363 days among iPad users, and for 260 days among iPhone users, according to Appfigures.
iHuman Chinese has a comprehensive library of basic Chinese characters. The company’s experts in parenthood industry infuse the company’s content with early language mastering methods to maximize children’s level of apprehension. The characters are categorized by level of difficulty into three levels on the company’s app to allow children to progress smoothly. The company provides a systematic reinforcement cycle for each character. To stimulate a lasting memory, for every group of new characters, the company offers a set of review activities and provide original stories for children to read that includes the new characters. The entire cycle of character recognition, comprehension and memorization is driven by interactive sessions and scenario-based activities. Parents can track their children’s progress in a child lock protected section of the app. In 2023, the company introduced a new module named ‘Chinese Characters in Daily Life.’ By integrating Chinese characters into everyday life scenarios and weaving them into intriguing short stories that resonate with children, the module strengthens children’s familiarity and proficiency with Chinese characters in a fun way.
Through its unique interactive features and high-quality content, iHuman Chinese inspires children’s intellectual curiosity and drives their engagement, thereby enabling children to develop their cognitive abilities in a self-directed, fun and immersive manner on the company’s app.
iHuman ABC
iHuman ABC is an interactive application for children to read, understand and speak English. The app boasts a smart system designed to align with the intellectual developmental stages of children. Users may access to individual sessions suitable for their proficiency within any of the four levels designed.
iHuman ABC offers immersive experience with hundreds of 3D settings that simulate the real world. Users, as a result, often find it easy to understand new words and expressions in context and may also become more familiar with speaking English casually using features designed to imitate real-life conversations. The app also provides fun and interactive video sessions, nursery rhymes and leveled picture books, with the addition of AI speech recognition and AR technologies that make the whole journey more effective and personalized.
Children can practice their English speaking with AI-based animation characters in a specific section of the app, the Dialogue City. The company utilizes its AI-driven voice assessment engine tailored to phonetics of children in the Dialogue City to develop and improve the children’s pronunciations. iHuman ABC also provides automated progress reports to keep parents informed of their children’s improvement progress.
iHuman Pinyin
iHuman Pinyin provides an interactive environment for children to recognize and utilize Pinyin, the phonetic system for Chinese characters.
The company’s interactive programs on iHuman Pinyin drive children’s engagement and enable children to develop their cognitive abilities in a self-directed, fun and immersive manner. The company’s content development expertise has created one original song for each Pinyin element to help children easily differentiate between Pinyin elements and English alphabet letters, as well as tailor-made nursery rhymes and illustrations for children to firmly understand and remember the phonetic notations.
iHuman Pinyin utilizes the company’s proprietary voice assessment engine to help children practice and master their Pinyin pronunciation effectively. The company deploys AI technology in its voice recognition engine tailored to recognize the phonetics of children and help correct their pronunciations. iHuman Pinyin also provides achievement reports within the app to keep parents informed of their children’s improvements.
iHuman Magic Thinking
iHuman Magic Thinking applies a variety of immersive and stimulating methods to cultivate and enhance children’s interest through interactive animation sessions with entertainment features to stimulate children’s intellectual curiosity, and to develop their imaginative and logical reasoning capabilities.
The company has experienced experts in the parenthood and intellectual development industries, developing various comprehensive sessions with different levels. Children may choose to follow a systematic path of experience, including play, watch, puzzle, use and review.
The company’s digital content is updated on an ongoing basis by the company’s experienced experts to enhance children’s user experience and engagement. Parents may review progress reports in the app to monitor their children’s improvement progress.
iHuman Books
iHuman Books offers books for children to read in English and Chinese with original high-quality illustrations. The company selects modern and classic stories based on the company’s industry insights and expertise and all stories may be read in full or shorter versions. The stories can be narrated in English and Chinese. iHuman Books offers reading materials to improve children’s literacy and reading skills. Leveraging the company’s advanced animation technologies, iHuman Books provides high-quality illustrations through interactive animations, creating an innovative AR reading experience for children which enhances their reading interests.
iHuman Stories
iHuman Stories has a carefully curated selection of classic and popular bedtime stories mainly designed for children. It provides children with numerous stories, each recorded with high-quality audio narration or entertaining animation, catering to children of different cognitive levels, interests and needs. The children would enjoy an immersive, vivid experience enabled by the original theatrical stories featuring ample characters and develop social and emotional awareness through the stories.
iHumanpedia
iHumanpedia is a self-directed, intellectual development app that aims to facilitate children’s understanding on the fundamentals of science. Based on children’s cognitive ability, iHumanpedia carefully selects over a hundred of science topics that are closely related to children’s life and groups them into different themes, including ‘science in life,’ ‘natural phenomena,’ ‘human body,’ ‘wonderful animals,’ ‘safety awareness,’ and it tailor-makes children’s favorite modules, such as Dinosaur, Universe, Insect, Amazing Science, Earth Treasure Hunt and Animal Architects, among others. iHumanpedia provides children with diversified resources, including interesting science videos, captivating encyclopedia animation, scenario simulations and virtual experiments, aiming to explain scientific principles in an easy way and inspire children’s curiosity in science. The company has been continually expanding the content of this app by adding a growing series of topics. For example, in 2023, the company hosted popular science competitions that encouraged participants to create science-themed short-form videos, among which the most outstanding entries would be featured on iHumanpedia.
iHuman Kids Workout
iHuman Kids Workout is an AI-powered fitness app tailored for children. Designed by a team of professionals in AI industry and national athletes, the app allows children to exercise at home in a fun, scientific and effective way by combining physical fitness knowledge with fun and interactive design. Children can choose a variety of interesting exercises based on their needs, including AI Jump Rope, Hungry Monster, Frame Aim, Music Star, Piano Dance, Heads Up and Orange Run, among others. Exercises on iHuman Kids Workout are strictly based on the principles of athletic training and the progressive development of children’s movement abilities. Powered by AI technologies, iHuman Kids Workout can accurately track and analyze the status, trajectory and angles of users’ body movements and provide real-time feedback. The company also deploys quick image matting technology to separate real person image from background and then integrate it with an AI-powered virtual interactive sports setting, which provides a fresh and immersive experience and further enhances children’s interests in sports.
iHuman Coding
iHuman Coding is an enlightening coding app specially designed for children to help them develop logical thinking and creativity. It provides children with an immersive and interactive coding experience through well-structured levels of coding scenes and programming animation which guides them to create their own coding programs while accomplishing well-designed fun missions at each level. Exquisite animations and rich programming types allow children to understand programming principles through fun interactions, improve their ability to analyze and solve problems and stimulate their intellectual curiosity towards programming. In 2023, the company launched Creative Zone, an interactive module within iHuman Coding that enables children to share their coding projects with peers, both within and outside the app. This new feature allows children to try out each other’s work, give thumbs up to projects they enjoy and interact with each other through various in-app events. This helps improve the user engagement while nurturing children’s logical thinking and creativity.
iHuman Reading
iHuman Reading is a reading app specially designed for children. Utilizing the company’s proprietary three-step method, i.e., pre-reading guidance, scanning and intensive reading, iHuman Reading offers children a wide range of selected content, including Chinese ancient poems, stories of idioms, traditional tales, Chinese and foreign classics, with areas covering humanities, history, astronomy and geography. To spark children’s curiosity and interest in reading, iHuman Reading combines interactive picture books, nursery rhymes and high-quality situational cartoons together, offering children an immersive and interesting reading experience.
iHuman Fun Idioms
As a Chinese idiom app tailored for children to appreciate the beauty of Chinese culture, iHuman Fun Idioms carefully selected idioms commonly used in daily life and provides children with an immersive approach to comprehend ancient Chinese culture. Rather than delivered in rigid drills, iHuman Fun Idioms adopts a variety of methods to illustrate the meanings behind Chinese idioms in an easy and interesting way, including vivid picture books, original animated videos and fun interactive narration. Powered by the company’s proprietary speech assessment technology, iHuman Fun Idioms also provides children with interactive activities such as idiom echo reading and story retelling, which can improve children’s verbal skills and strengthen their understanding of idioms.
iHuman Little Artists
iHuman Little Artists is an art app designed for children to develop their artistic visions and hands-on skills. Through diverse art creation activities such as outlining, stroking, coloring and handwork, the app guides children to observe and use common art tools in daily life to create artworks, inspiring their passion for drawing, leading them to appreciate artworks and guiding them to create art of their own.
iHuman Little Artists contains different modules, such as Creative Drawing Canvas, Free Doddle Canvas and Interactive Art Gallery, among others, which allow children to practice drawing and gain a better understanding of famous artworks. Powered by AI technologies, iHuman Little Artists can turn kids’ artwork into an animation with a single snapshot, allowing kids to interact with their on-screen creations and create their own unique stories by dragging and dropping these creations into different scenarios. The Creative Drawing Canvas module provides various themed painting activities, sparking children’s interests in art through fun interaction and stimulating their creativity through hands-on drawing programs. The Free Doddle Canvas module offers children a wide range of art tools and different thematic coloring templates to unleash their creativity through doodling. The Interactive Art Gallery is an innovative module designed to introduce children to art and nurture their creativity through an integrated online-offline experience. Leveraging advanced technologies such as key point recognition, image segmentation and an AI-driven assessment engine, the module provides children with extensive support throughout their creative journey, including step-by-step instructions, instant and personalized feedback and guidance from seasoned art professionals.
iHuman Readers
iHuman Readers is a comprehensive leveled English reading app, and it is embedded with AI-powered assessment modules that the company cooperates and co-promote with the Oxford University Press. The app grades readers based on their English reading abilities and interests, which provides a customized reading plan to help them become confident readers.
The company’s smart algorithm closely analyzes children’s daily reading habits and adjusts the difficulty of content accordingly. Readers can receive book recommendations based on their preferences, interests and reading abilities. Furthermore, personalized reading tasks are designed to provide the most effective and efficient cycle for each unique reader.
iHuman Writing
iHuman Writing is one of the company’s products that embodies the company’s online and offline integration capabilities. It is a self-directed Chinese character writing app for children to be used in tandem with the company’s iHuman Smart Writing Pen. The company integrates the iHuman Writing app and the smart pen to create a tech-powered experience of paper-screen synchronization and real-time feedback. iHuman Writing provides kids with expert demonstrations and interactive activities to help them understand basic strokes, stroke order and the structure of Chinese characters, grasp the right way to write Chinese and improve overall handwriting skills through a step-by-step process. In addition, the company empowers iHuman Writing with multi-dimensional AI scoring and big data algorithms to offer error correction, real-time feedback and personalized guidance. As such, the company helps improve children’s ability to recognize, write and appreciate Chinese characters.
iHuman Fantastic Friends
iHuman Fantastic Friends is a leveled English reading app. It includes the original Oxford Leveled Readers and companion materials. For this app, the company has obtained a license for an English reading scheme from the Oxford University Press. Based on the objectives of early childhood language intellectual development, the app brings original English content to children through a scientifically sequenced process. Difficulty of words and sentence patterns at each level are strictly managed so that the vocabulary and grammar are well-aligned with children’s reading abilities. iHuman Fantastic Friends also attracts children to read by cartooning every picture story into an appealing animated video. Its interactive after-reading exercises enhance children’s ability of English reading comprehension through a variety of fun activities. To further enrich children’s reading experience, the company developed multi-leveled physical books, each providing engaging spelling, reading and writing practices. The company also introduced a specially developed smart reading pen for iHuman Fantastic Friends. The pen integrates multiple functions including story-telling, mental arithmetic, phonics practice and record-and-play. The combination of app, physical books and smart reading pen allows kids to explore captivating original English stories in both physical and digital formats, offering them a fun and simple reading experience while enhancing their understanding and engagement with the content.
bekids
bekids Coding
bekids Coding is an interactive learn-to-code app that enables kids to lay a strong foundation in coding skills, problem solving and logical thinking. The company designs coding missions and challenges across unique fun zones on bekids Coding where kids may interact with lovable cartoon heroes. The company makes coding fun by setting up fascinating missions like collecting hidden items, unlocking secret doors, building a rocket and many others to motivate and engage young coders. In addition, coding sessions provided on bekids Coding are research-based and designed by experts, allowing kids to acquire the basics of computer programming step-by-step as the adventure progresses.
bekids Coloring
bekids Coloring is an app designed to inspire children’s artistic creativity and develop their visual literacy via fun and interactive drawing activities. bekids Coloring is an ultimate drawing and coloring app that transforms scribblers into creators of masterpieces. The company offers a broad range of themes to paint—kids not only color their favorites like chickens, fast cars, alien spaceships, yummy food and many more, but also paint masterpiece-inspired themes to re-imagine the famous works. The company equips its young artists on bekids Coloring with a variety of virtual tools like pencils, brushes, paint and shimmer markers at their disposal, enabling them to unleash their creativity on a blank canvas. After kids finish painting, a simple touch on the screen brings kids’ artwork to life vividly—chickens hop, comets roar and dinosaurs dance.
Launched in the third quarter of 2022, bekids Coloring has already received two prestigious awards from the ‘Mom’s Choice Awards’ and ‘Parent Tested Parent Approved,’ two of North America’s best-recognized and most influential family product awards organizations.
bekids Reading
bekids Reading is a reading app for children of all ages. Each digital book utilizes exciting interactive contents to help cultivate language skills such as pronunciation, spelling and word recognition. bekids Reading provides kids with engaging stories that match their reading skills at different reading levels, gradually turning them into motivated readers. bekids Reading aims to transform reluctant readers into eager bookworms by utilizing pre-reading activities that allow kids to play with the in-app characters. After reading, a variety of quizzes, word missions and puzzles also help promote kids’ reading comprehension, enhance word recognition and build phonological awareness. In 2023, bekids Reading has received the w3 Gold Awards, one of the most prestigious honors in digital design, marketing, media and technology that recognizes the industry’s best across user experiences, content and creativity.
bekids Puzzle
bekids Puzzle is an app with jam-packed puzzles for kids. bekids Puzzle aims to improve kids’ skills in fun and meaningful ways while solving puzzles of dinosaurs, cars, animals and many more. The company has designed hundreds of challenges in several puzzle modes—turn-it puzzle, shape match puzzle, spinner puzzle, jigsaw puzzle, part-by-part puzzle and more on bekids Puzzle. Kids can do multiple activities on the screen, such as matching shapes and patterns, finding colors and can develop their logical thinking skills when they try to find which pieces go where. The company also sets up difficulty levels from low to high and a hint function for the next step to encourage kids to take on more challenges.
bekids Academy
bekids Academy is thoughtfully designed by experts for early childhood development to help kids build confidence and skills for life. Kids can get familiar with science, reading, phonics, puzzles, art, music and more through super fun and interactive intellectually stimulating activities, songs and cartoons. On bekids Academy, kids will have the opportunities to master skills in language speaking, thinking, problem-solving and social-emotional development in personalized entertaining activities that match their cognitive levels, interests and development stages. The company also integrates a parent dashboard to allow parents to track their children’s progress and celebrate achievements.
Gogo series
Gogo series, led by Gogo Mini World, are a series of apps providing jam-packed fun missions and activities designed for kids’ early-year developments. They are kid-friendly apps which require minimum parental support and are designed for preschoolers and toddlers to develop their creativity, language and logical thinking while having fun in a digital wonderland. The company creates different scenarios with unique activities, challenges and opportunities with dynamic difficulty ranges. In 2023, the company launched many new apps for children, which, together with the existing apps in the series, form a comprehensive and diverse</t>
  </si>
  <si>
    <t>www.ihuman.com</t>
  </si>
  <si>
    <t>Interactive Home Entertainment; Educational and Training Software</t>
  </si>
  <si>
    <t>Ildico, Inc.</t>
  </si>
  <si>
    <t>Retails Jewelry, Specializing In Watches (100%).</t>
  </si>
  <si>
    <t>www.ildico.com</t>
  </si>
  <si>
    <t>Beverly Hills, CA</t>
  </si>
  <si>
    <t>Imply Data, Inc.</t>
  </si>
  <si>
    <t>Pending or Current Sponsor-Backed [Tiger Global Management, LLC;Andreessen Horowitz LLC;Thoma Bravo, L.P.;Khosla Ventures, LLC;Bessemer Venture Partners;Geodesic Capital;OMERS Growth Equity LP]</t>
  </si>
  <si>
    <t>Imply Data, Inc. develops analytic software solutions for modern analytics applications. It offers Imply Polaris, Imply Enterprise, and Imply Enterprise Hybrid, a complete and real-time database for modern analytics applications built on Apache Druid. Imply Analytics Platform, an open-source solution that enables interactive and exploratory applications on real-time and historical data; and Druid, an open-source analytics data store that enables arbitrary data exploration. The company also provides Imply Pivot, an open-source visual data explorer that enables users to explore relations between dimensions in a dataset and watch and analyze events as they happen; Plywood, an open-source JavaScript framework for creating database queries that returns data optimized for visualizations; and PlyQL, an SQL-like query language for Druid. It serves the financial services, communications, media, hospitality, retail, gaming, and technology industries. Imply Data, Inc. was incorporated in 2015 and is based in Burlingame, California.</t>
  </si>
  <si>
    <t>imply.io</t>
  </si>
  <si>
    <t>Application Software; Enterprise Software</t>
  </si>
  <si>
    <t>Burlingame, CA</t>
  </si>
  <si>
    <t>Indian Terrain Fashions Limited (BSE:533329)</t>
  </si>
  <si>
    <t>Current or Pending Corporate Investments [Athena Capital Partners Llp;A.R. Foundations Pvt. Ltd.]
Pending or Current Sponsor-Backed [Nippon Life India Asset Management Limited (NSEI:NAM.INDIA) (NSEI : NAM.INDIA);Malabar Investments, LLC;New Vernon Private Equity Limited]
Prior Sponsor-Backed [BlackRock, Inc. (NYSE:BLK) (NYSE : BLK)]</t>
  </si>
  <si>
    <t>Indian Terrain Fashions Limited engages in the retail of branded apparel in India. It offers shirts, T-shirts, sweaters, jackets, denims, sport coats, waistcoats, boxers, sweatshirts, shorts, trousers, jeans, and joggers; and accessories, including belts, wallets, caps, travel bags, socks, and watches for men and boys. The company provides its products for men under the Indian Terrain brand name, as well as for boys between the ages of 4 and 16 years under the Indian Terrain BOY brand name. It sells its products through multi-branded outlets, large format stores, and exclusive outlets, as well as through e-commerce platforms. Indian Terrain Fashions Limited was founded in 2000 and is based in Chengalpattu, India.</t>
  </si>
  <si>
    <t>www.indianterrain.com</t>
  </si>
  <si>
    <t>Chengalpattu, Tamil Nadu</t>
  </si>
  <si>
    <t>Influence Church Inc</t>
  </si>
  <si>
    <t>Influence Church is a religious organization that aims to influence the community and the world for Christ. They offer various ministries such as Influence Music, Women of Influence, Men of Valor, and Tammy Hotsenpiller Ministries, as well as American Faith, Connect Groups, iKids, Youth, and Homeschool Ministry. The church provides worship services that can be attended in-person or watched online. They also have a Worship Center and a Ministry Center.</t>
  </si>
  <si>
    <t>Inscobee., Inc. (KOSE:A006490)</t>
  </si>
  <si>
    <t>Current or Pending Corporate Investments [Mirae Asset Securities Co., Ltd. (KOSE:A006800) (KOSE : A006800);DB Securities Co., Ltd. (KOSE:A016610) (KOSE : A016610);LS SECURITIES Co., Ltd. (KOSDAQ:A078020) (KOSDAQ : A078020);Sangsangin Investment &amp; Securities Co.,Ltd. (KOSE:A001290) (KOSE : A001290);Sangsangin Plus Savings Bank Co.,Ltd.;Baro Savings Bank;Sangsangin Savings Bank;Millennium Holdings Co., Ltd.;Mook Co. Ltd;Asin Co., Ltd.;BFA Co.,Ltd.;BNS Investment Ltd;Hands Partners Co., Ltd.]</t>
  </si>
  <si>
    <t>Inscobee., Inc. engages in the smart grid, mobile virtual network operator (MVNO), bio, watch, and distribution businesses in South Korea and Hong Kong. It offers power meter modems, data concentrators, and power meter solutions; and provides budget phone communication services. In addition, the company manufactures watches, and distributes cosmetics, watches, alcoholic beverages, and health food products, as well as engages in research and development of products for autoimmune diseases, targeted agents, and hair growth. Inscobee., Inc. was founded in 1970 and is headquartered in Seoul, South Korea.</t>
  </si>
  <si>
    <t>www.inscobee.com</t>
  </si>
  <si>
    <t>International Packaging Corporation</t>
  </si>
  <si>
    <t>International Packaging Corporation, also known as Interpak, engages in manufacturing and supplying boxes, displays, and packaging solutions. Its products include on-counter and floor displays, cardboard, and plastic boxes, hanging cards, an earring, ring, and pendant displays, hinge boxes, bags, specialty packaging, domestic-made packaging. The company’s products also include jewelry and presentation boxes, jewelry pouches and puff pads, ring binders, eyeglass cases, and accessories; and jewelry showcase, watch, optical, and sporting goods displays. It serves manufacturers, retail chains, and jewelers in the United States, Europe, and internationally. International Packaging Corporation was formerly known as Wismar Packaging Corporation and changed its name to International Packaging Corporation in March 1966. International Packaging Corporation was incorporated in 1957 and is based in Pawtucket, Rhode Island.</t>
  </si>
  <si>
    <t>www.interpak.com</t>
  </si>
  <si>
    <t>Packaging and Materials: Paper and Plastic; Paperboard Containers And Boxes; Corrugated And Solid Fiber Boxes; Converted Paper And Paperboard Products; Uncoated Paper And Multiwall Bags; Die-Cut Paper, Paperboard and Cardboard</t>
  </si>
  <si>
    <t>Pawtucket, RI</t>
  </si>
  <si>
    <t>Interparfums, Inc. (NASDAQGS:IPAR)</t>
  </si>
  <si>
    <t>Prior Sponsor-Backed [L Catterton Europe SAS]</t>
  </si>
  <si>
    <t>Interparfums, Inc., together with its subsidiaries, manufactures, markets, and distributes a range of fragrances and fragrance related products in the United States and internationally. It operates in two segments, European Based Operations and United States Based Operations. The company offers its fragrance and cosmetic products under the Boucheron, Coach, Jimmy Choo, Karl Lagerfeld, Kate Spade, Lanvin, Moncler, Montblanc, Rochas, Van Cleef &amp; Arpels, Abercrombie &amp; Fitch, Anna Sui, Donna Karan, DKNY, Emanual Ungaro, Ferragamo, Graff, GUESS, Hollister, MCM, Oscar de la Renta, Ungaro, and Roberto Cavalli brands, as well as French Connection, Intimate, Solférino, Tristar, and Lacoste trademarks. It sells its products to department stores, perfumeries, specialty stores, duty free shops, and domestic and international wholesalers and distributors, as well as through e-commerce sites. The company was formerly known as Jean Philippe Fragrances, Inc. and changed its name to Inter Parfums, Inc. in July 1999. Interparfums, Inc. was founded in 1982 and is headquartered in New York, New York.</t>
  </si>
  <si>
    <t>Inter Parfums, Inc. manufactures, markets and distributes an array of fragrance and fragrance related products.
The company’s wholly owned United States subsidiary is Interparfums, USA LLC. The company’s consolidated wholly owned subsidiary is Inter Parfums Holdings, S.A., and its majority owned subsidiary, Interparfums SA. The company has wholly owned subsidiaries include Interparfums Italia Srl; Interparfums, USA Swiss Ltd; Interparfums Middle East DMCC; and Inter Parfums USA Hong Kong Limited. Interparfums SA also has wholly owned subsidiaries, including Inter Parfums Srl; Interparfums Luxury Brands, Inc.; Interparfums (Suisse) Sarl; and Interparfums Singapore Pte., Ltd.
The company operates in the fragrance business, and manufacture, market and distribute a wide array of prestige fragrances and fragrance related products. The company manages its business in two based operations, its European based operations and its United States based operations. Certain prestige fragrance products are produced and marketed by the company’s European based operations through its 72% owned subsidiary in Paris, Interparfums SA, which is also a publicly traded company as 28% of Interparfums SA shares trade on the Euronext.
The company acts as a general contractor and source its needed components from its suppliers. These components are either received and stored directly at the company’s third-party fillers or received at one of its distribution centers and then, based upon production needs, the components are sent to one of several third party fillers, which manufacture the finished product for it and then deliver them to one of its distribution centers.
The company’s fragrance products focus on prestige brands. The company has a strong brand portfolio with global reach and potential. As part of its strategy, the company plans to continue to make investments in fast-growing markets and channels to grow market share.
European Based Operations
The company produces and distributes its fragrance products primarily under license agreements with brand owners, and fragrance product sales through its European based operations represented approximately 65% of net sales for the year ended December 31, 2023. The company has built a portfolio of prestige brands, which include Boucheron, Coach, Jimmy Choo, Karl Lagerfeld, Kate Spade, Lacoste, Lanvin, Moncler, Montblanc, Rochas, and Van Cleef &amp; Arpels, whose products are distributed in over 120 countries around the world. The Lacoste fragrance license became effective on January 1, 2024.
United States Based Operations
Prestige brand fragrance products are also produced and marketed through the company’s United States based operations and represented approximately 35% of net sales for the year ended December 31, 2023. These fragrance products are sold under trademarks owned by the company or pursuant to license or other agreements with the owners of brands, which include Abercrombie &amp; Fitch, Anna Sui, Donna Karan, DKNY, Ferragamo, Graff, GUESS, Hollister, MCM, Oscar de la Renta, Roberto Cavalli, and Ungaro.
Recent Developments
Abercrombie &amp; Fitch
In 2023, the company announced its agreement to distribute Abercrombie &amp; Fitch’s number one men's fragrance, Fierce, in selected markets. The first phase of the agreement, which became effective on September 1, 2023, covers Fierce distribution in certain major markets, including Europe, Mexico and Australia. The second phase, which activated in February 2024, covers distribution in additional markets in Western Europe and Latin America, and may include other flankers of the Fierce family of products.
Roberto Cavalli
The company entered into an exclusive worldwide fragrance license for the Roberto Cavalli brand, for 6.5 years, effective July 6, 2023. The company’s Roberto Cavalli fragrance license is held and operated by its Italian subsidiary, Interparfums Italia, Srl, in keeping with the company’s strategy to develop an Italian brand hub, and is managed out of Paris, France. The first seven months of the license have been focused on producing finished goods, and the company actively started distributing these products with key customers in February 2024. The company’s rights under this license are subject to certain minimum advertising expenditures and royalty payments as are customary in its industry.
Lacoste
In 2022, the company closed a transaction agreement with Lacoste, whereby an exclusive and worldwide license was granted to Interparfums SA for the production and distribution of Lacoste brand perfumes and cosmetics. The company’s rights under this license are subject to certain minimum advertising expenditures and royalty payments as are customary in its industry. The license became effective in January 2024 and will last for 15 years.
Dunhill
The Dunhill fragrance license expired on September 30, 2023, and was not renewed. The company has entered the twelve-month sell-off period during which it will maintain the right to sell-off remaining Dunhill fragrance inventory, which is customary in the fragrance industry. All usable components have been converted to finished goods, and any remaining components will be destroyed.
Salvatore Ferragamo
In 2021, the company closed on a transaction agreement with Salvatore Ferragamo S.p.A., whereby an exclusive and worldwide license was granted for the production and distribution of Ferragamo brand perfumes. The company’s rights under this license are subject to certain minimum advertising expenditures and royalty payments as are customary in its industry. The license became effective in October 2021 and will last for 10 years with a 5-year optional term, subject to certain conditions.
With respect to the management and coordination of activities related to the license agreement, the company operates through a wholly owned Italian subsidiary based in Florence, that was acquired from Salvatore Ferragamo on October 1, 2021. The acquisition together with the license agreement was accounted for as an asset acquisition.
Emanuel Ungaro
In 2021, the company also entered into a 10-year exclusive global licensing agreement with a 5-year optional term subject to certain conditions, with Emanuel Ungaro Italia S.r.l, for the creation, development and distribution of fragrances and fragrance-related products under the Emanuel Ungaro brand. The company’s rights under this license are subject to certain minimum advertising expenditures and royalty payments as are customary in its industry.
Donna Karan and DKNY
In 2021, the company entered into a long-term global licensing agreement for the creation, development and distribution of fragrances and fragrance-related products under the Donna Karan and DKNY brands. The company’s rights under this license are subject to certain minimum advertising expenditures and royalty payments as are customary in its industry. With this agreement, the company has gained several well-established and valuable fragrance franchises, most notably Donna Karan Cashmere Mist and DKNY Be Delicious, as well as a significant loyal consumer base around the world. The exclusive license became effective on July 1, 2022, and the company is planning to launch new fragrances under these brands in 2024.
Rochas Fashion
In 2023, the Rochas teams underwent a strategic shift to take over their own brand operations, exiting contracts with manufacturers and distributors to make this new structure operational beginning in 2024.
Fragrance Products
The company is the owner of the Rochas brand, and the Lanvin brand name and trademark for its class of trade. In addition, the company has built a portfolio of licensed prestige brands whereby it produces and distributes its prestige fragrance products under license agreements with brand owners. Under license agreements, the company obtains the right to use the brand name, create new fragrances and packaging, determine positioning and distribution, and market and sell the licensed products, in exchange for the payment of royalties. The company’s rights under license agreements are also generally subject to certain minimum sales requirements and advertising expenditures as are customary in its industry. As a percentage of net sales, product sales for the company’s largest brands represented 73% of sales in 2023. In 2023, Macys, the company’s top retail customer, accounted for approximately 12% of net sales.
Fragrance Portfolio
Abercrombie &amp; Fitch— In 2014, the company entered into a worldwide license to create, produce and distribute new fragrances and fragrance related products under the Abercrombie &amp; Fitch brand name. The company distributes these fragrances in specialty stores, department stores and duty free shops, and in the U.S., in select Abercrombie &amp; Fitch retail stores. The company’s initial men’s scent, First Instinct, was launched in 2016 followed by a women’s version in 2017. Since that time, the company unveiled several new fragrances, most notably the Authentic and Away duos, as well as brand extensions.
Abercrombie &amp; Fitch Co. is a leading, global, omnichannel specialty retailer of apparel and accessories for men, women and kids.
In 2023, the company announced its agreement to distribute Abercrombie &amp; Fitch’s number one men's fragrance, Fierce, in selected markets. The first phase of the agreement, which became effective on September 1, 2023, covers Fierce distribution in certain major markets, including Europe, Mexico and Australia. The second phase, which activated in February 2024, covers distribution in additional markets in Western Europe and Latin America, and may include other flankers of the Fierce family of products.
Anna Sui—In 2011, the company entered into an exclusive worldwide fragrance license to create, produce and distribute fragrances and fragrance related products under the Anna Sui brand. The Anna Sui brand is mostly popular in Asia. Over the past decade, the company has worked in partnership with Anna Sui and her creative team to build upon the brand’s customer appeal and develop and market a family of fragrances including Fantasia, Sui Dreams, Sky, and Sundae, a new three fragrance collection.
Boucheron— In 2010, the company entered into an exclusive 15-year worldwide license agreement for the creation, development and distribution of fragrances and fragrance related products under the Boucheron brand. For over a century, since becoming the first jeweler to open a boutique on Place Vendôme in 1893, Boucheron has embodied very high-end creation, luxury and French know-how. The mysterious and seductive collection of Boucheron fragrances unquestionably continues this prestigious line of creations.
Boucheron’s legacy scents, Femme and Homme, and the legendary Jaipur perfume form the foundation of brand sales. The company’s team has enriched the portfolio with Quatre for men and women, a new men’s fragrance, Singulier, along with several special editions, a growing collection of unique scents aptly named, La Collection, and Serpent Bohème. Boucheron operates through several boutiques worldwide as well as an e-commerce site.
Coach— In 2015, the company entered into an exclusive 11-year worldwide license to create, produce and distribute new men’s and women’s fragrances and fragrance related products under the Coach brand name. The company distributes these fragrances globally to department stores, specialty stores and duty free shops, as well as in Coach retail stores.
Coach is the ultimate American leather goods brand and has always been renowned for its quality craftsmanship. The luxury brand that best embodies New York’s casual elegance, Coach also offers collections of ready-to-wear, lifestyle accessories and fragrances. Its contemporary approach to luxury combines authenticity and innovation, exported worldwide thanks to its thoroughly American non-conformist vision.
In 2016, the company launched its first Coach fragrance, a women’s signature scent, and in 2017, a men’s scent, both of which became and remain top selling prestige fragrances. Subsequent flankers and extensions have enlarged the Coach fragrance enterprise as have entirely new collections, including Coach Dreams which debuted in 2020, and its sister scent, Dreams Sunset, Coach Wild Rose, and Coach Open Road, a new fragrance for men. In 2023, the company continued to enrich the Coach fragrance lines with the roll-out of a number of flankers. Coach is part of the Tapestry house of brands.
Donna Karan/DKNY— In 2021, the company entered into a long-term global licensing agreement for the creation, development and distribution of fragrances and fragrance-related products under the Donna Karan and DKNY brands, which took effect on July 1, 2022.
The Donna Karan and DKNY brands, which draw from the energy and attitude of New York City, are powerhouses in fashion and fragrance. These global lifestyle brands have been excellent additions to the company’s portfolio. With this agreement, the company has gained several well-established and valuable fragrance franchises.
The most notable fragrances for the fashion house duo include Donna Karan Cashmere Mist and DKNY Be Delicious. Upon joining the company’s portfolio in July 2022, these brands rank among its largest. In 2023, the company enriched DKNY with the newest extension, Be Delicious Orchard St. and plan to launch new blockbuster fragrances under these brands in 2024. Donna Karan and DKNY are part of the G-III house of brands.
Dunhill— The Dunhill fragrance license expired on September 30, 2023, and was not renewed. After the expiration of this license, the Company has a twelve-month period to sell-off its remaining Dunhill fragrance inventory, which is customary in the fragrance industry. All usable components have been converted to finished goods, and any remaining components will be destroyed.
Emanuel Ungaro— In 2021, the company also entered into a 10-year exclusive global licensing agreement with Emanuel Ungaro for the creation, development and distribution of fragrances and fragrance-related products, under the Emanuel Ungaro brand. The house of Emanuel Ungaro is an icon of French refinement and haute couture. Its unique style is expressed through unquestioning sensuality, purity of silhouette, flamboyant prints, and exquisite attention to detail. Season after season, Emanuel Ungaro dared to be different, combining unexpected yet sensual clashes of bright colors and prints with beautiful draping.
Ungaro fragrances uphold the same values of audacity and elegance, and the brand is best known internationally, and such presence will remain its sales focus as the company continues to produce and distribute the brand’s legacy scents, notably Diva. In 2023, the company unveiled an extension, Diva Rouge, and plan to launch a new fragrance in 2024.
Graff— In 2018, the company entered into an exclusive, 8-year worldwide license agreement with London-based Graff for the creation, development and distribution of fragrances under the Graff brand. The agreement has three 3-year automatic renewal options, potentially extending the license until December 31, 2035.
Graff has been dedicated to sourcing and crafting diamonds and gemstones of untold beauty and rarity and transforming them into spectacular pieces of jewelry that move the heart and stir the soul. Throughout its rich history, Graff has become the world leader for diamonds of rarity, magnitude and distinction. Each jewelry creation is designed and manufactured in Graff’s London atelier, where master craftsmen employ techniques to emphasize the beauty of each individual stone. The company remains a family business, overseen by Francois Graff, Chief Executive Officer.
For Graff, a six-scent collection for women, Lesedi La Rona, debuted exclusively at Harrods, has extended to only the most exclusive, limited, ultra-high end retail outlets. New members of the collection have been regularly added since the Lesedi La Rona launch.
GUESS— In 2018, the company entered into an exclusive, 15-year worldwide license agreement with GUESS?, Inc. for the creation, development and distribution of fragrances under the GUESS brand.
GUESS began as a jeans company and has since successfully grown into a global lifestyle brand. GUESS?, Inc. designs, markets, distributes and licenses a lifestyle collection of contemporary apparel, denim, handbags, watches, footwear and other related consumer products. GUESS products are distributed through branded GUESS stores, as well as better department and specialty stores around the world.
The company began selling GUESS legacy scents in 2018. In 2019 the GUESS brand quickly became the largest within the company’s United States based operations, with legacy fragrances dominating the sales mix.
Since joining its portfolio, the company has introduced several new blockbuster scents, including Bella Vita, Effect, and Uomo, the newest men’s fragrance for GUESS, which came to market in 2022 with a flanker debuting in 2023. In 2024, the company plans to launch a new blockbuster scent for women, in addition to the roll-out of an innovative extension.
Hollister— In 2014, the company entered into a worldwide license to create, produce and distribute new fragrances and fragrance related products under the Hollister brand name. The company distributes these fragrances in specialty stores, department stores and duty-free shops.
In 2016, the company launched its first men’s and women’s fragrance duo, Wave, which led to several extensions, as did subsequent fragrance families Festival and Canyon Escape. In 2023, the company launched a new blockbuster scent, Feelin’ Good, with plans to enrich the line with a new flanker in 2024.
Jimmy Choo— In 2009, the company entered into an exclusive 12-year worldwide license agreement for the creation, development and distribution of fragrances and fragrance related products under the Jimmy Choo brand, and in 2017, the company extended the license agreement which runs through December 31, 2031.
Jimmy Choo encompasses a complete luxury accessories brand. Women’s shoes remain the core of the product offering, alongside handbags, small leather goods, scarves, eyewear, belts, fragrances and men’s shoes. Jimmy Choo has a global store network encompassing more than 200 stores and is present in the most prestigious department and specialty stores worldwide. Jimmy Choo is part of the Capri Holdings Limited luxury fashion group.
In the decade that followed, Jimmy Choo has grown to become the company’s second largest brand with new pillars and flankers debuting regularly, both for men and women. The company’s newest women’s fragrance pillar, Rose Passion, was unveiled in 2023. Established fragrance collections, including Jimmy Choo, Jimmy Choo Man, and Jimmy Choo I Want Choo continue to see international success.
Karl Lagerfeld— In 2012, the company entered into a 20-year worldwide license agreement with Karl Lagerfeld B.V., the internationally renowned haute couture fashion house, to create, produce and distribute fragrances under the Karl Lagerfeld brand.
Under the creative direction of the late Karl Lagerfeld, one of the world’s most influential and iconic designers, the Lagerfeld Portfolio represents a modern approach to distribution, an innovative digital strategy and a global 360 degree vision that reflect the designer’s own style and soul.
Kate Spade— In 2019, the company entered into an exclusive, 11-year worldwide license agreement with Kate Spade to create, produce and distribute new perfumes and fragrance related products under the Kate Spade brand which it distributes globally to department and specialty stores and duty-free shops, as well as in Kate Spade retail stores.
Kate Spade has always stood for optimistic femininity. The brand is a global life and style house with handbags, ready-to-wear, jewelry, footwear, gifts, home decor and more. Polished ease, thoughtful details and a modern, sophisticated use of color—Kate Spade’s founding principles define a unique style synonymous with joy.
The company’s first original scent, Kate Spade New York, debuted in 2021. The company has continued to enrich the collection with flankers, including Kate Spade Sparkle, and more recently, Kate Spade Cherie.
Lacoste – In 2022, the company closed a transaction agreement with Lacoste, whereby an exclusive and worldwide license was granted for the production and distribution of Lacoste brand perfumes and cosmetics.
At the juncture of sport and fashion, Lacoste frees the company up, creates movement in its lives, and liberates its self-expression. In every collection, in every line, Lacoste’s timeless elegance is captured through a combination of the creative and the classic. Since its beginnings, the crocodile’s aura has grown more powerful with every generation who has worn it, becoming a rallying sign beyond style. Passed from country to country, from one generation to the next, from one friend to another, Lacoste pieces become imbued with an emotional connection that raises them to the status of icons.
The Lacoste license took into effect in January 2024, and the company has been using the time since the license was signed to develop go-forward strategies, curate the collection, and produce entirely new fresh goods.
Lanvin— In 2007, the company acquired the worldwide rights to the Lanvin brand names and international trademarks listed in Class 3, its class of trade.
Lanvin fragrances occupy an important position in the selective distribution market in France, Eastern Europe and Asia, and the company has several lines in distribution, including Eclat d’Arpège, Lanvin L’Homme, Jeanne Lanvin, Modern Princess, A Girl in Capri, and Les Fleurs de Lanvin.
MCM— The company has an exclusive, 10-year worldwide license agreement with German luxury fashion house MCM for the creation, development and distribution of fragrances and fragrance related products under the MCM brand. The agreement has a 4-year automatic renewal option, potentially extending the license until December 31, 2034.
MCM is a luxury lifestyle goods and fashion house with an attitude defined by the cultural Zeitgeist and its German heritage with a focus on functional innovation, including the use of cutting-edge techniques. Through its association with music, art, travel and technology, MCM embodies the bold, rebellious and aspirational. Always with an eye on the disruptive, the driving force behind MCM centers on revolutionizing classic design with futuristic materials. MCM’s millennial and Gen Z audience is genderless, ageless, empowered and unconstrained by rules and boundaries.
Following through on its plan to develop extraordinary fragrances that capture the creative spirit of MCM, the company’s first new fragrance, MCM, was released during the first quarter of 2021 to great success. In 2023, the company debuted its first ever men’s scent, MCM Onyx, and have plans to enrich the fragrance line with extensions in 2024.
Moncler— In 2020, the company entered into an exclusive, 5-year worldwide license agreement with a potential 5-year extension with Moncler for the creation, development, and distribution of fragrances under the Moncler brand.
Moncler was founded at Monestier-de-Clermont, Grenoble, France, and is headquartered in Italy. The brand has combined style with constant technological research assisted by experts in activities linked to the world of the mountain. The Moncler outerwear collections marry the extreme demands of nature with those of city life.
The company’s first fragrance for the Moncler brand had a revolutionary LED design, and the flask-shaped bottles of Moncler Pour Femme and Moncler Pour Homme forged a powerful bond with the House Moncler’s alpine roots and pioneering spirit. This playful and unique innovation enables its owner to write a personalized note that scrolls in red letters on the screen of the mirror bottle. In March 2023, the company launched Les Sommets Moncler and Home collections, exploring a rich, woody olfactory palette.
Montblanc—In 2010, the company entered into an exclusive license agreement to create, develop, and distribute fragrances and fragrance related products under the Montblanc brand. In 2015, the company extended the agreement to December 31, 2025 and in 2023, it extended the agreement for a second time through December 31, 2030.
Montblanc has achieved a world-renowned position in the luxury-based operations and has become a purveyor of exclusive products, which reflect today’s exacting demands for timeless design, tradition and master craftsmanship. Through its leadership positions in writing instruments, watches and leather goods, promising growth outlook in women’s jewelry, international retail footprint through its network of more than 600 boutiques, high standards of product design and quality, Montblanc has grown to be the company’s largest fragrance brand.
In 2011, the company launched its first new Montblanc fragrance, Legend, which quickly became its best-selling men’s line and has given rise to a plethora of flankers including Legend Night, Legend Spirit, and Legend Red. In 2014, the company launched its second men’s line, Emblem and like its predecessor, Emblem gave rise to brand extensions. In 2019, the company unveiled Montblanc Explorer, which has added numerous flankers including Ultra Blue and Platinum. A four-scent premium collection will debut in 2024.
Oscar de la Renta— In 2013, the company entered into an exclusive worldwide license to create, produce and distribute fragrances and fragrance related products under the Oscar de la Renta brand. In 2019, the agreement was extended through December 31, 2031, with an additional five-year option potentially extending the agreement through December 31, 2036.
Oscar de la Renta is one of the world’s leading luxury goods firms. The New York-based company and encompasses a full line of women’s accessories, bridal, children’s wear, fragrance, beauty and home goods, in addition to its internationally renowned signature women’s ready to wear collection. Oscar de la Renta products are sold globally in fine department and specialty stores, www.oscardelarenta.com and through wholesale channels.
After taking over distribution of the brand’s legacy fragrances in 2014, the company introduced Extraordinary the following year. Oscar de la Renta Bella Blanca debuted in 2018, followed by Bella Rosa, Bella Essence, Bella Bouquet, and Bella Night. In 2021, the company debuted an entirely new fragrance pillar, Alibi, which welcomed sister scents, Alibi Eau de Toilette, and more recently, Alibi Eau Sensuelle. In 2024, the company will unveil the Alibi ‘Pop’ three-scent collection.
Roberto Cavalli— In 2023, the company closed a transaction agreement with Roberto Cavalli, whereby an exclusive and worldwide license was granted for the production and distribution of Roberto Cavalli brand perfumes and fragrance related products. The license became effective in July 2023 and will last for 6.5 years.
Roberto Cavalli scents are sophisticated, luxurious, and flamboyant, while Just Cavalli fragrances are designed to appeal to contemporary, urban customers that are young or young at heart. In addition to the two core lines, the house launched the Roberto Cavalli Gold Collection, an ultra-premium fragrance collection, in 2014. Cavalli fragrances are distributed globally, with a concentration in Europe, the Middle East and the United States. Additionally, the company partnered with one of the top luxury retailers and distributors in the Middle East, a concentrated market for the brand, to further expand the brand.
The company began shipping new freshly produced goods in February 2024, and plans to launch its first signature flanker in the summer of 2024, which is planned to be followed by a Just Cavalli duo and a new collection of hair and body mists.
Rochas—The brand began as a fashion house and expanded into perfumery in the 1950s under Helène Rochas’ direction.
With Rochas, nature is synonymous with French-style gardens, eternal springs, freshness, and innocence. Never dry, these gardens are constantly irrigated by the water of dreams and lit by the sun of the imagination. Rochas’ birds and flowers are regularly revisited in the ready-to-wear creations and perfumes. They are part of the natural lifeblood of Rochas, a constant presence thronging with a multitude of colors and a very Parisian spirit.
The company’s first new fragrance for Rochas, Mademoiselle Rochas, had a successful launch in 2017 in its traditional markets of France and Spain. Over the next few years, the company debuted flankers for legacy scents Eau de Rochas and Mademoiselle Rochas, plus others, and in 2018, the company launched its first new men’s line, Rochas Moustache. Byzance debuted in 2020 and Rochas Girl in 2021. The first flanker for both came to market in 2022 as well as one for L’Homme Rochas. In 2023, the company rolled-out pillar extensions Eau de Rochas Citron Soleil and Rochas Girl Life.
Ferragamo— In 2021, the company closed on a transaction agreement with Salvatore Ferragamo S.p.A., whereby an exclusive and worldwide 10-year license was granted for the production and distribution of Ferragamo brand perfumes, with a 5-year optional term if certain conditions are met.
Salvatore Ferragamo S.p.A. is the parent company of the Salvatore Ferragamo Group, one of the world’s leaders in the luxury industry and whose origins date back to 1927. Named after its founder, the brand still represents and lives by the original values of Salvatore Ferragamo. The uniqueness and exclusivity of its creations, along with the perfect blend of style, creativity and innovation enriched by the quality and superior craftsmanship of the ‘Made in Italy’ tradition, have always been the hallmarks of the Salvatore Ferragamo’s products notably shoes, leather goods, apparel, silk products and other accessories for men and women.
The fragrance lineup includes Storie di Seta, a collection of four refined, luminous olfactory works of art. Each fragrance is made with rare, sustainable raw materials, and can be worn alone or in combination, creating a personalized multifaceted scent. The genderless collection consist of four fragrances in four colors. Four exclusive motifs drawn from the House’s textile heritage adorn each flacon. Established scents in the Ferragamo portfolio include Ferragamo, a collection of fragrances for men, Signoria, a collection of fragrances for women, the Tuscan Creations series, the Amo series and the Uomo series. In 2023, the company rolled out new flankers for the Signoria collection, Liberia, a Storie di Seta duo, Cieli &amp; Foreste, and a four-scent collection for Ferragamo. New flankers are in the works for 2024.
Van Cleef &amp; Arpels— In 2018, the company renewed its license agreement for an additional six years with Van Cleef &amp; Arpels for the creation, development, and distribution of fragrance products through December 2024.
Van Cleef &amp; Arpels has often turned to nature as an inexhaustible source of inspiration. Enthralled by the constant metamorphoses of flora and fauna, the Maison creates pieces that echo the blooming of flowers and the lushness of gardens.
Van Cleef &amp; Arpels fragrances in distribution include First and Collection Extraordinaire. Sales of the Collection Extraordinaire line have experienced continued growth since its debut. The company continues to introduce new additions to the Van Cleef &amp; Arpels Collection Extraordinaire assortment annually, including Oud Blanc, Rêve de Matiere, and Patchouli Blanc, with further additions planned. Van Cleef &amp; Arpels is a French luxury jewelry company owned by Richemont Holdings Limited.
Business Strategy
The key elements of the company’s strategy are to focus on prestige beauty brands; grow portfolio brands through new product development and marketing; continue to add new brands to its portfolio, through new licenses or acquisitions; expand existing portfolio into new categories; and continue to build global distribution footprint.
Suppliers
Suppliers who assist the company with product development include Independent perfumery design companies (Aesthete, Carre Basset, PI Design, Cent Degres); Perfumers (IFF, Givaudan, Firmenich, Robertet, Takasago, Mane) who create a fragrance consistent with its expectations and, that of the fragrance designers and creators; Fillers (Voyant, CPFPI, Omega Packaging, Societe</t>
  </si>
  <si>
    <t>www.interparfumsinc.com</t>
  </si>
  <si>
    <t>Personal Care and Beauty Products: Producers; Beauty Care Products; Cosmetics; Perfumes and Colognes</t>
  </si>
  <si>
    <t>Inuvo, Inc. (NYSEAM:INUV)</t>
  </si>
  <si>
    <t>Current or Pending Corporate Investments [Mellon Enterprises, LLC;Lexo Advertising, LLC]
Pending or Current Sponsor-Backed [Herald Investment Management Ltd.;Bridgehampton Capital Management LLC;Onset Ventures;Heights Capital Management, Inc.;Patrick Investments, LLC;Jericho Capital Corp.]
Prior Corporate Investments [Pillsbury Winthrop Shaw Pittman LLP;Headwaters BD, LLC;Kellogg Group, LLC;Infopoint, Inc.;Core Business Solutions, Inc.;Granite Capital Investors LP - Series 1;Hm Adviseco, LLC]
Prior Sponsor-Backed [Oberweis Asset Management, Inc.;Magnetar Capital Partners, LP;Bear Growth Capital Partners, LP;Fort Mason Capital;Harbinger Capital Partners LLC;Iroquois Capital Management, LLC;Mission Ventures Operating Company, LLC;William Blair Investment Management, LLC;Crestview Capital Funds;Tiger Technology Management LLC;Heller Capital Partners]</t>
  </si>
  <si>
    <t>Inuvo, Inc., an advertising technology and services company, develops and commercializes large language generative artificial intelligence that discovers and targets digital audiences in the United States. The company offers IntentKey, an artificial intelligence-based consumer intent recognition system designed to reach targeted mobile and desktop in-market audiences, which can serve multiple creative formats including display, video, audio and native across multiple device types including desktop, mobile, tablet, connected/smart TV and game consoles. Its technology also optimizes the purchase and placement of advertising in real time. The company sells its information technology solutions to agencies, brands, and large consolidators of advertising demand. It markets its products through websites, social media platforms, blogs, public relations, trade shows, and conferences. Inuvo, Inc. is headquartered in Little Rock, Arkansas.</t>
  </si>
  <si>
    <t>Inuvo, Inc. (Inuvo) engages in an advertising technology and services business. The company sells information technology solutions to brands, agencies and large consolidators of advertising demand (Platforms). Inuvo’s revenue is derived from the placement of digital advertising throughout devices, websites, applications and browsers across social, search and programmatic advertising channels. Inuvo facilitates, and gets paid, to deliver millions of advertising messages monthly and counts among its client's numerous world-renowned companies across industries.
For certain clients, Inuvo has developed various proprietary technology and assets that include digital content, websites, automated campaigns, fraud detection, performance reporting and predictive media mix modeling.
Products and Services
The Inuvo products and services use analytics, data and artificial intelligence in a manner that optimizes the purchase and placement of advertising in real time. These capabilities are typically sold with services both individually and in combination with each other based on client needs. These products and services include:
IntentKey: An artificial intelligence-based consumer intent recognition system designed to reach highly targeted mobile and desktop In-Market audiences with precision. The solution can serve multiple creative formats, including display, video, audio and native across multiple device types, including desktop, mobile, tablet, connected/smart TV and game consoles. The product is sold as both a fully managed service and/or a software as a service solution; and
Bonfire: A marketing and advertising solution which can be provided directly to brands and where a collection of data, analytics, software and publishing is used to align advertising messages with consumers across websites online. The solution includes an integration to numerous media placement partners such as Facebook, TikTok, Twitter, Google, Microsoft, Yahoo, and others. The product is sold as a service. Bonfire is a rebranding of both Validclick and Campsight, which the company has historically used.
Key Relationships
The company maintains long-standing relationships with several of the world's largest sources of advertising dollars including Yahoo! and Google. The company maintains multi-year service contracts with these companies.
In addition to the company’s Platform relationships, it supports agencies and brands. Additionally, the company maintains important distribution relationships with owners and publishers of websites and mobile applications. The company provides these partners with advertisements which they use to monetize their websites and mobile applications. The company continuously monitors its advertising quality with a variety of proprietary and patent protected software tools.
In 2023, the company had two individual customers with revenue concentration greater than 10% of its total revenues accounting for 60.4% and 12.8%, respectively.
Strategy
The company’s business strategy has been to develop advertising technologies that can displace intermediaries within the online advertising ecosystem, while cultivating relationships that can provide access to media spend (advertisers) and media inventory (websites). In this regard, the company has proprietary demand (media spend) and supply (media inventory) technologies, targeting technologies, application ad-unit technologies, proprietary AI generated data and data management technologies, and advertising fraud detection technologies.
The Bonfire strategy is to scale existing clients while integrating the IntentKey technology to realize competitive advantages. As part of its growth strategy, the company evaluates acquisition candidates from time to time as opportunities arise with a focus on companies that have either advertisers or advertising relationships.
Sales and Marketing
The company drives general awareness of its brands through various marketing channels including its websites, social media, blogs, public relations, trade shows and conferences. Sales and marketing for the company’s products differs based on whether they are demand or supply facing.
The demand side of the company’s business includes sales executives who create interest from agencies, trading desks, brands, and Platforms directly. Leveraging the company’s various capabilities to highlight its differentiation, its sales executives explain how it identifies the most relevant audiences so it can, on behalf of its clients, target those audiences at a time when they are most prone to engage / respond / subscribe / tune-in or watch its clients' message.
The supply side of the company’s business includes relationships with and integrations to media placement partners that make available for auction, advertising inventory for Inuvo clients.
Inuvo Technology Platforms
The company’s proprietary applications are constructed from established, readily available technologies. Some of the basic elements of the company’s products are built on components from leading software and hardware providers, such as Amazon AWS, Microsoft, Dell, EMC, VMWare, and Cisco, while some components are constructed from leading open-source software projects such as Apache Web Server, Apache Spark, HAProxy, MySQL, Java, Perl, and Linux.
The company strives to build high-performance, availability and reliability into its product offerings. The company delivers its hosted solutions from facilities, geographically disbursed throughout the United States and maintain ready, on-demand services through third-party cloud providers Microsoft Azure and Amazon Web Services to enhance its business continuity.
Intellectual Property Rights
The company’s trademarks include the U.S. Federal Registration for its consumer facing brand ALOT in the United States. The company’s intellectual property portfolio includes 19 patents issued by the United States Patent and Trademark Office (USPTO) and eight pending patent applications.
History
Inuvo, Inc. was incorporated under the laws of the state of Nevada in 1987.</t>
  </si>
  <si>
    <t>inuvo.com</t>
  </si>
  <si>
    <t>Little Rock, AR</t>
  </si>
  <si>
    <t>Invaluable, LLC</t>
  </si>
  <si>
    <t>Pending or Current Sponsor-Backed [Commonwealth Venture Management Corp.;Insight Venture Management, LLC;Eastward Capital Partners, LLC.;Ascent Venture Partners, LLC;Alpana Ventures SA;Pulse Ventures]</t>
  </si>
  <si>
    <t>Invaluable, LLC operates an online auction marketplace of fine and decorative arts, antiques, collectibles, and real estate sales. It provides fine art, including drawings, fine arts, mixed media arts, paintings, photographs, posters, prints, and sculptures; decorative arts that include ceramic and pottery products, decorative art products, ethnographic and indigenous artifacts, glass products, antiquities, and silver products; and jewelry, such as bracelets, costume jewelry, earrings, watches, necklaces, and rings. The company also offers collectibles, which include advertising and papers, animation art, autographs, books and maps, coins and stamps, couture, military and war time collectibles, and pens; furniture that include beds, cabinets, clocks, dressers and vanities, lamps and lights, and stands and consoles; and Asian art products, including Indian, Chinese, and Korean art and antique products. Invaluable, LLC was formerly known as Artfact LLC and changed its name to Invaluable, LLC in November, 2013. The company was founded in 1989 and is based in Allston, Massachusetts with additional offices in United Kingdom, France, Belgium, Germany, and Australia.</t>
  </si>
  <si>
    <t>www.invaluable.com</t>
  </si>
  <si>
    <t>Allston, MA</t>
  </si>
  <si>
    <t>Invicta Watch Company of America, Inc.</t>
  </si>
  <si>
    <t>Invicta Watch Company of America, Inc. designs and manufactures both mechanical and quartz watches. Its products include a wide variety of wristwatches, ranging from classic and elegant designs to sporty and robust models. The company offers collections such as the Pro Diver, Speedway, and Bolt, each featuring unique characteristics and specifications. It also provides limited edition and special collaboration watches, including partnerships with celebrities and sports figures. Invicta Watch Company of America, Inc. was founded in 1837 and is headquartered in Hollywood, Florida.</t>
  </si>
  <si>
    <t>www.invictawatch.com</t>
  </si>
  <si>
    <t>iRhythm Technologies, Inc. (NASDAQGS:IRTC)</t>
  </si>
  <si>
    <t>Current or Pending Corporate Investments [California HealthCare Foundation, Inc.]
Pending or Current Sponsor-Backed [Stanford Management Company;Mohr Davidow Ventures;UNC Kenan-Flagler Private Equity Fund;Novo Holdings A/S;Synergy Life Science Partners;Treo Ventures, LLC]
Prior Corporate Investments [St. Jude Medical, Inc. (NYSE:STJ) (NYSE : STJ)]
Prior Sponsor-Backed [NVP Associates, LLC;Kaiser Permanente Ventures;Foresite Capital Management, LLC;New Leaf Venture Partners, LLC;Revelation Capital Management, LLC;Revelation Partners, LLC]</t>
  </si>
  <si>
    <t>iRhythm Technologies, Inc., a digital healthcare company, engages in the design, development, and commercialization of device-based technology that provides ambulatory cardiac monitoring services to diagnose arrhythmias in the United States. The company offers Zio ambulatory cardiac monitoring services, including long-term and short-term continuous monitoring and mobile cardiac telemetry monitoring services. It also provides Zio Monitor System, a prescription-only remote electrocardiogram (ECG) monitoring system consisting a patch ECG monitor that records the electric signal from the heart continuously for up to 14 days; Zio XT System, a prescription-only remote ECG monitoring system that consists of the Zio XT patch that records the electric signal from the heart continuously for up to 14 days; and Zio ECG Utilization Software System, which supports the capture and analysis of ECG data. In addition, the company offers Zio AT System, a prescription-only remote ECG monitoring system, which consists of the Zio AT patch that records the electric signal from the heart continuously for up to 14 days, as well as incorporates the Zio AT wireless gateway to provide connectivity between the patch and the ZEUS System during the patient wear period. It has a development collaboration agreement with Verily Life Sciences LLC and Verity Ireland Limited to develop various next-generation atrial fibrillation screening, detection, or monitoring products. iRhythm Technologies, Inc. was incorporated in 2006 and is headquartered in San Francisco, California.</t>
  </si>
  <si>
    <t>iRhythm Technologies, Inc. operates as a digital healthcare company that creates solutions to detect, predict, and prevent disease.
The principal business of the company is the design, development, and commercialization of device-based technology to provide ambulatory cardiac monitoring services. Since first receiving clearance from the U.S. Food and Drug Administration (‘FDA’) for its technology in 2009, the company has supported physician and patient use of its technology and provided ambulatory cardiac monitoring services from its Medicare-enrolled independent diagnostic testing facilities (‘IDTFs’) and with qualified technicians. The company has provided its Zio ambulatory cardiac monitoring services, including long-term continuous monitoring, short-term continuous monitoring, and mobile cardiac telemetry (‘MCT’) monitoring services (collectively, the ‘Zio Services’), using its Zio Systems.
Each Zio System combines an FDA-cleared and CE-marked, wire-free, patch-based, 14-day wearable biosensor that continuously records electrocardiogram (‘ECG’) data with a proprietary, FDA-cleared, CE-marked cloud-based data analytic software to help physicians monitor patients and diagnose arrhythmias. Since receiving FDA clearance, the company has provided the Zio Services to over eight million patients and has collected over 2 billion hours of curated heartbeat data.
Products and Services
Zio Systems and Zio Services
The Zio Systems and Zio Services deliver a patient-friendly design that enables between 98%-99% patient compliance with minimal ECG data noise or artifact, thereby potentially delivering superior clinical accuracy to physicians diagnosing arrhythmias and reducing the cost of care for healthcare systems by avoiding costly downstream adverse events. The company has developed a proprietary system that combines an FDA-cleared and CE-marked wire-free, patch-based, 14-day wearable biosensor that continuously records ECG data, with a proprietary FDA-cleared and CE-marked cloud-based data analytic platform to help physicians monitor patients and diagnose arrhythmias (collectively, the ‘Zio System’). The company currently offers three Zio System options — the Zio Monitor System, the Zio XT System, and the Zio AT System.
The Zio Service Monitoring Solutions
The Zio Monitor System is a prescription-only, remote ECG monitoring system that consists of a patch ECG monitor (the ‘Zio Monitor patch’) that records the electric signal from the heart continuously for up to 14 days and the Zio ECG Utilization Software (‘ZEUS’) System, which supports the capture and analysis of ECG data recorded by the Zio Monitor patch at the end of the wear period, including specific arrhythmia events detected by the ZEUS System. The Zio XT System is the previous generation of the Zio Monitor System and is a prescription-only, remote ECG monitoring system that consists of a patch ECG monitor (the ‘Zio XT patch’) that records the electric signal from the heart continuously for up to 14 days and the ZEUS System, which supports the capture and analysis of ECG data recorded by the Zio XT patch at the end of the wear period, including specific arrhythmia events detected by the ZEUS System.
The Zio Monitor patch is 72% smaller, 62% lighter, and 23% thinner than the Zio XT patch, attributes which have contributed to a positive impact on patient experience, including improved patient satisfaction, and associated improvement in device wear times. Furthermore, the Zio Monitor patch incorporates a breathable adhesive construct, which enhances the patient experience by removing moisture otherwise captured next to the patient’s skin, as well as Bluetooth communication capabilities and improved processing efficiency.
The Zio AT System is a prescription-only, remote ECG monitoring system that similarly consists of a patch ECG monitor (the ‘Zio AT patch’) that records the electric signal from the heart continuously for up to 14 days and the ZEUS System, but which also incorporates the Zio AT wireless gateway that provides connectivity between the Zio AT patch and the ZEUS System during the patient wear period. The wireless gateway, slightly larger than a smartphone, is provided to the patient at the time of Zio AT patch application and collects and transmits data from the Zio AT patch to the cloud via a long-term evolution (‘LTE’) cellular protocol.
The company supports physician and patient use of its Zio Systems through its Medicare-enrolled IDTF and qualified technicians, who perform the technical monitoring services associated with a physician’s order for long-term continuous monitoring or MCT monitoring services. Long-term continuous monitoring services (the ‘Zio LTCM Service’) and MCT services (the ‘Zio MCT Service’) are diagnostic medical procedures typically ordered by physicians for patients not suspected of having life-threatening arrhythmias, but who are suspected of having infrequent, difficult-to-detect, or asymptomatic arrhythmias. When physicians order long-term continuous monitoring services with the Zio System, the company’s biosensor technology collects an uninterrupted, long-term continuous recording of ECG data for up to 14 days and delivers a comprehensive end-of-wear report, which includes specific arrhythmia events detected by the ZEUS algorithm upon return of the Zio Monitor patch or Zio XT patch (and with the Zio AT patch, each, a ‘Zio patch’) and analysis of the stored data by qualified technicians. A Zio patch typically collects approximately 1.5 million heartbeats of data for each patient during a single wear period of up to 14 consecutive days.
After the company receives the Zio patch at its IDTF, the ECG data is uploaded to its secure cloud and preliminary findings are generated by its proprietary FDA-cleared deep learning algorithms. Each report is then validated by qualified technicians and sent to the patient’s prescribing physician. The company’s technicians also notify physicians of potential urgent arrhythmias according to the ordering physician’s specified notification criteria.
For the Zio MCT Services, the Zio AT patch and wireless gateway also offer the additional capability of providing actionable transmissions during the wear period to assist physicians in diagnosing and treating patients in situations where their physician has determined that there is a medical need to receive more timely, clinically actionable information.
While wearing a Zio patch, patients able to mark when symptoms occur by pressing a trigger button on the device and separately recording contextual data like activities and circumstances in a written symptom diary or digitally via the myZio application. This allows physicians to match symptoms and activity with ECG-based findings. The Zio patches are not available for sale outside of use with the company’s Zio Services. The Zio patches include the following features: patented clear, flexible, lightweight, wire-free design; unobtrusive and inconspicuous profile; proprietary adhesive backing designed to keep the Zio patch securely in place for the duration of the prescribed wear period; water-resistant functionality, allowing patients to shower, sleep, and perform normal daily activities, including moderate exercise; hydrogel electrodes and a compliant mechanical design to deliver a clear ECG with minimal artifact from movement; symptom button, or patient trigger, that is easy to find and press; indicated single application wear period of up to 14 days; and sufficient battery power for the entire wear period, without the need to recharge or replace batteries.
The Zio Platform for Clinical-grade Wearables
The company partnered with Verily Life Sciences LLC, an Alphabet Company (‘VLS’) and Verity Ireland Limited (‘VIL,’ and together with VLS, ‘Verily’) to develop their Verily Study Watch wearable device into a clinical platform. The company developed the Zio Watch (Study Watch with Irregular Pulse Monitor) with its clinically integrated ZEUS System, a solution that is intended to be integrated into clinical care delivery and to assist healthcare providers in identifying and monitoring Afib.
The company received FDA clearance on the clinically integrated ZEUS System, the AI algorithm and solution component of the Zio Watch. The Zio Watch has not been commercially launched. The company is evaluating potential opportunities to leverage its PPG algorithms and ZEUS System with other PPG-based wearables, and it intends to further pursue development opportunities on a wearable platform in the future.
Strategy
The key elements of the company’s strategy include further penetrating and expanding the U.S. ambulatory cardiac monitoring market; pursuing international expansion opportunities; exploring adjacent market opportunities; and advancing its system portfolio and core technology offering.
Sales and Marketing
The company directly markets its Zio Services in the United States to healthcare professionals through its internal organization, which includes sales representatives, field billing specialists, and customer experience representatives. The company’s sales team focuses on the initial introduction of the Zio Services to those participants that are instrumental to the decision-making process for ambulatory cardiac monitoring, which includes physician practices and healthcare systems. The company also focuses on continuing efforts to ensure healthcare professionals are knowledgeable about the clinical benefits and economic value of the Zio Services. The company continues to invest in its sales force and focuses on ensuring it optimizes the structure of its U.S. sales organization to expand the current customer account base and support adoption of the Zio Services.
The company markets its Zio Services to a variety of physician specialties, including general cardiologists, electrophysiologists, primary care physicians, neurologists, and other physician specialists who diagnose and manage care for patients with arrhythmias. The company has found success focusing on integrated delivery networks (‘IDNs’), in which networks of facilities and providers work together to offer a continuum of care to a specific geographic area or market, as well as with risk-bearing entities, as its Zio Systems become a key tool in population health management. Focusing on sales to these customer programs gives the company the opportunity to conduct a holistic sale for health systems interested in making value-based purchasing decisions.
The company has a small direct sales and clinical infrastructure in Bagshot, Surrey in England to service the UK market. The company has focused efforts on the introduction of the Zio Services using the Zio XT System into new accounts and market access efforts, in particular through orders made by NHS Trusts and Hospitals. Additionally, the company has built a small sales force covering Switzerland, Austria, and the Netherlands. In Japan and Spain, the company intends to utilize distributor services.
Competition
In providing the company’s Zio Services, the company competes with BioTelemetry, Inc. (acquired by Royal Philips), Preventice Solutions, Inc. (acquired by Boston Scientific, Inc.), and Bardy Diagnostics, Inc. (acquired by Baxter International, Inc.) to offer remote cardiac monitoring technology and also function as diagnostic service providers. The company also competes with companies that sell traditional, 24-to-48-hour Holter monitors, including GE Healthcare, Philips Healthcare, and Spacelabs Healthcare Inc., as well as Mortara Instrument, Inc. and Welch Allyn Holdings, Inc. (both acquired by Hill-Rom Holdings, Inc. now part of Baxter International, Inc.).
Third-Party Reimbursement
The company receives revenue for the Zio Services primarily from third-party payors, which include commercial payors and government agencies, such as the Centers for Medicare &amp; Medicaid Services (‘CMS’). Third-party payors require the company to identify the service for which it is seeking reimbursement by using a Current Procedural Terminology (‘CPT’) code set maintained by the American Medical Association (‘AMA’). These CPT codes are subject to periodic change and update.
The company’s clinical centers are enrolled in the Medicare program as IDTFs, which allows it to bill CMS directly for its Zio Services. To maintain enrollment, the company must meet the CMS IDTF supplier standards, including having an independent medical director for oversight and qualified technicians who support the analysis of ECG data captured by the Zio patches as part of its Zio Services.
Research and Development
The company’s research and development expenses increased by $11.2 million, or 19%, to $71.5 million during the year ended December 31, 2024.
Technology License Agreement with BioIntelliSense, Inc.
On August 30, 2024, the company entered into a Technology License Agreement (the ‘License Agreement’) with BioIntelliSense, Inc. (‘BioIS’).
Intellectual Property
As of December 31, 2024, the company owned, or retained an exclusive license to, 46 issued patents from the U.S. Patent Office (‘USPTO’), 13 issued patents from the Japanese Patent Office, 4 issued patents from the Australian Patent Office, 5 issued patents from the Canadian Patent Office, 7 issued patents from the European Patent Offices, 6 issued patents from the Korean Patent Office, two issued patents from the Chinese Patent Office, and 1 issued patent from the Indian Patent Office. The company’s U.S. issued patents as of December 31, 2024, are set to expire over a range of years, from November 2028 to August 2041, subject to any extensions. As of December 31, 2024, the company had 50 pending patent applications globally, including 14 non-provisional applications and 2 design applications in the United States, 7 in the European Patent Office, 8 in Japan, 1 Patent Cooperation Treaty (‘PCT’) international application, 5 in Korea, 4 each in Australia and China, 3 in India, and 2 in Canada.
As of December 31, 2024, the company’s trademark portfolio contained the U.S. trademark registrations for the marks MyZIO, ZIO, ZIO SUITE, ZIO AT, and IRHYTHM and pending U.S. trademark applications for the marks KNOW YOUR RHYTHM BY ZIO, KNOW YOUR RHYTHM, and ZIO MCT. It also contained registered trademarks for the mark IRHYTHM in Australia, the EU, Austria, Canada, China, Denmark, Finland, France, Germany, Japan, Italy, Norway, Sweden, Switzerland, and the UK. It further contained trademark registrations for the mark ZIO in Australia, Canada, China, the EU, Japan, Norway, Switzerland, and the UK. It also contained trademark registrations for the mark MYZIO in Canada, the UK, and the EU, trademark registrations for the mark ZIO MCT in the UK and the EU, and trademark registrations for the mark ZIOSUITE in the UK and the EU.
Regulation
The company’s facilities in Illinois, California, and Texas are enrolled in the Medicare program as IDTFs, defined by CMS as entities independent of a hospital or physician’s office in which diagnostic tests are performed by licensed or certified non-physician personnel under appropriate physician supervision.
The company’s business is subject to compliance with these laws. The most significant of these laws for the company’s business include the federal Anti-Kickback Statute (the ‘AKS’) and the federal False Claims Act (the ‘FCA’).
Changes in healthcare policy could increase the company’s costs and subject it to additional regulatory requirements. The Affordable Care Act (‘ACA’) substantially changed the way healthcare is financed by both governmental and private insurers, and significantly impacts the company’s industry.
Because the company develops and manufactures the medical device technology used in the Zio Services (the hardware and software elements that the FDA regulates as ‘devices’), it is subject to extensive and ongoing regulation by the FDA under the Federal Food, Drug, and Cosmetic Act (‘FD&amp;C Act’) and its implementing regulations, as well as other federal and state regulatory bodies in the United States.
The company has registered appropriate facilities with the FDA as a medical device specification developer, manufacturer, or designated complaint handling unit. The company has also obtained a manufacturing license from the California Department of Public Health (‘CDPH’). The FDA and the CDPH have broad post-market and regulatory enforcement powers. The company is subject to unannounced inspections by the FDA and the Food and Drug Branch of the CDPH to determine its compliance with the QSR and other regulations, and these inspections may include the manufacturing facilities of its suppliers.
The company’s business is subject to foreign, federal, and state privacy and security laws concerning the collection, use, analysis, retention, storage, protection, transfer, disclosure, and/or disposal of individually identifiable information, including, without limitation, the General Data Protection Regulation (‘GDPR’), the Health Insurance Portability and Accountability Act of 1996, as amended by the final regulations promulgated pursuant to the Health Information Technology for Economic and Clinical Health Act (‘HITECH’), found in the American Recovery and Reinvestment Act of 2009 (collectively, ‘HIPAA’), the Telephone Consumer Protection Act, the CAN-SPAM Act, and state privacy, consumer protection, and breach notification laws.
The company’s manufacturing operations are subject to regulatory requirements of the FDA’s Quality System Regulation (‘QSR’), the Medical Devices Regulation 2017/745 of the European Parliament and of the Council (‘EU MDR’), the UK Medical Device Regulations 2002 (‘UK MDR’), and the Japanese medical device Quality Management System (‘QMS’). The company is also subject to applicable requirements relating to the environment, waste management, and health and safety matters, including measures relating to the release, use, storage, treatment, transportation, discharge, disposal, sale, labeling, collection, recycling, treatment, and remediation of hazardous substances.
The company’s manufacturing facilities are also ISO certified (EN ISO 13485:2016). The company has registered its device establishments with the FDA and with the UK’s Medicines &amp; Healthcare products Regulatory Agency (‘MHRA’). Additional EU registrations may be sought in 2025 in EU member states by the company’s EU authorized representative as appropriate.
The UK Conformity Assessed (‘UKCA’) requirement became effective on January 1, 2021, and the company has obtained a UKCA mark with the BSI, which also serves as the company’s UK Approved Body, for the Zio XT System and the Zeus System. The company is also registered with the UK’s Care Quality Commission to carry out diagnostic and screening procedures.
Additionally, the EU Notified Body and the UK Approved Body regularly audit the company’s manufacturing, design, and operational facilities to ensure ongoing ISO 13485 and the EU MDR compliance, and periodically audit technical design files in accordance with the EU MDR in order to maintain its CE mark or issue a CE mark or UKCA mark for new or updated devices.
History
iRhythm Technologies, Inc. was founded in 2006. The company was incorporated in the state of Delaware in 2006.</t>
  </si>
  <si>
    <t>www.irhythmtech.com</t>
  </si>
  <si>
    <t>San Francisco, CA</t>
  </si>
  <si>
    <t>Irisity AB (publ) (OM:IRIS)</t>
  </si>
  <si>
    <t>Current or Pending Corporate Investments [Rapid Innovation Group Limited]
Pending or Current Sponsor-Backed [Sätila Holding AB]
Prior Sponsor-Backed [Chalmers Innovation AB;Start Invest AB;Innovationsbron Rendera Såddkapital AB;Coach &amp; Capital;Chalmers Ventures AB;Almi Invest AB]</t>
  </si>
  <si>
    <t>Irisity AB (publ) provides AI-powered video analytics solutions in Sweden and internationally. It offers IRIS+, an open and scalable software with video analytics and AI; AI detection agents that constantly watch for activities and reliably notify in real-time allowing for a quick response; and personalized AI algorithms that are tailored to specific needs and requirements of different environments. The company also provides hardware products, such as Irisity Edge 10, a pre-configured appliance that is typically co-deployed with a camera system at the surveillance site; Irisity Edge for Axis, a special IRIS+ Edge version that runs inside Axis ARTPEC-7 and ARTPEC-8 cameras as an axis camera application platform application connecting to the cloud; and Custom Edge that allows to run IRIS+ Edge analytics on own custom hardware, which is deployed either on-site or in a centralized location. It serves critical infrastructure, safe cities, transportation, healthcare, retail, and education markets. The company operates through a network of resellers, partners, security companies, and camera manufacturers. The company was formerly known as Mindmancer AB (publ) and changed its name to Irisity AB (publ) in August 2017. Irisity AB (publ) was incorporated in 2006 and is headquartered in Gothenburg, Sweden.</t>
  </si>
  <si>
    <t>Irisity AB (publ) (Irisity) provides AI-powered video analytics solutions, specializing in transforming standard security cameras into intelligent detection systems that uphold personal privacy.
The company’s advanced technology designed to protect individuals and assets by identifying incidents in real-time. This includes detecting events such as intrusions, trespassing, fire, violence, falls, unattended objects, and more, along with providing rapid video search capabilities and data analysis.
The company operates with a patented real-time anonymization technology, ensuring ethical monitoring that does not compromise personal privacy. Irisity caters to a global clientele across over 90 countries, with its headquarters located in Gothenburg, Sweden, and additional offices situated in Malmö, Israel, the USA, UAE, and Singapore. Irisity's business model is bolstered by a robust network of resellers, partners, security companies, and camera manufacturers worldwide.
Business Segments
The company’s operations are segmented mainly into two avenues: the development of AI-based video analytics solutions and the provision of security services. These segments are tailored to meet various security demands across different sectors, leveraging cutting-edge technology and customer-driven feedback to refine product offerings.
AI-powered Video Analytics: This segment involves developing and marketing software that enhances the capabilities of security cameras. The technology integrates AI algorithms to carry out complex tasks such as real-time anomaly detection, object classification, and behavioral analysis. The solutions provided ensure that the detection of potential risks or threats executed effectively while anonymizing individuals in the footage to keep personal privacy intact. The company’s flagship product offers diverse functionalities, including intrusion detection, loitering detection, flame detection, and traffic management.
Security as a Service: This segment extends beyond mere product sales, providing comprehensive services that encompass monitoring, analysis, and reporting. Customers can subscribe to services tailored to their size and needs, offering costs that align with the level of surveillance required. The company ensures that its clients benefit from advanced technology as well as receive guidance and support in utilizing the analytics effectively.
The focus on integrating software and services into cohesive packages underpins Irisity’s capacity to serve varied customers, ranging from small businesses to extensive enterprise solutions. Each product and service are developed with strong emphasis on innovative improvements, thereby enhancing customer satisfaction and loyalty.
Business Strategy
The company's business strategy revolves around aggressive growth through innovation, collaboration, and expansion into new markets. The company's leadership aims to meet and exceed customer expectations by continually enhancing its product offerings and adopting emerging technologies in artificial intelligence.
Central to the business strategy is the commitment to ongoing research and development. The company invested significantly in R&amp;D activities to maintain technological leadership and develop new features that address emerging security challenges. Continuous improvement of AI algorithms and customer-centric solutions are pivotal for enhancing competitive advantage and market positioning.
Partnerships with other technology firms and security service providers represent another cornerstone of Irisity’s strategy. Collaborations allow the company to integrate complementary technologies, enabling it to provide comprehensive security solutions across diverse industries. Furthermore, focusing on strategic marketing initiatives enhances brand visibility and opens new streams for customer acquisition.
Geographic expansion is also a significant aspect of the company's strategy. Targeting regions with growing demand for advanced security solutions allows Irisity to broaden its market presence and diversify its operational risk. The emphasis on building relationships with local resellers and partners facilitates a stronger foothold in international markets.
Products and Services
The company’s lineup includes a broad spectrum of products and services that cater to various security needs:
AI Video Analytics Software: This includes solutions for detecting a wide range of events, such as intrusion, loitering, violence, flame detection, and more, powered by advanced machine learning algorithms.
Anomaly Detection and Predictive Analytics: The software employs intelligent monitoring to identify unusual patterns and predict potential security threats, offering rapid alerts to stakeholders.
Real-time Anonymization Technology: Ensuring privacy compliance, this unique offering is vital for instilling trust in surveillance operations and ensuring adherence to legal frameworks regarding personal data.
Integration with Existing Security Systems: The company provides solutions that seamlessly integrate with pre-existing security infrastructures, maximizing the value of previous investments in security technologies.
Security as a Service (SaaS): A subscription-based model that provides customers with continuous access to advanced surveillance technology, analytics services, and ongoing monitoring capabilities.
Comprehensive Reporting Tools: Customers benefit from in-depth reporting capabilities, allowing for effective operational oversight, trend analysis, and data-driven decision-making.
Geographical Markets Served
Irisity operates on a global scale, serving customers in over 90 countries. The primary market is in Europe, owing to the company's headquarters in Sweden. In addition, the company has established a presence in North America, the Middle East, and parts of Asia. Offices in the USA, Israel, UAE, and Singapore facilitate regional operations and customer support, ensuring local expertise and responsive service.
Seasonality
The company’s operations do not experience significant seasonality, primarily due to the continuous demand for security solutions across various sectors, including retail, finance, healthcare, and public safety. However, specific industries may experience demand fluctuations based on economic cycles, influencing Irisity's focus on maintaining flexibility in its operations.
Customers
Irisity serves a diverse clientele, consisting of both public and private organizations. The customer categories span multiple sectors, including governmental institutions, corporate security firms, and retail businesses.
Sales and Marketing
Irisity employs a multi-channel approach in its sales and marketing strategies. The company leverages direct sales, partnerships with resellers, and collaborations with security firms to reach a wider customer base. Marketing efforts concentrate on digital platforms, trade shows, and industry events to illustrate the benefits of its innovative technology, creating awareness and generating leads.
Regulations
The operations of the company are governed by Swedish law, specifically under the regulations set by the Swedish Companies Act and the Nasdaq First North Growth Market listing requirements.
History
The company was founded in 2006. It was incorporated in 2006. The company was formerly known as Mindmancer AB (publ) and changed its name to Irisity AB (publ) in August 2017.</t>
  </si>
  <si>
    <t>irisity.com</t>
  </si>
  <si>
    <t>Security and Alarm Services; Commercial Security and Safety Services; Commercial Security Systems Services; Commercial Surveillance and Alarm Monitoring and Maintenance</t>
  </si>
  <si>
    <t>Gothenburg, Västra Götalands län</t>
  </si>
  <si>
    <t>J. H. Seale &amp; Son, Inc.</t>
  </si>
  <si>
    <t>Oil and Gas Storage and Transportation</t>
  </si>
  <si>
    <t>J. H. Seale &amp; Son, Inc. operates as a petroleum transportation company. It provides wholesale fuels and fleet fueling services, including both branded and unbranded products. Additionally, it offers managed inventory options and market watch services, along with expedient paperwork and centralized order placement. J. H. Seale &amp; Son, Inc. serves clients in the petroleum transport industry, including those who require wholesale fuels and fleet fueling services.</t>
  </si>
  <si>
    <t>www.jhseale.us</t>
  </si>
  <si>
    <t>Sumter, SC</t>
  </si>
  <si>
    <t>J.ESTINA Co.,Ltd. (KOSDAQ:A026040)</t>
  </si>
  <si>
    <t>Pending or Current Sponsor-Backed [AssetPlus Investment Management Co.;KB Investment Co., Ltd;Synergy Partners Co., Ltd]
Prior Sponsor-Backed [National Pension Service]</t>
  </si>
  <si>
    <t>J.ESTINA Co.,Ltd. produces and sells jewelry and handbags in South Korea. It provides fashion jewelry and handbag under the J.ESTINA brand; and watches under the ROMANSON. The company was formerly known as Romanson Co., Ltd. and changed its name to J.ESTINA Co.,Ltd. in May 2016. J.ESTINA Co.,Ltd. was founded in 1988 and is based in Seoul, South Korea.</t>
  </si>
  <si>
    <t>www.jestina.com</t>
  </si>
  <si>
    <t>Apparel, Accessories and Luxury Goods; Luggage and Handbags; Purses, Handbags and Bags; Jewelry, Timepieces and Gemstone Products; Jewelry; Costume Jewelry</t>
  </si>
  <si>
    <t>Jackthreads, Inc.</t>
  </si>
  <si>
    <t>Pending or Current Sponsor-Backed [SoftBank Capital;Triplepoint Advisers LLC;Cendana Capital Management, LLC;Basset Investment Group LLC;Rosecliff Venture Management LLC;Max Ventures Management LLC]
Prior Sponsor-Backed [Oak Investment Partners]</t>
  </si>
  <si>
    <t>Jackthreads, Inc. operates as an online retailer of clothing, shoes, and accessories for men. It sells outerwear, suits, sweaters, shirts, tees, sweatshirts, pants, jeans, shorts, blazers, underwear, and socks; boots, slip-ons, sneakers, and dress shoes; and bags, watches, ties, wallets, hats, sunglasses, sporting goods, gloves, jewelry, grooming products, and home essentials and room accessories, as well as wireless and Bluetooth headphones, phones chargers, cases for portable speakers, headphones, and others. Jackthreads, Inc. is based in New York, New York.</t>
  </si>
  <si>
    <t>www.jackthreads.com</t>
  </si>
  <si>
    <t>Jadard Technology Inc. (SHSE:688252)</t>
  </si>
  <si>
    <t>Current or Pending Corporate Investments [Fitipower Integrated Technology Inc. (TWSE:4961) (TWSE : 4961)]
Pending or Current Sponsor-Backed [Guangzhou Nanyue Fund Management Co., Ltd.;China Merchants Capital Investment Co., Ltd.;Oriza Puhua (Suzhou) Investment Management Co., Ltd.;Xiamen Lanhor Equity Investment Management Co., Ltd.;Shenzhen Keysida Fund Co., Ltd.]</t>
  </si>
  <si>
    <t>Jadard Technology Inc. engages in the research, design, development, and sale of mobile smart terminals in China and internationally. The company offers display driver chips for mobile smart terminals, camera voice coil motor driver chips, fast charging protocol chips, touch and display driver integration driver chips, ESL chips, etc. Its products are used in various applications, including home appliances, laptops, consumer automotive and industrial control products, human interface devices, smart watches, phones, flats, smart industries, product labeling, electronic shelf labels, smart logistics and watches, smart healthcare and season sale industries, ARs, drones, car charging, tools, single-multi and multi-port chargers, strip insertions, and electric bikes. The company was founded in 2010 and is headquartered in Shenzhen, China.</t>
  </si>
  <si>
    <t>www.tdytech.com</t>
  </si>
  <si>
    <t>Jamf Holding Corp. (NASDAQGS:JAMF)</t>
  </si>
  <si>
    <t>Pending or Current Sponsor-Backed [Summit Partners, L.P.;Vista Equity Partners Management, LLC]</t>
  </si>
  <si>
    <t>Jamf Holding Corp. provides management and security solutions for Apple platforms in the Americas, Europe, the Middle East, India, Africa, and the Asia Pacific. The company provides Jamf Pro, an Apple ecosystem management software solution for IT environments; Jamf Now, a pay-as-you-go Apple device management and security software solution for small-to-medium-sized businesses; Jamf School, which enables IT administrators to set up devices with a focus on learning and meeting security needs for deployment and device and application updates; and Jamf Connect, which provides identity and access management for Mac and mobile devices. It also offers Jamf Protect, which delivers endpoint security for Mac and mobile devices; Jamf Business Plan, an Apple solution that automates the lifecycle of Apple devices, including device deployment, identity and access, management, and security; Jamf Safe Internet, which helps schools protect minors from harmful content on the internet; Jamf Executive Threat Protection, an advanced detection and response solution for mobile devices; and Jamf's education apps, which enable teachers, parents, and students to control, manage, and secure devices inside and outside of the classroom. In addition, the company provides Healthcare Listener, an electronic medical record integration to Jamf Pro that automates iPad and Apple TV deployments for patience experience; Virtual Visits, a video conferencing solution that facilitates remote telehealth encounters; Jamf Setup and Jamf Reset, which are iOS and iPadOS apps that simplify wireless device provisioning and refresh for clinical communications and other frontline work deployments; and developer workflows, such as Jamf API and Jamf Marketplace, as well as IAM solution. It sells its SaaS solutions through a subscription model, direct sales force, and online, as well as indirectly through channel partners, including Apple. The company was founded in 2002 and is headquartered in Minneapolis, Minnesota.</t>
  </si>
  <si>
    <t>Jamf Holding Corp. (Jamf), and its wholly owned subsidiaries, manages and secures Apple at work.
The company is the only organization in the world that provides a complete management and security solution for an Apple-first environment that is designed to be enterprise secure, consumer simple, and protective of personal privacy. The company helps IT and security teams confidently protect the devices, data, and applications used by their workforce, while providing employees with the powerful and intended Apple experience. With Jamf’s solution, devices can be deployed to employees brand new in the shrink-wrapped box, set up automatically and personalized at first power-on, and administered continuously throughout the lifecycle of the device.
The company has built its foundation through a primary focus on being the leading solution for Apple in the enterprise. Through the company’s long-standing relationship with Apple, it has accumulated significant Apple technical experience and expertise that gives it the ability to fully and quickly leverage and extend the capabilities of Apple products, operating systems, and services, while protecting devices with the company’s differentiated Apple-first security solutions. This expertise enables it to fully support new innovations and operating system releases the moment they are made available by Apple. This focus has allowed the company to create a best-in-class user experience in the enterprise and grow to more than 76,500 customers deploying 33.2 million devices in more than 100 countries and territories as of December 31, 2024.
The company sells its SaaS solutions via a subscription model, through a direct sales force, online, and indirectly via its channel and other strategic partners, such as Apple. The company’s multi-dimensional go-to-market model and primarily cloud-deployed offering enable it to reach organizations around the world, large and small, with its software solutions. The company’s customers include many highly recognizable brands and organizations, including Apple itself, 8 of the largest 10 Fortune 500 companies, 7 of the top 10 Fortune 500 technology companies, the 10 largest U.S. banks, the top 15 global universities, 9 of the 10 largest U.S. school districts, and 15 of the top 20 U.S. hospitals as of December 31, 2024.
Complementing the company’s software platform is Jamf Nation, the world’s largest online community of IT and security professionals focused exclusively on Apple at work.
Solution
Jamf is the only Apple-first platform that combines management, identity, and security to protect devices and sensitive company data, while simplifying work and preserving privacy for end users. The combination of these critical components is called Trusted Access, an aspirational outcome provided by Jamf that solves organizations’ two most pressing problems: keeping organizational data safe while ensuring users remain productive and engaged no matter where they are. By merging device management, identity management, and endpoint security on Jamf’s Apple-first platform, the company has designed its platform so that only authorized users are granted access to corporate data on enrolled devices, to provide a secure connection to corporate apps and data, and to deliver comprehensive, modern security to defend against an evolving threat landscape.
Jamf Pro
Jamf Pro offers a robust Apple ecosystem management software solution for IT environments, serving SMBs to larger enterprises, educational institutions, and entire school districts. Since its introduction in 2002, Jamf Pro has been the company’s flagship product, serving the largest portion of Jamf’s customer base.
Key design capabilities of Jamf Pro include providing a seamless initial device deployment, giving companies the ability to choose between a zero-touch experience or offering a more hands-on device enrollment and deployment; enrolling personally owned devices with the support of Apple’s user enrollment workflows, allowing for management of corporate resources while maintaining the user’s personal privacy; enabling customization of devices beyond configuration profiles, use policies, and scripts for the optimal user experience; facilitating pre-configuration of user settings before deployment; empowering employees to request, download, and update apps for their Apple devices, view the security of their endpoints, manage all notifications, and learn how their data is handled with respect to privacy, all in one central, intuitive end-user self-service portal, so that employees can enjoy the autonomy to be productive quickly and develop the security awareness that is crucial for today’s threat landscape; offering curated, Mac-ready App Installers for third-party apps, which offers a Mac App Store-like experience, saving time and automating app lifecycle management by sourcing, packaging, and deploying the most up-to-date version of apps; automating ongoing inventory management, such as automatic collection of hardware, software, and security configuration details from devices, creating custom reports and alerts, and managing software licenses and warranty records; securing devices by leveraging native security features, such as encryption, managing device settings and configurations, restricting malicious software, and patching all devices without the need for user interaction; providing IT administrators with a modern, Apple-native experience with Jamf Remote Assist to remotely assist end users on macOS devices with troubleshooting steps, including access to device terminal to run commands, scripts, and policies; and offering a standalone Jamf Routines web application designed to help IT teams create workflows and automations by connecting Jamf Pro to other services and software in their technology ecosystem.
Jamf Now
Jamf Now is an intuitive, pay-as-you-go Apple device management and security software solution for SMBs. Jamf Now allows customers to set up their own accounts to enroll their devices and immediately benefit regardless of any prior experience with Jamf. Jamf Now facilitates the consistent configuration of devices remotely, provides a 360-degree view of inventory, and remotely enforces passcodes, disk encryption, installed software, and locking or wiping of devices. Jamf also makes it easy to leverage its other solutions within Jamf Now, such as password syncing with cloud identity providers, malware prevention, which helps prevent malicious software and other threats from running on Mac devices in an environment, Self Service, which connects users to App Store and third-party apps with an on-demand Mac App catalog, and web protection, which combines web threat prevention with an extensive content-filtering database to block unsafe content and malicious attacks on supervised iOS and iPadOS devices.
Jamf School
With Jamf School, institutions leverage a solution built exclusively for teachers, instructional technologists, and education IT that maximizes Apple hardware for learning purposes — inside and outside of the classroom. Complete with teacher, student, and parent apps, Jamf School creates an optimal digital experience and helps students remain focused and engaged. Jamf School is user-friendly, empowering IT administrators to readily set up devices both with a focus on learning and meeting security needs with ease of deployment and device and application updates. Through this remote management and the use of configuration profiles and policies, institutions can leverage workflows to configure and customize a tailored device for each end user. Meeting the needs of institutions is further met with Jamf School’s use of Return to Service, which powers up workflows where devices are used in short-term use cases, for example, library loaners or for supply staff.
Jamf Connect
Jamf Connect provides identity and access management for both Mac and mobile devices, seamlessly integrating with an organization’s cloud identity infrastructure. The integration creates a consistent, smooth user experience from onboarding to accessing corporate resources using their existing cloud identity credentials. With centralized control, IT administrators can manage access and privileges across both platforms, so that trusted users are central to all workflows.
The solution simplifies authentication with single sign-on across devices and applications, even when passwords change, enhancing productivity without compromising security. Jamf Connect also includes Privilege Management for Mac endpoints, allowing organizations to manage local user account privileges based on cloud identity policies. Incorporating Privilege Management for Mac endpoints allows local accounts to remain synchronized with the user’s identity provider, with centralized logging for auditing account activity and enforcing security policies.
Included in Jamf Connect is a ZTNA solution that replaces legacy VPN and conditional access technologies. As more employees work remotely or on various devices, Jamf Connect is designed for secure access to business resources outside traditional network perimeters. Non-business traffic is routed directly to the internet, to maintain privacy and optimize network performance without sacrificing security.
Jamf Protect
Jamf Protect delivers robust endpoint security for both Mac and mobile devices, providing IT teams with enhanced visibility across their device ecosystem. The enhanced visibility helps organizations maintain compliance, defend against modern threats, and respond quickly to security incidents, all while offering high-volume insight into device behavior. By collecting macOS telemetry and user event logs, Jamf Protect sends this critical data to a security information and event management system for proactive threat monitoring and detection. This telemetry enables security teams to identify potential threats, investigate user activity, and respond with contextual information about each device’s actions.
Beyond macOS, Jamf Protect offers MTD for iOS and Android devices, safeguarding mobile workers from evolving threats with little impact on user experience. It is designed to detect and mitigate risks, such as phishing attacks, malicious apps, and network vulnerabilities, for comprehensive security across all endpoints. Jamf Protect is designed to enforce acceptable usage policies, block risky content, and provide real-time analytics and reporting to help organizations manage shadow IT risks and maintain compliance.
Jamf Business Plan
Jamf Business Plan provides customers with the only Apple solution of scale that automates the entire lifecycle of Apple devices, including device deployment, identity and access, management, and security in one bundled purchase. The plan offers a simple way for commercial customers to purchase all the value and functionality of Jamf Pro, Jamf Connect, and Jamf Protect with user-based pricing. Rather than having separate SKUs for each product or service they need, customers can buy the bundle through a single SKU.
Jamf Safe Internet
Jamf Safe Internet is designed to help schools protect minors from harmful content on the internet. This protection is powered by Jamf’s content filtering and network threat protection engine delivered via Jamf School or Jamf Pro. With Jamf Safe Internet, education institutions are able to deploy preset content filtering tabs or custom-build their own restrictions. Jamf Safe Internet also provides network threat prevention, with capabilities to secure the network from phishing, as well as malware or ransomware attacks. By utilizing Apple security frameworks and on-device functionality, Jamf Safe Internet enables security and privacy, wherever students access their devices online.
Jamf Executive Threat Protection
Jamf Executive Threat Protection is an ADR solution for mobile devices that gives organizations the ability to extract critical device telemetry. This information is then analyzed to identify IOC, which can show when a device has fallen victim to a highly targeted attack. By making it possible to identify compromised devices, organizations are able to quickly respond and remediate, preventing extended exposure.
Jamf Teacher, Student, Parent, and Assessment apps
Jamf's education apps empower teachers, parents, and students to control, manage, and secure devices inside and outside of the classroom. Students can set up their own device and stay focused with Jamf Student, instructors can prepare lesson profiles and communicate with students with Jamf Teacher, and parents can help keep homework sessions focused and without distraction with Jamf Parent, which is available on a range of devices, including Apple Watch and Android. Jamf Assessment, which is built into Jamf Teacher, enables live proctoring of web-based assessment exams and displays camera view and the exam itself in a single app, so that proctors can keep students’ screens and third-party video screens in view. With the ecosystem of Jamf education apps, education institutions are enabled to keep teachers productive, parents collaborative, and students engaged, while gaining insights necessary for IT and security teams.
Relationship with Apple
The company’s relationship with Apple has endured and grown to be multi-faceted. To continuously offer a software solution built specifically for Apple, the company has always worked closely with Apple’s worldwide developer relations organization in an effort to support all new Apple innovations the moment their hardware and software are released. Additionally, throughout the course of its relationship, Jamf and Apple have formalized several contractual agreements:
Apple as a customer: In 2010, Apple became a Jamf customer, using its software solution to deploy and secure its fleet of devices internally. For the year ended December 31, 2024, Apple as a customer represented less than 1% of the company’s total revenue.
Apple as a channel partner in education and in retail: In 2011, Apple became a Jamf channel partner in the education market, reselling the company’s software solution to K-12 and higher education organizations within the U.S. In 2012, Apple expanded their channel relationship by offering its software solution to businesses through Apple retail stores in the U.S. The company’s partner relationship with Apple accounted for less than 2% of its ARR as of December 31, 2024.
Mobility Partner Program: In 2014, the company became a member of Apple’s Mobility Partner Program, which focuses on solution development and effective go-to-market activities.
Growth Strategy
The company’s strategies are to help promote Apple’s growth in the enterprise; expand with mobile in its existing customer base; land new logos; expand with security with current management customers by selling the vision of trusted access; and pursue international expansion.
Sales and Marketing
Sales
The company has a global, multi-faceted go-to-market approach that allows it to efficiently sell to and serve the needs of organizations of varying sizes. By offering a range of products and routes to the market, including through a direct sales force, online, and indirectly via its channel partners (including Apple), it can serve many types of organizations across the world.
The company’s direct sales force services larger organizations and those with more complex requirements. The direct sales organization is divided into inside and outside sales teams, organized by customer size, and is further segmented with teams focused on acquiring new logos or growing spend in its existing customer base. The company’s direct sales force is supported by sales development representatives that provide qualified leads and other technical resources.
To complement the company’s direct sales teams, it has a large network of approximately 910 channel partners globally (excluding partners with insignificant ARR), including resellers, MSPs, carriers, hyperscaler cloud providers, global system integrators, and other strategic partners, that resell its products across the world. These channel partners provide the company with expanded market coverage and an efficient way to reach smaller or emerging geographies, providing it with additional sales capacity and the ability to be present in more global markets.
For smaller businesses or those with less complex requirements, the company provides an online self-service e-commerce model that allows organizations to find products best suited for their needs. This provides an efficient way to introduce smaller organizations to Jamf, with an opportunity for the relationship to grow over time.
The company’s global, multi-faceted go-to-market approach, combined with the ability for customers to easily trial its products, has allowed it to build an efficient, high-velocity sales model.
Marketing
A key ingredient to the company’s sales effectiveness and efficiency is its marketing engine. The company’s global marketing team builds market awareness of Jamf, generates preference and demand for its products, and enables its sales teams and channel partners to efficiently develop business with new and existing customers.
The company focuses its marketing strategy on building recognition of the Jamf brand through thought leadership and differentiated messaging that emphasizes the business value of its products. The company’s efforts include content marketing, social media, search engine optimization, events, and public and industry analyst relations. It leverages this brand awareness to acquire new customers and cross-market its software solutions to its existing customer base through global campaigns that integrate digital, social, web, email, customer advocacy, and field marketing tactics, such as regional customer/prospect conferences.
Jamf Nation is the company’s active community, including Jamf customers and potential customers, who share ideas and solutions related to their Apple deployments. Jamf Nation’s large volume of user-generated content serves as a great source of organic search traffic, introducing prospective customers to the Jamf brand and Jamf products. Complementing Jamf Nation, the company hosts JNUC, the world’s largest enterprise Apple IT and security administrator conference.
Customers
As of December 31, 2024, the company had more than 76,500 customers, over 16,000 of which became customers in the last three years. The company’s customer base consists of businesses of all sizes, across all industries, and in more than 100 countries and territories. As of December 31, 2024, the company’s customers included 8 of the largest 10 Fortune 500 companies, 7 of the top 10 Fortune 500 technology companies, the 10 largest U.S. banks, the top 15 global universities, 9 of the 10 largest U.S. school districts, and 15 of the top 20 U.S. hospitals. The company’s customer base is highly diversified, with no single end customer representing more than 1% of ARR.
Intellectual Property
As of December 31, 2024, the company owned 14 issued U.S. patents and 29 issued patents in foreign jurisdictions. Excluding any patent term adjustments or patent term extensions, its issued U.S. patents will expire between 2034 and 2042. The company has also registered, and applied for the registration of, numerous U.S. and international trademarks and domain names, including ‘Jamf’ and the ‘Jamf’ logo.
Competition
Large enterprise providers, such as VMware and Microsoft, typically compete with the company on one solution (e.g. device management, identity, network security, or endpoint security) intended for cross-platform use and not specialized for Apple.
Government Regulation
The company is therefore subject to U.S. federal, state, local, and foreign laws and regulations regarding data privacy and the collection, storage, sharing, use, processing, disclosure, and protection of personal information and other data from users, employees, or business partners, including the GDPR, the UK – General Data Protection Regulation (GDPR), the California Privacy Rights Act (CPRA), and the California Consumer Privacy Act (CCPA), among others. Accordingly, the challenges the company faces regarding the GDPR, the UK – GDPR, the CPRA, and the CCPA will likely also apply to other jurisdictions that adopt regulatory frameworks of equivalent complexity.
History
Jamf Holding Corp. was founded in 2002. The company, a Delaware corporation, was incorporated in 2017.</t>
  </si>
  <si>
    <t>www.jamf.com</t>
  </si>
  <si>
    <t>Minneapolis, MN</t>
  </si>
  <si>
    <t>Jason Co., Ltd. (TSE:3080)</t>
  </si>
  <si>
    <t>Prior Sponsor-Backed [Senshu Ikeda Capital Co., Ltd.]</t>
  </si>
  <si>
    <t>Jason Co., Ltd. develops and operates discount and variety stores in Japan. It provides beverages, liquors, processed food, sweets, cosmetics, hygiene products, soaps, women goods, kitchen and cleaning supplies, baby products, health products, audio and visual products, memory related products, office supplies, batteries, light bulbs/lighting equipment, seasonal appliances, car supplies, watches/bags, toys, stationery, bicycles, cameras, sporting and leisure goods, and DIY and gardening supplies. The company also offers men's and women's clothing, children's clothing, underwear/hosiery, shoes, umbrellas, belts, and bedding upholstery. It operates directly managed stores and shared delivery centers. The company was incorporated in 1973 and is headquartered in Kashiwa, Japan.</t>
  </si>
  <si>
    <t>www.jason.co.jp</t>
  </si>
  <si>
    <t>General Merchandise Stores; Discount Stores; Variety Stores; Broadline Retail</t>
  </si>
  <si>
    <t>Kashiwa, Chiba</t>
  </si>
  <si>
    <t>Jay Jalaram Technologies Limited (NSEI:KORE)</t>
  </si>
  <si>
    <t>Jay Jalaram Technologies Limited, together with its subsidiaries, engages in the multi-brand retail selling business in India. The company retails 5G smartphones, iPhones, Android phones, flip and fold mobile phones, iPads, tablets, and refurbished and keypad phones; accessories, including AirPods, earbuds, Bluetooth neckbands, wired headphones and hands-free, Bluetooth headphones, power banks, chargers, memory cards and pen drives, computer accessories, and Wi-Fi routers; smart wearables, such as smart watch, fitness band, and smart home; and smart tv, streaming devices, smart and TV speakers, home theater systems, musical keyboards, and saregama carvaans. It also sells consumer durable electronic goods comprising TVs, air conditioners, fridges, and coolers, etc.; information technology products; and other electronic goods. The company markets its products under the KORE, EROK, Simron, General Electronics, Apple, Samsung, Oppo, Realme, Nokia, Vivo, Xiaomi, Honor, OnePlus, TCL, Haier, Daikin, Voltas, Mi, and Honor brands. It also operates a dealership of electric bikes, spare parts, and accessories. The company sells its products through its stores. Jay Jalaram Technologies Limited was incorporated in 2012 and is based in Ahmedabad, India.</t>
  </si>
  <si>
    <t>Jay Jalaram Technologies Limited, together with its subsidiaries, engages in the multi-brand retail selling business in India.
The company stands at the forefront of technological integration and consumer-driven solutions, adapting to the evolving market needs while ensuring a commitment to quality and innovation. The company's broad spectrum of operations is designed to enhance customer satisfaction and benefit stakeholders effectively.
Business Segments
The company operates across multiple business segments aimed at addressing the diverse needs of consumers in the technology and household appliance sectors. The company primarily segments its operations into two key areas: durable goods and technology-based solutions.
In the durable goods category, the company engages in the manufacturing and distribution of home and heavy appliances. It encompasses a wide array of products, including kitchen appliances, laundry equipment, and climate control products, ensuring that consumers have access to reliable and innovative solutions for their homes. The company continually invests in research and development to launch new products that meet the standards of energy efficiency and smart technology integration.
The technology segment focuses on harnessing cutting-edge technology to develop solutions that augment everyday living. This includes the integration of smart devices that connect with home automation systems, providing convenience to consumers. The company is dedicated to exploring ways technology can simplify daily chores and enhance the user experience, aiming to lead in the convergence of home appliances and technological advancements.
Business Strategy
The company operates under a multifaceted business strategy that aims to ensure sustainable growth and market penetration. The company emphasizes an innovation-driven culture, striving to stay ahead of technological trends and adapting its offerings accordingly. Understanding consumer needs and customizing product solutions has become integral to its operational blueprint.
A critical component of its strategy is investing in robust research and development efforts. By exploring new technologies and methodologies, the company is positioned to launch products that resonate with market demands and customer expectations. The commitment to continuous improvement means that the company consistently evaluates its product lines, ensuring they reflect the latest advancements in efficiency and convenience.
Moreover, the company encompasses marketing strategies that emphasize building strong brand recognition. The company leverages digital marketing initiatives, utilizing social media platforms and e-commerce channels to reach a broader audience. This focus on creating an engaging customer experience extends beyond mere product promotion; it includes fostering long-term relationships with consumers, thereby enhancing customer loyalty.
Additionally, the company aims to expand its geographical presence, considering both domestic and international market opportunities. This strategic diversification helps mitigate risks associated with market dependence while promising increased revenue streams. The management anticipates identifying potential markets that embrace technological advancements, facilitating swift entry utilizing strategic partnerships and local market expertise.
Furthermore, enhancing operational efficiency remains a core focus area. By streamlining supply chain processes and optimizing inventory management, the company aspires to reduce costs while improving responsiveness to market demands. Such efficiency enables the company to maintain competitive pricing while ensuring it does not compromise quality.
Products and Services
The company offers a diverse range of products and services tailored to meet the growing needs of its consumers. The company's primary offerings include durable home appliances and advanced technological solutions designed to integrate seamlessly into modern living spaces.
In the domain of durable home appliances, the company provides a comprehensive portfolio that encompasses kitchen appliances such as ovens, refrigerators, and dishwashers. Each product is characterized by its durability, energy efficiency, and technological enhancements that cater to evolving consumer lifestyles. The focus on innovation extends to laundry solutions, where the company offers washing machines and dryers designed to reduce water and energy consumption while maximizing performance and convenience.
In addition to traditional appliances, the company is increasingly involved in the production of smart home technologies. This includes appliances that can be controlled remotely via smartphone applications, promoting a connected home ecosystem. By offering features such as automated settings and energy monitoring, the company ensures its products not only provide utility but also enhance efficiency.
The company's emphasis on technological solutions encompasses home automation systems that integrate various appliances into a singular controllable system. This innovation positions the company at the intersection of consumer electronics and home improvement, fostering an environment where technology complements daily living.
The company also strongly encourages customer feedback to inform product developments, ensuring that consumer preferences directly influence design and functionality. This interactive approach serves to build stronger connections between the company and its client base, as customers feel their insights contribute to product evolution.
Furthermore, the company provides exceptional customer service, ensuring that consumers feel supported throughout their purchasing journey and beyond. This commitment reinforces the notion that the company's relationship with consumers extends far beyond the sale of a product.
Recent Acquisitions
In terms of recent acquisitions, the company has added Hear More Techlife Private Limited to its portfolio, marking a strategic move to diversify its technological capabilities. This subsidiary, operational from late April 2023, enhances the company's product offerings, particularly in sectors related to personalized technology solutions, providing opportunities for growth and innovation.
Seasonality
The seasonality of the company's operations is influenced by various consumer behavior patterns typically observed in the appliance and technology market. Demand for durable home appliances often peaks during specific times of the year, including festive seasons and holiday periods when households are more inclined to invest in new products or upgrade existing items.
Customers
The company serves a diverse customer base across various demographic segments. The company targets urban consumers who are increasingly invested in quality household products that offer advanced technology and sustainability. Additionally, the company reaches out to businesses in need of bulk purchases, ensuring that it caters to both individual and corporate clients.
The extensive range of products allows the company to appeal to a broad spectrum of customers, from families seeking practical solutions for everyday tasks to tech-savvy individuals looking for the latest innovations in home automation.
Sales and Marketing
The sales and marketing strategy of the company adopts a multi-channel approach to reach its consumers effectively. The company utilizes various distribution channels, including traditional retail partnerships, e-commerce platforms, and direct-to-consumer channels. This strategy ensures that products are accessible to a wide range of customers regardless of their purchasing preferences.
Marketing efforts are integrated across online and offline platforms, employing targeted advertising campaigns to promote new product launches effectively. Leveraging social media, digital marketing, and collaborative promotions with strategic partners, the company aims to enhance brand awareness and consumer engagement.
History
Jay Jalaram Technologies Limited was founded in 2012. The company was incorporated in 2012.</t>
  </si>
  <si>
    <t>www.koremobiles.com</t>
  </si>
  <si>
    <t>Computer and Electronics Retail; Consumer Electronics Stores</t>
  </si>
  <si>
    <t>Ahmedabad, Gujarat</t>
  </si>
  <si>
    <t>JB Hi-Fi Limited (ASX:JBH)</t>
  </si>
  <si>
    <t>Pending or Current Sponsor-Backed [Ellerston Capital Limited]
Prior Sponsor-Backed [BancBoston Capital, Inc.;Macquarie Direct Investment Limited;Banksia Capital]</t>
  </si>
  <si>
    <t>JB Hi-Fi Limited retails home consumer products. The company operates through three segments: JB Hi-Fi Australia, JB Hi-Fi New Zealand, and The Good Guys. It provides computers; monitors and projectors, printers and ink, data storage devices, keyboards and mice, computer accessories, as well as software, home internet and wi-fi products, and office furniture; televisions; headphones, speakers, and audio devices; and smart home appliances. The company also offers mobile phones; gaming devices; music and vinyl products; movies and TV shows; and collectibles and merchandise, including apparel and card and board games. In addition, it provides content creator gears for vloggers and influences, game streamers, podcasters, and music producers and DJs; cameras; drones and e-scooters; and fitness, health, and wellbeing products, such as smart watches, fitness trackers, massagers, health monitors, air treatment devices, sleep solutions, smart drink bottles, as well as shavers and trimmers, and hair and oral care products. Further, the company offers home appliances consisting of washers and dryers, fridges and freezers, dishwashers, vacuuming and cleaning products, small kitchen appliances, microwaves, coffee and beverages machines and accessories, hair and oral care products, shavers and trimmers, and facial cleansing and beauty products, as well as heating, cooling, and air treatment products. Additionally, it provides outdoor and travel products comprising garden and outdoor living, home security and monitoring, and travel and in-car tech solutions; action and dash cameras, binoculars, drones, and smart drink bottles; electric scooters and boards; and information technology and consulting services. It sells its products through branded retail store network comprising JB Hi-Fi/JB Hi-Fi Home stores in Australia; JB Hi-Fi stores in New Zealand; and The Good Guys stores in Australia, as well as online. The company was founded in 1974 and is based in Southbank, Australia.</t>
  </si>
  <si>
    <t>JB Hi-Fi Limited operates as a retail organization in Australia, primarily engages in the sale of consumer electronics and appliances, including a broad array of home entertainment systems, computers, mobile devices, and software. The company has a presence in the dynamic retail market, focusing on providing products that resonate with consumer demands and preferences.
Business Segments
The company segments its operations primarily into retail sales of consumer electronics, appliances, and related services. The company's diversified offerings encompass multiple categories of electronic products, including but not limited to audio-visual systems, portable technology, computer hardware, and software solutions. This strategic segmentation allows the company to cater to various consumer needs, preferences, and lifestyles while enhancing its market reach.
The company's retail sales segment is complemented by its e-commerce platform. This segment includes an extensive range of products that can be browsed and purchased directly from the company’s website. The integration of online and offline sales channels is crucial for the company, enabling it to provide a seamless shopping experience that meets the preferences of a diverse customer base.
Moreover, the company’s operations extend to value-added services that enhance the shopping experience for customers. These services may include installation support, technical assistance, and product warranty programs, reflecting the company's commitment to delivering robust customer support.
Business Strategy
The company employs a multifaceted business strategy designed to foster growth, enhance operational efficiency, and maximize customer satisfaction. At the core of this strategy is the company’s commitment to offering a wide range of products at competitive prices. This value proposition is underpinned by the company’s strong supplier relationships, allowing the company to procure the best brands and products while maintaining low prices that appeal to budget-conscious consumers.
In recognition of evolving consumer behaviors and market trends, the company continually invests in its e-commerce capabilities, aiming to provide a online shopping experience that rivals in-store sales. The integration of its on and offline channels is a critical aspect of the company's strategy, aimed at ensuring seamless customer interactions. This investment not only enhances convenience for customers but also allows the company to expand its market reach beyond physical store locations.
Additionally, the company’s strategy includes a marketing initiative that emphasizes brand awareness and customer loyalty. The company utilizes a variety of marketing channels, including traditional advertising, digital outreach, and promotional events, to connect with consumers and drive traffic to both its online and physical stores. By actively engaging with customers, the company enhances its ability to predict and respond to purchasing trends, facilitating timely adjustments to its product offerings and inventory management.
Products and Services
The company offers an extensive range of products and services that cater to the needs of modern consumers in the electronics market. The primary offerings encompass various categories of consumer electronics, including audiovisual equipment, computers, mobile devices, and a wide selection of accessories. The company is synonymous with its commitment to featuring the latest technological innovations, allowing customers to explore a plethora of brands and products under one roof.
In the audiovisual category, the company provides a diverse choice of high-definition televisions, sound systems, and home theater setups, enabling customers to create personalized entertainment experiences in their homes. The company emphasizes showcasing popular brands and models, ensuring that customers have access to the latest innovations in home entertainment technology.
The computing section of the company includes computing devices such as laptops, desktops, gaming PCs, and tablets. Alongside these devices, the company offers a variety of software solutions, peripherals, and accessories aimed at enhancing user experiences. The company recognizes the growing demand for technology among consumers and businesses, positioning itself as a one-stop shop for all computing needs.
Mobile technology is another significant product segment within the company's offerings. The company stocks an array of smartphones, smartwatches, and related accessories, catering to the tech-savvy customer. Through partnerships with major mobile carriers, the company enables customers to explore competitive plans and offers alongside device purchases, enhancing customer engagement.
Beyond its core product offerings, the company is dedicated to providing value-added services aimed at improving customer satisfaction. These services may include installation and setup assistance for technology products, offering technical support, and providing warranty programs that ensure consumer protection. Such services reflect the company’s commitment to enhancing customer experiences and subsequently building long-term loyalty.
Geographical Markets Served
The company primarily serves the Australian market, with a significant number of retail outlets spread across major cities and regions. The company's geographic strategy focuses on maximizing accessibility for consumers, which is key to its retail presence. By ensuring its stores are strategically located, the company enhances its reach to a diverse customer base while increasing brand visibility.
In addition to the physical retail locations, the company maintains a robust online platform that enables it to serve customers throughout Australia, regardless of their location. This integration of stores and online channels is critical for building and retaining a loyal customer base in the increasingly competitive retail environment. The combination of geographic accessibility and online convenience allows the company to effectively capture a wide range of demographic groups.
Seasonality
The company experiences a seasonality effect within its business operations, which is a common characteristic in the retail sector, particularly during certain festive periods and holidays. Historically, the company observes heightened consumer spending during events such as Christmas, Black Friday, and EOFY (End of Financial Year) sales. These periods are marked by an influx of customers seeking to purchase consumer electronics and entertainment products, leading to increased sales volume.
The buildup to the holiday season typically prompts the company to engage in extensive marketing campaigns aimed at attracting customers and driving sales. The company’s strategy involves highlighting its promotional offers and newly launched products throughout these peak periods, thus capitalizing on heightened consumer interest and spending behavior.
Customers
The company serves a broad customer base across various categories, ranging from individual consumers to businesses and educational institutions. The company's diverse clientele includes tech enthusiasts, students, families, and professionals who seek reliable and innovative consumer electronics.
The individual consumer segment comprises everyday shoppers looking for high-quality tech products and entertainment solutions.
In addition to individual consumers, the company also caters to business and education sectors, providing tailored solutions for small to medium-sized enterprises and educational institutions.
Sales and Marketing
The company employs a comprehensive marketing strategy that integrates multiple channels to effectively engage with its target audience. The company's approach encompasses a mix of traditional and digital marketing techniques designed to enhance its brand visibility and drive customer engagement.
At the forefront of the company's marketing strategy is its emphasis on promotional campaigns that capitalize on peak shopping periods and seasonal events. The company routinely employs various advertising channels, including television, print, radio, and online platforms to reach a wide audience. Targeted advertisements featuring exclusive offers, new product launches, and customer testimonials are crafted to capture consumer interest and encourage store visits or online purchases.
In addition to traditional marketing, the company actively invests in its digital marketing initiatives. The company's website serves as a critical touchpoint for consumers, featuring detailed product information, customer reviews, and promotional offers.
Social media marketing plays an integral role in the company’s strategy, leveraging platforms such as Facebook, Instagram, and Twitter to engage with customers and share promotional content. Interactive campaigns, giveaways, and user-generated content initiatives.
Moreover, the company utilizes email marketing to keep customers informed about upcoming sales events, new product releases, and personalized promotions.
The distribution channels utilized by the company encompass a combination of retail stores and e-commerce. The company has established an extensive network of physical stores across Australia, strategically situated to maximize consumer accessibility.
History
JB Hi-Fi Limited was founded in 1974. The company was incorporated in 2000.</t>
  </si>
  <si>
    <t>www.jbhifi.com.au</t>
  </si>
  <si>
    <t>Computer and Electronics Retail; Consumer Electronics Stores; Computer and Computer Software Stores; Online Consumer Electronics Retail</t>
  </si>
  <si>
    <t>Southbank, Victoria</t>
  </si>
  <si>
    <t>Australia</t>
  </si>
  <si>
    <t>JD.com, Inc. (NASDAQGS:JD)</t>
  </si>
  <si>
    <t>Current or Pending Corporate Investments [Walmart Inc. (NYSE:WMT) (NYSE : WMT);Google LLC;Tencent Holdings Limited (SEHK:700) (SEHK : 700);Kaisun Holdings Limited (SEHK:8203) (SEHK : 8203);Huai River Investment Limited;HHGL 360Buy Holdings, Ltd.;Huang River Investment Limited]
Pending or Current Sponsor-Backed [Ontario Teachers' Pension Plan Board;BlackRock, Inc. (NYSE:BLK) (NYSE : BLK);Warburg Pincus LLC;Tiger Global Management, LLC;APS Asset Management Pte Ltd;Sequoia Capital Operations LLC;Kingdom Holding Company (SASE:4280) (SASE : 4280);Hillhouse Investment Management, Ltd.;CITIC Private Equity Funds Management Co., Ltd.;CDH Venture Management Company Limited;The Tiger Fund;Qiming Weichuang Venture Capital Management (Shanghai) Company Limited;Jingwei Venture Capital (Beijing) Investment Management Consulting Co., Ltd.;Beijing Xin'an Caifu Venture Investment Co., Ltd.;Harbor Pacific Capital LLC;Bull Capital Partners Limited;2020 Ventures, LLC;KG Investments, LLC;Gene Capital;Shanghai Lighter Capital Management Co., Ltd.;China Creation Ventures;KPCB China;Bond Capital Management LP;K3 Ventures Pte Ltd;Nordic Asia Investment Group 1987 AB (publ) (OM:NAIG B) (OM : NAIG B);DIAI India Private Limited;KG Investments Fund , LLC;EnvisionX Capital]
Prior Sponsor-Backed [Kleiner Perkins Caufield &amp; Byers;Insight Venture Management, LLC;DST Global;Capital Today;HongShan;China Life Investment Management Company Limited;Pegasus China Capital]</t>
  </si>
  <si>
    <t>JD.com, Inc. operates as a supply chain-based technology and service provider in the People’s Republic of China. It operates through three segments: JD Retail, JD Logistics, and New Businesses. The company offers computers, communication, and consumer electronics products, as well as home appliances; and general merchandise products comprising food, beverage and fresh produce, baby and maternity products, furniture and household goods, cosmetics and other personal care items, pharmaceutical and healthcare products, industrial products, books, automobile accessories, apparel and footwear, bags, and jewelry. It also provides online marketplace services for third-party merchants; marketing services; and omni-channel solutions to customers and offline retailers, as well as online healthcare services. In addition, the company develops, owns, and manages its logistics facilities and other real estate properties to support third parties; and offers asset management services and integrated service platform; leasing of storage facilities and related management services, as well as engages in online retail business. Further, it provides technology-driven supply chain solutions and logistics services. The company was formerly known as 360buy Jingdong Inc. and changed its name to JD.com, Inc. in January 2014. JD.com, Inc. was incorporated in 2006 and is headquartered in Beijing, the People’s Republic of China.</t>
  </si>
  <si>
    <t>JD.com, Inc. operates as a supply chain-based technology and service provider.
The company has established subsidiaries inside and outside of China and assisted in establishing PRC consolidated variable interest entities to conduct the company's business operations.
The significant subsidiaries that conduct business operations in China include, among others, the following:
Jingdong Century, established in April 2007, and certain of its subsidiaries in China, which primarily engage in retail business;
Shanghai Shengdayuan Information Technology Co., Ltd., or Shanghai Shengdayuan, which was established in April 2011 and primarily operates the company's online marketplace business; and
Xi'an Jingxundi Supply Chain Technology Co., Ltd., or Xi'an Jingxundi, which was established in May 2017 and primarily provides technology and consulting services relating to logistics services.
The significant consolidated variable interest entities and their subsidiaries that conduct the company's business operations in China include, among others, the following:
Jingdong 360, which was established in April 2007 and holds the company's ICP license as an internet information provider and operates the company's www.jd.com website;
Jiangsu Yuanzhou, which was established in September 2010 and primarily engages in the business of selling books, audio and video products;
Xi'an Jingdong Xincheng, which was established in June 2017 and primarily provides technology and consulting services relating to logistics services;
Jiangsu Jingdong Bangneng, which was established in August 2015 and primarily engages in the business of investment management; and
Suqian Juhe, which was established in June 2020 and primarily provides enterprise management services.
The company also conducts certain of its business operations through other consolidated variable interest entities and their subsidiaries, including Suqian Jingdong Tianning Jiankang Technology Co., Ltd., or Suqian Jingdong Tianning, which was established in June 2019 and primarily provides pharmacy sales and healthcare services in connection with JD Health's operations.
Strategic Cooperations
Strategic Cooperation with Tencent
On March 10, 2014, the company acquired certain e-commerce businesses and assets from, and entered into a strategic cooperation agreement and formed a strategic partnership with Tencent, a leading internet company serving the largest online community in China. Tencent offers a wide variety of internet services in China, including social communications, online games and digital content and payment. Under the strategic partnership, Tencent offers the company prominent access points in its mobile apps Weixin and Mobile QQ and provide the company with traffic and other support from other key platforms, which has helped the company generates mobile user traffic from Tencent's large mobile user base and enhance the company's customers' mobile shopping experience. The two parties agree to cooperate in a number of areas including mobile-related products, social networking services, membership systems and payment solutions. The strategic cooperation agreement applies within the territory of China. Under the strategic cooperation agreement, the company is Tencent's preferred partner for all physical goods e-commerce businesses, and Tencent agrees not to engage in any retail or managed marketplace business model in physical goods e-commerce businesses in China and a few selected international markets for a period of eight years, other than through its controlled affiliate, Shanghai Icson E-Commerce Development Company Limited.
On May 10, 2019, the company renewed the strategic cooperation agreement with Tencent for a period of three years starting from May 27, 2019. Tencent continued to offer the company prominent Level I and Level II access points on its Weixin platform to provide traffic support, and the two companies continued to cooperate in a number of areas including communications, advertising and membership services, among others.
Strategic Cooperation with Walmart
In June 2016, the company entered into a series of agreements with Walmart Inc., or Walmart, in relation to the company's strategic alliance. As part of the company's strategic alliance with Walmart, the company acquired ownership of the Yihaodian marketplace platform assets, including the Yihaodian brand, mobile apps and websites. The company has collaborated with Walmart on e-commerce, including launching Sam's Club Flagship Store and Walmart Flagship Store on www.jd.com website, as well as Sam's Club Global Flagship Store, Walmart Global Flagship Store, ASDA Flagship Store and several category global stores to sell specific category products (for example Walmart Beauty and Personal Care Global Store) on JD Worldwide and a one-hour delivery service from Walmart Stores and Sam's Clubs in select cities through the JD Daojia app. As part of the strategic alliance, the company also entered into an eight-year non-compete arrangement with Walmart, subject to certain conditions and exceptions.
Developments of The company's Subsidiaries
JD Logistics
JD Logistics is a leading technology-driven supply chain solutions and logistics services provider, and its shares are listed on the Main Board of the Hong Kong Stock Exchange. JD Logistics has been operating as an internal logistics department of the company since 2007 and as a stand-alone business segment since April 2017. JD Logistics offers a full spectrum of supply chain solutions and high-quality logistics services enabled by technology, ranging from warehousing to distribution, spanning across manufacturing to end-customers, covering regular and specialized items.
JD Health
JD Health is one of the largest online healthcare platforms in China, the shares of which are listed on the Main Board of Hong Kong Stock Exchange. JD Health is also pioneering the digitalization and transformation of the healthcare industry. Over the past few years, JD Health is building a comprehensive 'internet + healthcare' ecosystem, providing pharmaceutical and healthcare products and internet healthcare services to the customers.
JD Property
In 2018, the company established JD Property, the company's infrastructure asset management and integrated service platform for developing and managing modern infrastructure to support JD Logistics and third parties.
On January 28, 2022, JD Property completed the acquisition of CNLP, upon which JD Property had accumulatively acquired approximately 37.02% of the issued share capital of CNLP. On July 14, 2022, JD Property completed the acquisition and privatization of CNLP, and CNLP became a wholly-owned subsidiary of JD Property. CNLP is principally engaged in the leasing of storage facilities and the related management services in the PRC.
JD Industrials
JD Industrials is the company's subsidiary which is the leading industrials supply chain technology and service provider in China.
Dada
Dada is a Nasdaq-listed company and a leading local on-demand retail and delivery platform in China. It operates JD Daojia (JDDJ), one of China's largest local on-demand retail platforms for retailers and brand owners, and Dada Now, a leading local on-demand delivery platform open to merchants and individual senders across various industries and product categories.
In April 2016, the company completed the transaction with Dada, pursuant to which the company's online-to-offline business, JD Daojia, became a subsidiary of Dada.
As of December 31, 2023, the company owned approximately 53% issued and outstanding shares of Dada.
Major Investments
JD Technology
Since 2017, JD Technology has made remarkable progress in the field of digital technology and is now a leading technology service provider in China, enabling corporates and organizations across industries to achieve digitalization and intelligentization and fueling their growth through accessible financial solutions. In June 2020, the company entered into agreements with JD Technology, pursuant to which the company has, through a consolidated PRC domestic company, acquired an aggregate of 36.8% equity interest in JD Technology by converting the company's profit sharing right pursuant to the framework agreement between the company and JD Technology.
Yonghui
In August 2015, the company entered into definitive agreements with Yonghui, pursuant to which the company subscribed for newly issued ordinary shares of Yonghui. As of December 31, 2023, the company held approximately 13% of Yonghui's issued and outstanding ordinary shares. In addition, the company has formed a strategic partnership with Yonghui to strengthen supply chain management capability primarily through joint procurement, and will continue to explore development opportunities in online-to-offline initiatives and other areas of potential strategic cooperation.
Wanda Commercial Properties
In January 2018, the company, along with Tencent, entered into a strategic partnership agreement with Wanda Commercial Properties, a leading developer, owner and operator of commercial properties in China, and its major shareholder, Dalian Wanda Group Co., Ltd.
ATRenew (formerly known as AiHuiShou)
In June 2019, the company completed an investment in ATRenew, a leading pre-owned consumer electronics transactions and services platform in China. As of December 31, 2023, the company owned approximately 34% issued and outstanding shares of ATRenew.
Xingsheng
In December 2020, the company invested to purchase newly issued preferred shares of Xingsheng. Xingsheng is a leading community group buying e-commerce platform that serves community families with fresh foods and daily necessities.
E-commerce Business
The company's scale and market leadership are built upon the company's competitive edge in customer experience and operational efficiency, as well as the company's commitment to strategically invest in technology and logistics infrastructure for the long term.
The company's e-commerce business offers customers a wide selection of authentic products at competitive prices. The company has built and operate the company's own nationwide fulfillment infrastructure that supports the company's e-commerce business. The company's speedy, efficient and reliable fulfillment services ensure a high degree of customer satisfaction. The company offers an enjoyable online shopping experience mainly through the company's content-rich, user-friendly and highly personalized mobile apps and website www.jd.com. The company also provides comprehensive customer services and convenient payment options.
The company operates online retail and marketplace e-commerce businesses. In the company's online retail business, the company purchases products from suppliers and sell them directly to the company's customers. The company offers a wide range of product categories through its online retail business, including electronics products, home appliances and a large variety of other general merchandise categories. The company has established strong relationships with the company's suppliers as its online retail business grows rapidly over time. As of December 31, 2023, the company sourced products from over 50,000 suppliers on the company's platform.
The company delivers a majority of the orders to customers by itself. Since 2020, the company has further improved its efficiency in more cities, especially the less developed areas, as the company continued to expand its same day and next day delivery service in these areas. The company's fulfillment services have been proven to be highly reliable in response to customer needs, and the company offers its customers and consumers a full spectrum of integrated supply chain solutions and high-quality logistics services covering various industries, helping them reduce costs and enhance efficiency.
The company launched its online marketplace in October 2010, and has since then been continually adding third-party merchants and introducing new products and services, including premium international brands, to the company's customers. Merchants on the company's online marketplace are held to high standards for transacting with the company's customers. The company intends to offer its customers a consistently high-quality online shopping experience regardless of whether they purchase from the company or third-party merchants. To this end, the company requires all third-party merchants to meet the company's strict standards for product authenticity and service reliability, and closely monitor their performance and activities on the company's online marketplace.
The company provides a variety of digital marketing services to marketers on its e-commerce platform, including suppliers to the company's online retail business, third-party merchants on the company's online marketplace and other partners. Powered by AI technology, the company's digital marketing platform provides the company's marketing customers with comprehensive digital branding and performance-based marketing solutions and various effective measurement tools, which help them reach targeted audiences, attract and retain customers and improve their returns. The company's digital marketing platform also features marketing tools for online marketing message creation, targeting, bidding, deployment and budget allocation, which enables marketers to manage their digital marketing strategy and spending in a convenient and efficient manner.
The company is exploring a variety of initiatives to meet its customers' ever-growing demand. The company is well-positioned to empower traditional offline retailers by capitalizing on the company's strong online presence, industry know-how and technology and systems. The company collaborates with Walmart on e-commerce by supporting Walmart and Sam's Club Flagship Stores on the company's platform and providing fulfillment solutions to them. The company's majority-owned subsidiary Dada, a leading local on-demand retail and delivery platform in China, cooperates with JD Logistics to provide the company's customers with on-demand and last-mile delivery services of a wide selection of grocery and other fresh products through JD Daojia. The company is also exploring in the offline retail market through 7FRESH, the company's offline fresh food market.
The company's proprietary and scalable technology platform enhances user experience, improves operating efficiency and supports the growth in the company's e-commerce business. Leveraging machine-learning technology and massive data sets amassed from online purchase behaviors, the company curates personalized product recommendations and push targeted promotions. The company utilizes AI technology to refine its merchandise sourcing strategy, allowing the company to efficiently manage its inventory and control cost. With consumer insights generated from big data analytics, the company provides tailor-made products through customer-to-manufacturer production, which increase sales and enhance customer satisfaction.
Overview of the company's Supply Chain-based Technologies and Services
The company provides supply chain-based technology and services to other businesses. The company takes a holistic view on the supply chain covering from upstream manufacturing and procurement, logistics, distribution and retail to end customers.
The company has established strong relationships with numerous suppliers, brands and partners. The company leverages these relationships and the company's retail technology capability to provide them with a variety of service solutions. Over the past decade, the company has also built a highly scalable and reliable logistics infrastructure and technology platform for the company's retail business. The company is opening up logistics infrastructure and technology platform to third parties with comprehensive logistic services and technology solutions.
Logistics Services
The company made a strategic decision in 2007 to invest in and build the company's own nationwide fulfillment infrastructure. As of December 31, 2023, the company's nationwide fulfillment infrastructure covered almost all counties and districts across China, with a network of over 1,600 warehouses with an aggregate gross floor area of over 32 million square meters, including warehouse space managed under the JD Logistics Open Warehouse Platform. In addition, the company had a team of 425,469 warehouse and delivery personnel as of December 31, 2023. The company's value proposition is to empower the company's customers' supply chains and substantially improve their operational efficiencies, which in turn enhance their own customer experience and stickiness. The company helps its customers reduce redundant distribution layers, improve the agility of their supply chains, and optimize inventory management. The company's solutions are powered by its proprietary technology, industry know-how and insights of product merchandizing.
Retail Technology Services and Other Technology Initiatives
Capitalizing on the company's retail data, infrastructure and technology, the company commercializes its retail capability into services the company offers to brands and partners in the retail industry. Through such services, the company can create, together with its partners, a more advanced and comprehensive retail ecosystem to reach and serve more consumers, wherever and whenever they shop.
The company operates a technology service platform Kepler which provides comprehensive services for the company's partners to conduct online retail leveraging traffic on third-party channels. For example, the company helps brands set up mini programs on Tencent's Weixin and provide one-stop services including mini-program creation, product selection and pricing, digital marketing, inventory management, fulfillment and customer services. Such services are especially valuable for brands with less sophisticated online retail experience who wish to boost sales through mobile internet channels. In addition, through predictive analytics utilizing AI and big data, the company also offers services to traditional brick-and-mortar retailers to optimize the operation of their offline stores by recommending product selection based on local consumers' preferences while managing stocks at optimum inventory level.
The company has developed robust supply-chain based technology in three key areas, namely AI, big data analytics and cloud computing. The company has scientists and a large team of AI engineers. The company's technology achievements have been well recognized globally. For example, the company built a smart supply-chain platform that includes application-level products supporting many use cases that are applicable to the company's business, as well as its ecosystem.
Business
The company has focused on developing its online retail business as well as building the company's own fulfillment infrastructure, including last mile delivery capability, all based on the company's proprietary technology platform to support the company's operations. As the company's online retail business grew substantially in size, the company launched its online marketplace to complement it and expand the company's product offerings, leverage the company's established fulfillment infrastructure and technology platform and ensure a superior customer experience. More recently, the company has also begun to offer comprehensive supply chain-based services that complement the company's core business and create significant value for a wide range of business partners.
JD Retail
Online Retail
In the company's online retail business, the company acquires products from suppliers and sell them directly to customers. The company has the largest online product review database of any online retail company in China with approximately 12 billion product reviews generated by the company's customers as of December 31, 2023. As of December 31, 2023, the company sourced products from over 50,000 suppliers.
Online Marketplace
In the company's online marketplace business, third-party merchants offer products to customers on the company's online marketplace and pay the company sales commissions. The company launched its online marketplace in October 2010 and has been adding new products and services, including premium international brands, since then.
The company provides transaction processing and billing services on all orders placed on the company's online marketplace and require third-party merchants to meet the company's strict standards for authenticity and reliability. The company monitors third-party merchants' performance and activities on its online marketplace to ensure that they meet the company's requirements for authentic products and high-quality customer service. The company tags certain top stores on its platform as 'JD Haodian', based on each third-party merchant's quality of service during the entire purchase process. The company intends to offer customers the same high-quality customer experience regardless of the source of the products they choose.
Omni-channel Initiatives
The company is exploring a variety of omni-channel integration opportunities and innovative business models. The term 'omni-channel' refers to a marketing approach that seeks to provide a consistent customer experience across multiple channels including websites, apps and physical offline stores.
The company is well-positioned to provide omni-channel solutions to customers and offline retailers in select locations in China by capitalizing on the company's strong online presence and leveraging the company's strategic partnership with Dada, a leading local on-demand delivery and retail platform in China. Dada has partnered with a large number of well-known chain retailers and many first-tier international and domestic FMCG (fast-moving consumer goods) brands by leveraging Dada's crowd-sourcing delivery network. Dada has been cooperating with JD Logistics to provide fast on-demand delivery services for merchants and consumers. In 2021, the company and Dada formed a strategic partnership with ASUS, a global technology leader, launching more than 150 ASUS stores on JD Daojia (JDDJ) and 'Shop Now', the company's on-demand consumer retail section. Leveraging this partnership, the company will further accelerate the digital transformation of physical stores to improve the offline shopping experience for computer and digital products, including the extension of 'one-hour delivery' service to all ASUS offline stores in China.
On February 28, 2022, the company held approximately 52% of Dada's issued and outstanding shares. The company's investment in Dada facilitates both sides to promote the expansion of on-demand delivery and retail, as well as omni-channel collaboration. This helped to further diversify the company's retail services, enable business partners to improve their operating efficiency, and deliver better services for the company's consumers.
In June 2016, the company entered into a series of agreements in connection with the company's strategic alliance with Walmart. The company has collaborated with Walmart on e-commerce, including launching a Sam's Club Flagship Store and Walmart China Flagship Store on the company's www.jd.com website, Sam's Club Global Flagship Store, Walmart Global Flagship Store, and several category global stores to sell specific category products (for example Walmart Beauty and Personal Care Global Store) on JD Worldwide, and a one-hour delivery service from Walmart Stores and Sam's Clubs in selected cities through the JD Daojia app. The company has also experimented with other omni-channel opportunities, aimed at offering shoppers across China faster and more convenient access to high-quality products through multiple channels.
To provide customers with a more dynamic and interactive integrated omni-channel shopping experience, the company has enabled some of its offline partners with a variety of the latest technologies, such as facial recognition, product recognition, and a tracking system for customers' in-store activities, among others. The company has established a closed loop to accumulate a large volume of offline shopping data, and through further analysis of the integrated online and offline dataset, the company can offer differentiated products that best suit potential customer demand in each offline franchise store.
7FRESH, the company's offline fresh food market brand, is part of the company's omni-channel strategy. In December 2017, the company opened its first 7FRESH store in Yizhuang Economic and Technological Development Zone in Beijing. The company integrated its advanced supply chain management know-how and cutting-edge storage technologies to 7FRESH stores. The application of the company's advanced supply chain management solution and technology on 7FRESH is part of the company's ongoing experiments to deploy its retail and supply chain service capabilities, which is expected to empower the company's potential offline partners to further expand the company's 7FRESH presence to pursue an enhanced shopping experience for the company's consumers.
In September 2021, the company opened its first 'JD MALL' offline store in Xi'an, Shaanxi Province, offering consumers an immersive omni-channel shopping experience. In addition to traditional electronic categories offered by JD Super Experience Store, JD MALL provides over 200,000 items from more than 200 brands, in categories including home, furniture, kids, smart healthcare products and auto accessories. Through its partnership with leading furniture makers, JD MALL meets the demand among younger consumers for bespoke one-stop-shop home design services that incorporate furniture and home appliances categories.
Marketing Services
Leveraging the company's AI capabilities and the company's comprehensive dataset accumulated from a wide range of business scenarios along the entire value chain, the company provides a variety of marketing services to suppliers, third-party merchants and other business partners through the company's proprietary advertisement technology platform. In 2019, through the company's greatly expanded development and investment in advanced advertising and marketing technology, the company launched the JD Marketing 360 Platform. This platform employs sophisticated AI and big data technologies to utilize the company's user behavior insights to provide brand marketers and third-party merchants with a one-stop brand building and sales growth solution. It integrates omni-channel marketing, rich marketing effectiveness measurements, and comprehensive consumer asset growth management to help the company's marketers to effectively acquire new users and increase shopping frequency from existing users. The company provides native search ads and display ads on the company's main apps, and the company also places display ads, search ads and affiliate ads on China's mainstream high traffic apps and video apps. In 2019, the company also invested in automated marketing technologies, launching comprehensive products automating all aspects of marketing, including automatic bidding, targeting, creative generation of ads, and budget allocation to satisfy a broad range of marketing scenarios.
JD Logistics
JD Logistics is the leading technology-driven supply chain solutions and logistics services provider in China. On May 28, 2021, shares of JD Logistics commenced trading on the Main Board of the Hong Kong Stock Exchange under the stock code '2618.' JD Logistics offers a full spectrum of supply chain solutions and high-quality logistics services enabled by technology, ranging from warehousing to distribution, spanning across manufacturing to end-customers, covering regular and specialized items. JD Logistics's value proposition is to empower customers' supply chains and substantially improve their operational efficiencies, which in turn enhance their own customer experience and stickiness. JD Logistics helps customers reduce redundant distribution layers, improve the agility of their supply chains, and optimize inventory management. The solutions are powered by proprietary technology, industry know-how and insights of product merchandizing. As of December 31, 2023, JD Logistics operated over 1,600 warehouses, which covered an aggregate gross floor area of over 32 million square meters, including warehouse space managed under the JD Logistics Open Warehouse Platform.
JD Logistics harnesses the power of technology to enhance the operational efficiency of warehouse network. A notable example is the Asia No. 1 smart industrial parks, which also demonstrate their industry-leading technological innovations and high technology standards. As of December 31, 2023, JD Logistics operated 41 Asia No. 1 smart industrial parks in 30 cities across China. In addition, JD Logistics further expanded the coverage of smart warehouse network, opening or upgrading Asia No. 1 smart industrial parks in cities, such as Qingdao, Kunshan, and Lanzhou in 2023.
JD Property
JD Property is a leading and the fastest-growing platform for developing and managing logistics parks, business parks and other similar types of modern infrastructure, in China and other parts of Asia. JD Property aims to develop its logistics asset portfolios while maintaining strong capital discipline. With the expansion of the company's asset portfolios, the company has adopted a capital recycling strategy. Collaborating with strategic capital partners, the company sets up funds and investment vehicles and recycle capital by disposing the projects that are on the company's balance sheet to such funds and investment vehicles. Meanwhile, the company also externally sources high-quality assets from third parties for the funds and investment vehicles. As of December 31, 2023, JD Property manages properties with a total gross floor area of approximately 26 million square meters.
On March 1, 2022, JD Property was deemed to have gained control of CNLP and hence CNLP became a consolidated subsidiary of JD Property. On July 14, 2022, JD Property completed the acquisition and privatization of CNLP. As a result, CNLP has become a wholly-owned subsidiary of JD Property.
Technology Initiatives
In November 2020, the company launched JD Retail Cloud, a technological ecosystem for the retail industry. JD Retail Cloud offers integrated data, technology, business, and user management industry solutions to support the digitization of enterprises and institutions. One solution provided by JD Retail Cloud is Shangling SaaS Mall, a comprehensive SaaS-based operational solution for manufacturers and offline retailers. Shangling SaaS Mall aims to help manufacturers and retailers to improve efficiency in omni-channel operation and marketing, as well as digitalization of offline store operation.
JD-Y, the company's supply chain R&amp;D unit that focuses on supply chain innovation, has launched an end-to-end replenishment model (E2E model) that provides an automatic and scalable inventory management solution and shortens the decision process in inventory management. Specifically, the model applies deep learning technology to enable the company's company to achieve automatic merchandise replenishment based on historical sales performance without the need for sales forecasts. The company intends to build up and open the company's capabilities with industry partners. JD-Y also launched Intelligent Supply Chain initiative, which aims to increase automation of supply chain, improve logistics efficiency among industries, and promote environmentally friendly programs. At the same time, JD-Y also opened up its capabilities to the public and worked together with merchants in Consumer-To-Manufacturing (C2M) customization.
On the JD Logistics side, the company has been strengthening its technological innovation and applications in various aspects of supply chain solutions and logistics services, including automation, digitalization and intelligentization. The company applies technology to each key part of the supply chain, combining pre-planning, implementation, intelligent decision-making and post-operation management to deliver customer experience and overall efficiency. Equipped with these proprietary technologies, the company has built a comprehensive smart logistics system capable of service automation, operation digitaliz</t>
  </si>
  <si>
    <t>www.jd.com</t>
  </si>
  <si>
    <t>Jensen Jewelers of Idaho, LLC</t>
  </si>
  <si>
    <t>Pending or Current Sponsor-Backed [Main Street Capital Corporation (NYSE:MAIN) (NYSE:MAIN)]</t>
  </si>
  <si>
    <t>Jensen Jewelers of Idaho, LLC owns and operates a chain of jewelry stores in Idaho, Montana, Nevada, South Dakota, and Wyoming. It offers men’s jewelry, ladies rings, earrings and pendants, specialty items, love story diamonds, men's bands, and watches; and bone, claw, and tusk jewelry. The company was founded in 1956 and is based in Twin Falls, Idaho with additional locations in Idaho, Montana, Wyoming, and Nevada.</t>
  </si>
  <si>
    <t>jensen-jewelers.com</t>
  </si>
  <si>
    <t>Twin Falls, ID</t>
  </si>
  <si>
    <t>Main Street Capital Corporation</t>
  </si>
  <si>
    <t>Jewel Case Corporation</t>
  </si>
  <si>
    <t>Containers and Packaging: Metal, Glass, and Plastic</t>
  </si>
  <si>
    <t>Jewel Case Corporation designs and manufactures jewelry, gift, watch, cosmetic, medical instrument, and promotional packaging. The company was incorporated in 1979 as U.S. Providence Corporation and changed its name in December, 1988. The company is based in Providence, Rhode Island.</t>
  </si>
  <si>
    <t>www.jewelcase.com</t>
  </si>
  <si>
    <t>Jewel-Craft, Inc.</t>
  </si>
  <si>
    <t>Jewel-Craft, Inc. provides jewelry services to retail jewelry stores and trade shops in the United States. It engages in custom designing and manufacturing, repairing, and restoring jewelry, including personal and corporate recognition items. The company�s services include trade work, stone and diamond setting, casting, laser welding, ring repair, prong and bezel repair, stone cutting and setting, restringing pearls and beads, ring sizing, and computer aided design/CAM; and appraisals, bracelets, charms, corporate award jewelry, earrings, chains, pendants, pins, colored stone and diamond inventory, and watch cases and bands. It also serves distributors, wholesalers, and designers. The company was founded in 1947 and is based in Erlanger, Kentucky.</t>
  </si>
  <si>
    <t>www.jewel-craft.com</t>
  </si>
  <si>
    <t>Erlanger, KY</t>
  </si>
  <si>
    <t>Jiangsu Gian Technology Co., Ltd. (SZSE:300709)</t>
  </si>
  <si>
    <t>Pending or Current Sponsor-Backed [National Council for Social Security Fund;Jiangsu Tuobang Investment Co., Ltd.;Changzhou Longcheng Yingcai Venture Capital Co., Ltd.;Shanghai Haowei Investment Management Co., Ltd.;Asia View Capital Co., Ltd.;Jiangsu Dianliang Xingye Investment Management Co., Ltd.]</t>
  </si>
  <si>
    <t>Jiangsu Gian Technology Co., Ltd. manufactures and sells metal injection molding products in China and internationally. The company offers metal injection molding, precision plastic, transmission, heat dissipation, and terminal products for consumer electronics, automobiles, and smart homes sectors. It also offers wearable devices comprising of Bluetooth headset, smart watches, and bracelets. In addition, the company provides virtual reality, augmented reality, and mixed reality related products. Further, it offers sim card tray, metal decorative circle, computer hinge, sliding arm, and speaker coil motor, as well as provides sensor case, brake, ABS parts, seat belt machining, jet nozzle, electrode, protection cover, turbo blades components, and hydraulic pipe. Additionally, the company provides endoscopic scalpel, frame, forceps, anatomy scalpel, peeling electrode, orthopedic steel plate, brackets, screw, support, plastic surgery tools, and dental instruments. Furthermore, it offers hardware, manual and electric tools; hydraulic device, fastener, valve shaft, water tap, and other tools. Jiangsu Gian Technology Co., Ltd. was founded in 2004 and is headquartered in Changzhou, China.</t>
  </si>
  <si>
    <t>www.jsgian.com</t>
  </si>
  <si>
    <t>Changzhou, Jiangsu</t>
  </si>
  <si>
    <t>Jianzhi Education Technology Group Company Limited (NASDAQCM:JZ)</t>
  </si>
  <si>
    <t>Current or Pending Corporate Investments [Dongxing Securities (Hong Kong) Financial Holdings Limited;RongDe Holdings Limited;RoseFinch Aquarius Limited;ZhongSiZhiDa Limited]
Never Sponsor-Backed</t>
  </si>
  <si>
    <t>Jianzhi Education Technology Group Company Limited develops and provides educational content products and IT services to higher education institutions in China. The company designs and develops customized IT system services. It also offers procurement and assembling services for equipment; and technological support and maintenance services, as well as educational content and other services. In addition, the company provides mobile media services, including mobile media advertising and application content data business system services. Jianzhi Education Technology Group Company Limited was founded in 2011 and is based in Beijing, China.</t>
  </si>
  <si>
    <t>Jianzhi Education Technology Group Company Limited provides educational content products and IT services to higher education institutions.
The company, together with the variable interest entities (VIEs), then initiated end-user business and started providing products to individual customers, and acquired companies in Shanghai and Guangzhou to facilitate further expansion in the end-user market. The company and the VIEs are a leading provider of digital educational content in China.
The VIEs offer products and services under two primary business models:
2B2C Model
The VIEs sell subscriptions to proprietary online learning platforms, such as Sentu Academy, to higher education institutions and other academic institutions. The VIEs charge these institutional customers an upfront annual service fee. These subscriptions allow institutions to grant their students access to the VIEs’ digital educational content database through their respective local campus networks free of charge. As of December 31, 2022, the VIEs offered online learning platform services to approximately 2,000 higher education institutions in China.
The VIEs also license to institutional customers, primarily public libraries and video websites, specific content from Sentu Academy chosen by them. These customers pay one-time licensing fees to access content without owning the copyrights, including downloading and storing such content locally. As of December 31, 2022, the VIEs provided services to 27 libraries.
B2C Model
The VIEs select employability skills and workplace etiquette related content from the educational content database of Sentu Academy, totaling 104.7 hours as of December 31, 2022, and package them as the Fish Learning education database. The VIEs cooperate with Tianyi Video, a subsidiary of China Telecommunications Corporation, or China Telecom, and make the Fish Learning database available to individual customers through Tianyi Video’s platform. Individual customers can subscribe for monthly access to this content. The VIEs share revenue from this arrangement with Tianyi Video by being entitled to receive a percentage of the monthly subscription fee paid by mobile users pursuant to the cooperative agreements with Tianyi Video and based on the settlement bills issued by Tianyi Video.
The VIEs cooperate with of Telefen, a subsidiary of China Telecom, and provide a special mobile video package to China Telecom’s mobile users. The special mobile video package comprises 7 products related to artificial intelligence and big data, in total of approximately 25 hours as of December 31, 2022. China Telecom’s mobile users can redeem their reward points for permanent access to the video courses contained in the package.
The VIEs compiled video content on entrepreneurship, workplace and IT training from Sentu Academy’s education content database into three Light Class products. The VIEs cooperate with China United Network Communications Group Company Limited, or China Unicom, to offer such Light Class products to their mobile users. The VIEs share revenue from this arrangement with China Unicom by being entitled to receive a percentage of the monthly subscription fee paid by mobile users pursuant to the cooperative agreements with China Unicom and based on the settlement bills issued by China Unicom.
The VIEs also offer the Light Class products through WeChat. As of December 31, 2022, the company had launched 10 products through WeChat, such as Light Class selected courses monthly subscriptions, Light Class workplace VIP monthly subscriptions and Light Class quarterly subscriptions.
The company is also fully committed to the digitalization and informatization of the education sector in China. Since 2015, the company has developed a number of software applications to provide software or customized intelligent solutions tailored to meet the specific needs of educational institutions and other institutional customers. The company’s major IT solution services included providing design and development of customized IT system service, procurement and assembling of equipment, and technological support and maintenance service. The company and the VIEs maintain a strong and efficient team for research and development of educational content and software. The company and the VIEs owned 181 proprietary software copyrights. The software used in providing design and development of customized IT systems mainly include: Sentu Desktop Virtualization Software and Sentu Online Learning Software.
The company and the VIEs have also been actively exploring new monetization strategies. In 2016, the VIEs began to provide mobile media services. Leveraging the huge user base in the education sector that the company and the VIEs have accumulated, it and the VIEs provide advertising services to third-party customers by placing advertisements in the VIEs’ mobile applications or including advertisements in the VIEs’ mobile videos. In addition, the VIEs help market monthly data plans by China Unicom to their mobile users. The VIEs also operate and maintain Wo Reading, a WeChat subscription account of China Unicom.
Services Provided
Educational Content Services and Other Services
Educational Content Services
As of December 31, 2022, the VIEs’ educational content database contained approximately 39,000 online videos and video courses, totaling approximately 10,080 hours, of which more than 75.8% of the videos were independently developed by the company. In addition, the VIEs select and obtain authorized content from premium third-party educational content providers. The VIEs’ educational content database covers employment, entrepreneurship guidance courses, professional skills enhancement courses, quality improvement courses, and quiz bank for professional certification exams. The VIEs embed the digital educational content with the VIEs’ independent intellectual property rights into the VIEs’ self-developed online learning platform, and provide comprehensive educational resources and courses to satisfy extensive market demands through various sales channels. The VIEs’ online learning platforms include Sentu Academy, Entrepreneurship Education Service Platform, Sentu Innovation and Entrepreneurship Competition Service Platform, among which Sentu Academy is the company’s flagship online learning platform, covering all of the VIEs’ educational content.
The VIEs’ revenue primarily derives from educational content services. The VIEs’ business models include B2B2C model and B2C model. The VIEs selected educational content and launched products for different channels based on special characteristic of each channel.
B2B2C Model
Under B2B2C model the VIEs sell content subscriptions to Sentu Academy online learning platform and other online learning platforms to higher education institution and other institution customers across the country; and the VIEs sell courses in Sentu Academy to direct users through the VIEs’ business partners, license selected content to video platforms, and charge a one-time fee for permanent licensed use.
Sentu Academy is the VIEs’ flagship online learning platform.
Online Learning Platform Educational Content Subscription
The VIEs sell content subscriptions to the VIEs’ online learning platforms to higher education institution and other institution customers across the country. The VIEs’ online learning platforms include Sentu Academy, and other platforms such as Entrepreneurship Education Service Platform, Sentu Innovation and Entrepreneurship Competition Service Platform. Sentu Academy, as the VIEs’ flagship online learning platform, covers all of the VIEs’ educational content. Sentu Academy integrates a vast amount of digital resources such as videos, data, information, laws and regulations, case studies, video courses, documentary files and reports. Sentu Academy provides online assessments, simulation tests and other practical training services to college students in relation to employment and entrepreneurship training. Sentu Academy contains the following seven modules:
Employment Digital Library: The VIEs’ employment digital library provides users with access to extensive information and resources in connection with various positions and industries. The VIEs conduct comprehensive analysis of recruitment data to accumulate these resources and generate unique insights. The data and information the VIEs analyze primarily includes the demand of employers and the salary levels of different positions of different industries in the labor market. In addition, users are able to use career assessment tools in the employment digital library to assess their strengths and limitations. The VIEs’ employment digital library also contains a vast amount of videos of career planning, employment regulations and policies, interview etiquette, resume preparation tips and communication strategies.
Entrepreneurship Digital Library: The VIEs’ entrepreneurship digital library offers one-stop and thorough entrepreneurial guidance services to college students. It seeks to help users understand various aspects of entrepreneurship, including registering a company, writing a business plan and basic knowledge of financial and human resources systems as well as business and workplace rules. The VIEs’ entrepreneurship digital library also provides entrepreneurial feasibility analysis system, entrepreneurship policies and regulations, case studies and simulation exercises to students, with the aim of helping students cultivate their basic skills and qualities required for starting a business.
Entrepreneurship Video Course Library: The VIEs’ library on entrepreneurship courses brings together a number of entrepreneur lecturers and offers approximately 2,300 online video courses, covering marketing, business opportunities, leadership, investment and financing, taxation and many other fields. It aims to create an online learning platform that provides users with solutions to problems arising during various stages of starting a business.
Workplace Training Course Library: The VIEs offer a wide selection of mini videos which integrate a variety of workplace scenarios and case studies, helping users acquire relevant professional skills.
Quiz Bank for Professional Certification Exams: The quiz bank for professional certification exams is committed to assisting users to prepare for professional certification exams. Based on users’ needs, the VIEs select certain types of professional certifications in the National Vocational Qualification Catalog adopted by Ministry of Human Resources and Social Securities of the People’s Republic of China and prepare resources, such as detailed registration guidance, according to the official guidelines of such professional certifications. As an experienced company committing to the vocational education industry for decades, the VIEs also collect the past exam papers of these professional certifications over the last 10 years and provide thousands of exams prepared based on the VIEs’ throughout analysis on the past exams.
Quiz bank for Civil Service Exams: The quiz bank for PRC civil service exams is a professional examination database developed specifically for civil service examinations administered by national, provincial and local governments in the PRC. The quiz bank contains questions from national, provincial and local civil service examinations in the past ten years. Users can access applicable past exams based on test areas, types and years of the exams.
Information Technology Training Database: The VIEs’ information technology training database aims to develop vocational education and cultivate applicable skills to meet employers’ needs. The database integrates extensive learning resources and offers more than 18,400 online information technology related training video courses, such as programming language, front-end development, product design, cloud computing and big data, system operation and maintenance and Internet of things, which are delivered by professional information technicians. The content of these video courses ranges from entry level to proficiency level, to cater to the needs of different levels of users.
As of December 31, 2022, the VIEs had provided online learning platform subscription services to approximately 700 universities and colleges. Institutional customers purchase subscriptions to their preferred online platforms and modules and are then able to allow their students/users to register on such online platforms and modules using their student identification numbers or other authorized identification codes. Registered individual users can then access the resources directly from the VIEs’ online platform. As of December 31, 2021, the VIEs had 272 paying subscribers to the VIEs’ online learning platforms. Subscription terms normally range from one to two years. Subscription fees are generally payable annually and payable in advance and are recognized over the contract term on a straight line basis.
Educational Content Licensing
In addition to provision of educational content services to institutional customers by subscriptions to learning platforms, the VIEs license select content in Sentu Academy to institutional customers according to their needs and preferences. Institutional licenses primarily include educational institutions and non-educational institutions, such as libraries, contractors of educational content and video platforms. Licensing, different from subscriptions to learning platforms, allows customers to store the licensed educational content to their system and allow their students/users to access such educational content directly through their own systems. Customers generally pay a one-time licensing fee to receive such products and the VIEs are not responsible for updating licensed materials.
The direct customers of the VIEs’ products are mainly public libraries in various regions of the PRC and various video sharing websites. As of December 31, 2022, the VIEs have provided services to 27 libraries in the aggregate.
B2C Model
In addition to provision of educational content to institutional customers, the VIEs offer educational content services to end users directly via Fish Learning, reward point redeem and Light Class. Based on different needs of customers, the VIEs embed required educational content in Fish Learning and Light Class platforms for direct purchase by end users.
Under B2C model, the VIEs have selected some content relating to employment and career development from Sentu Academy educational content database to establish Fish Learning database, and the VIEs cooperate with Tianyi Video, a subsidiary of China Telecom, and upload Fish Learning database on the platform of Tianyi Video as a content provider; the VIEs have selected some video content relating to artificial intelligence and big data from Sentu Academy educational content database, and formed 7 products including reward points redemption product under cooperation with China Telecom; the VIEs cooperate with China Unicom and its subsidiary platforms, and offer the content of Light Class resources database as a content provider through 3 products, such as Light Class monthly subscriptions; and the VIEs also conduct sales of Light Class through the VIEs’ WeChat Official Account. The VIEs have launched 10 products, such as Light Class selected course monthly subscriptions, Light Class workplace VIP monthly subscriptions and Light Class quarterly subscriptions.
Fish Learning
In order to expand the VIEs’ educational content business and to offer such content to individual end customers using a B2C model, the VIEs have integrated educational content database and packaged some select employment content as Learning on the Go since the fourth quarter of 2017, subsequently upgraded and rebranded to Fish Learning in 2018.
The VIEs cooperate with Tianyi Video, a subsidiary of China Telecom, and upload Fish Learning resource database on the platform of Tianyi Video. China Telecom’s individual mobile phone users purchase the VIEs’ courses and pay subscription fees for monthly subscription services. The VIEs share revenue from this arrangement with Tianyi Video by being entitled to receive a percentage of the monthly subscription fee paid by mobile users pursuant to the VIEs’ cooperative agreements with Tianyi Video and based on the settlement bills issued by Tianyi Video. Individual end users who monthly subscribe to the platform of Tianyi Video are able to obtain video courses through the platform of Tianyi Video. Tianyi Video provides relevant users with instructions on how to download Fish Learning mobile application. Users can watch existing courses after downloading Fish Learning application. As of December 31, 2022, Fish Learning selected mobile video package contains over 1,100 videos relating to employment, totaling 104.7 hours.
In future, the VIEs intend to directly provide individual end users with subscription to Fish Learning mobile application. Individual end users may monthly subscribe to video content on IT skills, employment and overseas study in Fish Learning. The VIEs will also receive other revenue generated from advertisements placed on the Fish Learning mobile application.
From October 2017 through December 31, 2022, the VIEs received a total of approximately 31.4 million monthly subscription purchases of the VIEs’ Fish Learning mobile video package via Tianyi Video. Total monthly subscription purchases of the Fish Learning mobile video package via the platform of Tianyi Video are approximately 2.8 million for the year ended December 31, 2022.
Reward Points Redeem
To further promote the VIEs’ premium educational content, starting in 2018, the VIEs have also offered mobile users of China Telecom the option to redeem their reward points for courses mainly related to artificial intelligence and big data, forming 7 products totaling approximately 25 hours as of December 31, 2022. For the year ended December 31, 2022, the VIEs’ courses were redeemed approximately 3.4 million times.
Light Class Mobile Video Package
In April 2019, the VIEs launched Light Class. Video courses on Light Class contain content related to entrepreneurship, career development, and information technology. As of December 31, 2022, WeChat users can choose to purchase 10 products, such as Light Learning Monthly Premium Subscription, Light Career Annual VIP Subscription and Light Class Membership Annual Subscription. The VIEs distribute the Light Class products through following channels: the VIEs cooperate with China Unicom and its subsidiary platforms, and offer the content of Light Class resources database as a content provider through 3 products including Light Class monthly subscriptions; and the VIEs also conduct sales of Light Class through the company’s WeChat Official Account. The VIEs have launched 10 products, such as Light Class selected course monthly subscriptions, Light Class workplace VIP monthly subscriptions and Light Class quarterly subscriptions.
Other Services
Other services include the VIEs’ mobile media services. The VIEs actively explore commercial monetization models. The VIEs commenced the mobile media services business in 2016, including:
Mobile Media Advertising Services: The VIEs provide advertising services to customers on the VIEs’ Fish Learning mobile application in the form of pop-up ads and banners. The VIEs generate revenue from advertisements based on the posting period or on the number of times viewers click on these advertisements and download the sponsor’s application to their phones or the number of days such advertisements are placed in the VIEs’ Fish Learning platform.
Mobile Application Content Data Business System Services through SDK: The VIEs have developed a mobile application content data business system which is also known as Mobile Application Content Oriented Data Business System Software, containing a built-in software development kit (SDK), through which mobile applications and content providers can provide their users access to targeted data plans provided by China Unicom. Mobile users accessing designated mobile applications and content will trigger a pop-up message which prompts them to purchase such a monthly targeted data plan. Targeted data plans allow mobile users to access specific content at set prices for data usage. Under terms offered by China Unicom, mobile users can browse, stream and enjoy specific mobile applications and content by paying relatively small monthly fees, normally RMB8.0 per month. Mobile users are able to pay directly to telecommunications providers for the monthly targeted data plan in their monthly bills.
Wo Reading: The VIEs also cooperate with Wo Reading, a mobile paid-content platform of China Unicom. Wo Reading provides subscribers access to abundant learning resources developed by third parties covering various topics. The VIEs provide technical support services to the platform, for which the VIEs are entitled to service fees determined with reference to the income generated by the platform. The services the VIEs provide include technical development services, for example, the initial development and subsequent upgrades for the platform; and technical maintenance services, for example, the daily technical maintenance for the platform and review for new content.
IT Related Solution Services
The company has developed a number of software applications to provide its software or customized intelligent solutions tailored to meet the specific needs of educational institutions and other institutional customers.
The company provides IT related solution services targeting educational institutions and other kinds of institutions in China. The company integrates information technologies and provides institutions with customized solutions according to their demands. Leveraging the virtualization technology and cloud computing technology, the company helps educational institutions create and establish intelligent education management platforms or smart campus platforms to facilitate the education management of institutions, offer an effective communication channel between parents and institutions and establish a smart learning environment for students. The intelligent education solutions and smart campus platforms the company provides include, but are not limited to, school portal systems, online student management, online curriculum selection and grade management system, uploading and sharing of teaching materials, online learning, cloud campus management platform and educational resources cloud platform.
During the three years ended December 31, 2022, the company also leveraged the expertise and know-how to provide IT related solutions to other institutional customers, such as government institutions and major state-owned enterprises, primarily including technology development companies, to establish comprehensive intelligent management and service platforms and improve their intranet.
WFOE and its subsidiaries and VIEs derived revenue from IT related solution services through providing design and development of customized IT system service, procurement and assembling of equipment, and technological support and maintenance service. And the company’s competitive services focus on providing educational institutions and other institutional customers with customized teaching and learning solutions, as well as comprehensive intelligent management and service platforms.
As of December 31, 2022, the company and the VIEs had a content and software development team of 32 professionals, and 181 copyrights of software used in providing design and development of customized IT system service to its customers. Such software products mainly include:
Sentu Desktop Virtualization Software
Sentu Desktop Virtualization Software is the company’s desktop virtualization product, which provides and manages virtual desktops and deploys them to local client devices. It allows application execution to take place on a remote operating system and communicates with local client devices over a network using a remote display protocol. All applications and data used are stored on the remote operating system with only display, keyboard and mouse information communicated with the local client devices.
The company’s Sentu Desktop Virtualization Software can utilize the desktop virtualization technology to create cloud reading rooms or cloud classrooms. As all application execution takes place on the remote operating system with only display, keyboard and mouse information communicated with local client devices, its institutional customers can build their cloud reading rooms or cloud classrooms without purchasing traditional desktop computer for each user.
Sentu Online Learning Software
Sentu Online Learning Software is another software product designed based on the technology of Cloud Desktop with a dual-screen mode. It allows students to access course materials, take online examinations and share ideas with classmates and teachers on online forums, and at the same time enables teachers to manage course materials and student information and administer and grade online examinations.
In addition, the company is able to customize the software for clients according to their specific needs, for example, by including online programming modules which provide a virtual space for students of programming to practice relevant skills while viewing videos or course materials on the same screen. This can effectively help students facilitate better practice and master IT skills more quickly.
Educational Content and Content Development
One of the company’s and the VIEs’ key competitive strengths is the huge, diversified database of educational content the VIEs have developed and collected since the VIEs’ operation. This database includes video courses, industry reports and case studies, among other materials, primarily focusing on employment, entrepreneurship and IT related skills. Such educational content encompasses a variety of tools including self-evaluation, skill improvement, and job and industry recommendations for college students, which cater to the needs of the VIEs’ target customers. In total, as of December 31, 2022, the VIEs had approximately 12,200 videos relating to employment and entrepreneurship as well as IT related training and other subjects, totaling over 2,500 hours. The VIEs’ self-developed content forms an important part of the VIEs’ content database. As of December 31, 2022, of the approximately 39,000 online videos of the VIEs’ educational content database, over 29,500 of such videos with a total running time of approximately 8,700 hours were developed specifically for sale by the company. In addition to the VIEs’ self-developed educational content, the VIEs also license content developed by third party content providers. For example, the VIEs collaborate with youmi.com, a content provider of online courses on employment and entrepreneurship. The VIEs are authorized to put certain videos developed by such providers on the VIEs’ platforms to enrich and supplement the VIEs’ own online resources. The VIEs own the copyright for all the VIEs’ self-developed educational content, including the content the VIEs commission third party producers to produce. The VIEs do not own copyright for content the VIEs licensed from third party content providers. This database of educational materials serves as the cornerstone of the VIEs’ educational content services business, including both the VIEs’ B2B2C online learning platforms and B2C mobile video package businesses, and the scope, attractiveness and quality of these materials are key to driving these businesses.
Development of Educational Content
As of December 31, 2022, the company and the VIEs maintained an experienced team, consisting of 32 professionals specialized in educational content and software development. These educational content development professionals regularly organize and update educational content of the VIEs’ products.
The VIEs develop new content using a variety of sources and methods. The VIEs collaborate with experts in entrepreneurship and employment and invite them to record relevant instructional videos and build documentary files to establish online resources for college students to use in their career planning. The VIEs design the course outlines and materials, which integrate the life experiences of well-known entrepreneurs and industry leaders. In addition, based on the demands of different job positions, such as human resources, sales and management in an enterprise and the syllabus of relevant career guidance curriculums of higher education institutions, the VIEs create short animated clips simulating real life work situations, and use such animated clips in the VIEs’ courses to provide more effective training for professional skills. The VIEs outsource the production of video content the VIEs develop to Independent Third Parties.
In addition, the VIEs have developed abundant Internet + related curriculums in the form of mini-videos, covering more than 40 topics, such as career development, innovative thinking, entrepreneurial research, artificial intelligence, big data, Internet of things, cloud computing and Internet marketing.
Customers
The company’s and the VIEs’ customers primarily include higher education institutions, contractors of educational content and IT related solutions, telecommunications providers, providers of mobile Internet audio and video services, platform services providers and libraries.
Sales and Marketing
As of December 31, 2022, the company and the VIEs had 10 sales and marketing service personnel based in its and the VIEs’ major regional markets, including Beijing, Hebei, Jiangsu, Guangdong, Anhui and certain places in Northeast China. The company’s and the VIEs’ sales and marketing team explores new sales opportunities through sales visits to potential customers and every April in celebration of the World Book Day with the aim of encouraging students to read more books, during which it and the VIEs invite industry experts and entrepreneurs to deliver training lectures on various topics, and also provide gifts and live demonstration of its and the VIEs’ products to promote its and the VIEs’ business and the Sentu Cup College Student Entrepreneurship Competition, which is a competition hosted by it based on the database of the VIE’s online learning platforms, allowing student users to participate by answering entrepreneurship-related questions and submitting business plans. For its and the VIEs’ mobile media services, the company and the VIEs maintain the cooperative relationships with China Unicom’s Guangdong subsidiary and Guangzhou 5G Information Technology Co., Ltd., or Guangzhou 5G, primarily through its and the VIEs’ proprietary technologies and comprehensive customer services.
Sales of the company’s and the VIEs’ products such as Sentu Academy and certain IT related solution services such as software development and system integration projects may be designated to it by other contractors. Educational institutions in China generally rely on state fiscal funds to procure the educational solutions or services. Therefore, the company and the VIEs normally obtain such projects through the main contractors who win the bid with required qualifications and partially or entirely subcontract the work to it. In addition, the company and the VIEs promote and sell the VIEs’ Sentu Academy and certain online learning platforms through an agent, as the agent has a wide customer base in certain regions in China that its and the VIEs’ sales personnel are not able to cover effectively. The company and the VIEs normally engage third party promotion companies to promote its and the VIEs’ B2C products. For its and the VIEs’ mobile video packages, which provide educational content to individual end users via a B2C model, the company and the VIEs engage third party promotional service companies to help promote its and the VIEs’ products, for example, by sending promotional information of its and the VIEs’ products to potential subscribers. The company and the VIEs plan to continue to engage promotion companies to promote direct sales of the content on the VIE’s Fish Learning mobile application once it and the VIEs begin direct sales of subscriptions in the future.
Intellectual Property
As of December 31, 2022, the company and the</t>
  </si>
  <si>
    <t>www.jianzhi-jiaoyu.com</t>
  </si>
  <si>
    <t>Jiaxing Industrial Development Group Co.,Ltd</t>
  </si>
  <si>
    <t>Jiaxing Industrial Development Group Co.,Ltd engages in the trading business. It offers food department stores, watches, watches, jewelry, and other products. The company undertakes the urban infrastructure construction projects. It is also involved in the domestic wool spinning sales; financial lease; leasing; provision of labor services; house rental; and other business. It was formerly known as Jiaxing Modern Service Industry Development Investment Group Co.,Ltd and changed its name to Jiaxing Industrial Development Group Co.,Ltd in July 2023. The company was founded in 2002 and is headquartered in Jiaxing, China.</t>
  </si>
  <si>
    <t>Trading Companies and Distributors; Paper and Forest Product Distribution</t>
  </si>
  <si>
    <t>Jiaxing, Zhejiang</t>
  </si>
  <si>
    <t>jig.jp Co., Ltd. (TSE:5244)</t>
  </si>
  <si>
    <t>Pending or Current Sponsor-Backed [Incubate Capital Partners;Incubate Fund;B Dash Ventures Inc.;Z Venture Capital Co., Ltd.;TBS Innovation Partners LLC;Wil, LLC;Cygames Capital]</t>
  </si>
  <si>
    <t>jig.jp Co., Ltd. engages in the planning, development, and provision of mobile software in Japan. It offers Fuwacchi, a software solution that allows anyone to distribute and watch videos and radio; jigbrowser, a full browser application for viewing PC sites from mobile phones; open data platform, a service that allows to publish open data with Excel; and Ichigo Jam, a computer application for use in programming for children and beginners. The company was founded in 2003 and is based in Shibuya, Japan.</t>
  </si>
  <si>
    <t>www.jig.jp</t>
  </si>
  <si>
    <t>Application Software; Browser Software; Personal Mobile Applications; Multimedia Software; Internet Software</t>
  </si>
  <si>
    <t>Jindal Saw Limited (NSEI:JINDALSAW)</t>
  </si>
  <si>
    <t>Current or Pending Corporate Investments [Nalwa Sons Investments Limited (BSE:532256) (BSE : 532256)]
Prior Sponsor-Backed [Nippon Life India Asset Management Limited (NSEI:NAM.INDIA) (NSEI : NAM.INDIA)]</t>
  </si>
  <si>
    <t>Jindal Saw Limited engages in the manufacture and supply of iron and steel pipes and pellets in India and internationally. It operates through Iron and Steel Products and Others segments. The company offers SAW pipes used for energy transportation in the oil and gas sector, including water and slurry transportation; ductile iron pipes and fittings for water and waste-water transportation sectors; carbon, alloy, and stainless steel seamless and welded pipes and tubes for use in petroleum, exploration, sugar, steel, bearing, automotive general engineering, power, and process industries; operates iron ore mine and pellet plant. It provides precision stainless steel strips and soft magnetic nickel alloys for use in the production of textile machinery, clocks, watches, and electrical equipment; anti corrosion and protective coating; double chamber pipes; foam coated pipes; weld-on connector casings; bends and flanges; pipes and tubes for general mechanical engineering applications; and line pipe, process pipe, oil country tubular goods products, and non-welded pipes. In addition, the company is involved in the transshipment and waterborne transportation businesses; and provision of inland shipping, business process outsourcing, call center and advisory, helical anchor manufacturing, property holding, and tools and fittings products. Jindal Saw Limited was incorporated in 1984 and is based in New Delhi, India.</t>
  </si>
  <si>
    <t>www.jindalsaw.com</t>
  </si>
  <si>
    <t>Steel; Steel Works, Blast Furnaces, And Finishing Mills; Steel Wire Drawing, Nails and Spikes; Steel Nails, Spikes, And Wire; Steel Pipe And Tubes; Iron And Steel Foundries; Iron Foundries</t>
  </si>
  <si>
    <t>Jinlong Machinery &amp; Electronic Co.,Ltd (SZSE:300032)</t>
  </si>
  <si>
    <t>Current or Pending Corporate Investments [Hebei Ningrui Woge Enterprise Management Consulting Co., Ltd.]
Prior Corporate Investments [Jinlong Holding Group Co., Ltd.]
Prior Sponsor-Backed [Guosen H&amp;S Private Equity Management Co., Ltd.]</t>
  </si>
  <si>
    <t>Jinlong Machinery &amp; Electronic Co.,Ltd researches, produces, and sells motors in China and internationally. The company offers brusher, BLDC, gear, LRA, and ERM motors; mechanical components, including silicone phone case, keyboard, audio equipment, and smart watch strap; and cover glass, display module LCM, and touch screen TP products. Its products are used in smart phones, wearable devices, smart homes, automobiles, game consoles, medical equipment, and other fields. The company was founded in 1986 and is based in Dongguan, China.</t>
  </si>
  <si>
    <t>www.kotl.com.cn</t>
  </si>
  <si>
    <t>Jive Communications, Inc.</t>
  </si>
  <si>
    <t>Pending or Current Sponsor-Backed [ZWC Ventures;500 Global]
Prior Sponsor-Backed [Guidepost Growth Equity;InnoVentures Capital Partners, LLC;BYU Cougar Capital;Frazier Group]</t>
  </si>
  <si>
    <t>Jive Communications, Inc. provides enterprise-grade hosted VoIP and unified communications worldwide. The company offers Jive Voice, a cloud-based phone system that comprises a suite of hosted VoIP features, including voicemail boxes, auto attendants, and local and long-distance calling; Jive Video, a cloud-based video conferencing and collaboration solution that facilitates direct point-to-point conferencing or multipoint virtual meetings; and Jive Contact Center, a cloud-based contact center solution for organizations of various sizes. It also provides Jive Business Continuity, a server-based application that preserves essential phone functions during an Internet disruption or a complete outage; Jive SD-WAN, an application that supports network quality; Jive Mobile, an application that allows talking, texting, chatting, or watching videos anywhere through a mobile device; Jive Web, a unified interface for managing cloud phone systems and communicating internally and externally via a Web browser; and Jive Desktop, a software application that transforms desktop computer into a unified communications interface. In addition, the company offers a range of VoIP handsets, sidecars, and conference phones. It serves customers operating in industries, such as small business, mid-market, and enterprise, K–12, higher education, government, and law firms. The company was incorporated in 2006 and is headquartered in Lindon, Utah. Jive Communications, Inc. operates as a former subsidiary of GoTo Technologies USA, LLC.</t>
  </si>
  <si>
    <t>Alternative Carriers; Broadband Telecommunications Services; Digital Telecommunications Services; Digital Subscriber Line Services (DSL)</t>
  </si>
  <si>
    <t>Lindon, UT</t>
  </si>
  <si>
    <t>Joules Group Plc</t>
  </si>
  <si>
    <t>Pending or Current Sponsor-Backed [Canaccord Genuity Asset Management Limited;LDC (Managers) Limited;Octopus Investments Limited]</t>
  </si>
  <si>
    <t>Joules Group Plc, together with its subsidiaries, designs and sells lifestyle clothing, related accessories, and home ware products under the Joules brand in the United Kingdom and internationally. The company operates through three segments: Retail, Wholesale, and Other. Its product portfolio includes womenswear, such as shirts, dresses, tunics, rainwear, and cold weather coats and accessories; menswear, including tops, chinos, rugby shirts, and denims, as well as rainwear; boys and girls, and baby collections; footwear; homeware comprising kitchen textiles, crockery, bedding, cushions, picnic ware, and throws; accessories, including watches, eyewear, bedding, sofas, toiletries, umbrellas, stationery, and others; and pet beds, travel beds, leads, dog coats, toys, etc. The company markets its products through retail stores, e-commerce, franchises, county shows and events, and wholesale. As of May 31, 2021, it operated approximately 133 retail stores, 33 concessions, and 3 franchise stores. The company was founded in 1989 and is headquartered in Market Harborough, the United Kingdom.</t>
  </si>
  <si>
    <t>www.joulesgroup.com</t>
  </si>
  <si>
    <t>Apparel, Accessories and Luxury Goods; Apparel; Men's Apparel; Men's Shirts and Sweaters; Boys' Apparel; Women's, Misses', and Juniors' Apparel; Women's, Misses', and Juniors' Coats; Women's, Misses', and Juniors' Dresses; Women's, Misses', and Juniors' Blouses, Shirts and Sweaters; Girls' Apparel; Infant's Apparel; Accessories; Umbrellas and Waterproof Accessories; Jewelry, Timepieces and Gemstone Products; Timepieces; Watches</t>
  </si>
  <si>
    <t>Market Harborough, England</t>
  </si>
  <si>
    <t>JOYY Inc. (NASDAQGS:JOYY)</t>
  </si>
  <si>
    <t>Current or Pending Corporate Investments [Muddy Waters, LLC]
Pending or Current Sponsor-Backed [Granite Asia;Steamboat Ventures, LLC;The Morningside Group Limited;5Y Capital;Steamboat Ventures Investment Advisory (Shanghai) Co. Limited;Shunwei, Inc.;Gene Capital]
Prior Sponsor-Backed [Tiger Global Management, LLC;Hillhouse Investment Management, Ltd.;Princeville Capital;i-Qu &amp; Co. Management, L.P.]</t>
  </si>
  <si>
    <t>JOYY Inc., together with its subsidiaries, operates social media platforms that offer users engaging and experience across various video-based social platforms. It operates through two segments, BIGO and All Other. The company operates Bigo Live, a social live streaming platform, that provides an interactive online stage for users to host and watch live streaming sessions, share their life moments, showcase their talents, and interact with people worldwide; Likee, a short-form video social platform, which enables users to discover, create, and share short videos, with video creation tools and personalized feeds; imo, an instant messenger platform, that provides audio and video communication services; Hago, a social networking platform that offers casual games integrating social features, such as audio and video multi-user chatrooms and 3D virtual interactive party games; and Shopline, a smart commerce platform, that provides solutions and services to enable merchants in creating and growing their brands online and reach customers through various sales channels, including e-commerce platforms, social commerce, and physical retail stores. It operates in the People’s Republic of China, the United States, the Great Britain, Japan, South Korea, Australia, the Middle East, Southeast Asia, and internationally. The company was formerly known as YY Inc. and changed its name to JOYY Inc. in December 2019. JOYY Inc. was founded in 2005 and is headquartered in Singapore.</t>
  </si>
  <si>
    <t>JOYY Inc., together with its subsidiaries, operates as a global technology company. Through its social product matrix and communication technology, the company enables people to connect with friends and family, discover and explore their interests, and share their experiences and ideas with a global audience through photos, audio, and videos. The company’s diverse product matrix covers live streaming, short videos, instant messaging, casual games, and beyond.
The company serves a global user base, covering North America, Europe, the Middle East, Southeast Asia, Eastern Pacific regions, and more. The number of the company’s global monthly active users on its social platforms increased by 2.6% year over year to 274.9 million in the fourth quarter of 2023. The company operates in the global social entertainment sector.
The company is exploring innovative technologies and initiatives to further expand its offerings beyond social entertainment, tapping into new addressable markets worldwide. Since 2022, the company has also operated a global smart commerce platform that empowers merchants to build their brand online and sell their products to customers around the world.
The company mainly operates its global business through the following significant subsidiaries: Bigo Technology Pte. Ltd.; Likeme Pte. Ltd.; PageBites, Inc.; Guangzhou BaiGuo Yuan Information Technology Co., Ltd.; and Guangzhou Huanju Shidai Information Technology Co., Ltd.
The company also conducts part of its business in mainland China primarily through the following significant variable interest entities and some of their subsidiaries: Guangzhou Huaduo Network Technology Co., Ltd.; and Guangzhou BaiGuo Yuan Network Technology Co., Ltd.
BIGO segment
Live streaming Platform: Bigo Live is a leading global social live streaming platform. Bigo Live provides an interactive online stage for global users to host and watch live streaming sessions, share their life moments, showcase their talents and interact with people around the world. Bigo Live has an extensive presence in North America, Europe, the Middle East, Southeast Asia and Eastern Pacific regions, among others.
Short Video Platform: Likee is a global short video social platform. Likee empowers its users to easily discover, create and share short videos, with simple, all-in-one powerful video creation tools and personalized feeds. Likee is committed to building long-term relationships with content creators, aiming to increase user engagement and boost connectivity. Likee has an extensive presence in the Middle East, Europe, and Southeast Asia.
Instant Messenger: imo is a global instant messenger that provides audio and video communication services. It offers frictionless audio and video calls and other communication tools, such as group calls, document sharing and more, catering to a variety of personal and business communication needs. imo has attracted a growing and highly engaged user base in South Asia and the Middle East.
All other segment
Social Networking Platform: Hago is a social networking platform. It offers over 500 casual games, integrating social features, such as audio and video multi-user chatrooms and 3D virtual interactive party games, which encourage users to establish and strengthen connections while having fun. Hago has an extensive presence in Southeast Asia, the Middle East and South America.
Smart Commerce Solution Provider: Shopline is a global smart commerce platform that offers solutions and services to empower merchants to create and grow their brands online and reach customers worldwide, across different sales channels, including e-commerce platforms, social commerce and physical retail stores. Shopline provides merchants with various services to optimize their business, such as inventory and sales management, logistics, payment, marketing and data analytics. As of the date of this annual report, Shopline has helped over 600,000 merchants to launch and scale up their online businesses.
The company primarily monetizes its products and services through virtual tips for live streaming, which accounted for 87.3% of its revenues in 2023. The company also generates revenues through advertising, e-commerce and subscriptions, which collectively accounted for 12.7% of its revenues in 2023.
Strategy
Globalization through localization is the company’s foremost strategy, and its strong global localized operational capabilities are the cornerstone of its global success. The company has built an extensive global operational network with over 30 regional offices and more than 6,000 local staff worldwide. The company designs its social products, cultivate local content, and launch online and offline marketing campaigns tailored to the nuances of local cultures and the preferences of its target markets. The company also collaborates with a diverse array of local key opinion leaders, creators, agencies, and brands. The collaboration deepens the company’s integration with local communities and drives brand awareness across different regions. The company’s localized approach enables it to resonate with users from different cultural backgrounds and differentiates its products from other platforms.
Technology is essential to the company’s business success. The company has integrated artificial intelligence (AI) and data analytics into all critical aspects of its services and broader business operations. This integration empowers the company to gain deeper insights into its users and deliver personalized content recommendations tailored to their preferences. Innovative features powered by AI, such as digital avatars, improve user engagement and overall user experience. AI has also proven to be a powerful tool for improving content quality and cultivating the company’s content ecosystem.
The company’s video and audio technology helps ensure a smooth user experience for its substantial global user base. The company offers low latency video and audio product experience for different communication networks (3G/4G/5G/Wi-Fi, etc.), serving nearly 274.9 million users in 150 countries worldwide, many of whom are located in less developed countries with limited internet infrastructure. The company’s patented video codec innovation algorithm automatically adapts to different hardware platforms and environments, and optimizes the indicators of sound quality, code rate, and transmission fluency.
Through ongoing product feature innovations and optimizations, the company has expanded interactive tools and social scenarios to enrich interactions between users. As it enables user interactions in a range of virtual environments, such as live streaming sessions, interest-based communities, and other social channels, the company caters to a broader and much more diverse set of social needs. The company seeks to further expand users’ social connections, facilitate immersive interactions, and help users forge meaningful relationships with others. Through its continued creator support and extensive incentive programs, the company has accumulated a large pool of professional and amateur creators, contributing to a vast reservoir of contents. In addition, leveraging its localized operational network, the company has partnered with gaming companies, TV show producers, and entertainment agencies, to expand its premium content offerings.
With its diverse product offerings focusing on optimizing social and content experience, extensive global operational network, established technological capabilities and effective monetization model, the company is well positioned to further grow its global presence and capitalize on growth opportunities.
Platforms and Products
Bigo Live
Bigo Live is a leading global social live streaming platform. Bigo Live enables its users to share their life moments, showcase their talents, socialize and connect with other users from all around the world through live streaming. Launched in 2016, Bigo Live has a strong presence in North America, Europe, the Middle East, Southeast Asia and Eastern Pacific regions, among others. Bigo Live is an international platform, available in 23 languages and approximately 150 countries.
Bigo Live has built an engaged, interactive and diverse community. Through extensive incentive programs, localized campaigns, and cross-industry partnerships, Bigo Live has attracted a substantial pool of creators and accumulated localized content across various categories, including music, dance, comedy, gaming and lifestyle.
Bigo Live’s continual innovation of its product features, combined with localized campaigns and activities, enhance the quality and efficiency of users’ social experience. Its Family feature, launched in 2019, has been a vital bonding element for Bigo Live’s user community, as it brings together streamers, fans, and others united by similar interests to uphold the honor of their respective Families. In 2023, Bigo Live launched Family Month and held a number of activities and contests to further strengthen these bonds. Meanwhile, Bigo Live’s newly launched Real Match feature helped users connect through a matching process that paired up users with similar interests.
Bigo Live monetizes its user base mainly through virtual tips for live streaming. Users can purchase in-app virtual items and send them as virtual gifts to their favorite streamers to show their appreciation.
Among the various platforms operated by the company, Bigo Live is the largest revenue contributor.
Likee
Likee is a global short video social platform. Likee enables users to easily discover, create and share short videos, empowered by its easy, all-in-one video creation tools, such as filters and special effects, and its AI-backed personalized feed. Launched in 2017, Likee has a strong presence in the Middle East, Europe and Southeast Asia. The average mobile monthly active users on Likee declined year over year in each quarter of 2023, primarily due to reduced spending on user acquisition via advertisement.
Over the past several years, Likee has been dedicated to cultivating a localized and diverse content community. Likee offers comprehensive creator support programs, providing creators across various genres with user traffic, creation tools, professional guidance, and diverse monetization methods to pave a path for their long-term personal growth and career development.
Likee monetizes its user base mainly through virtual tips for live streaming and advertisements. Likee has made steady progress in enhancing its monetization efficiency and diversifying revenue streams.
imo
imo is a global instant messenger that provides audio and video communication service to its users. It offers smooth and stable international video calls in addition to other features, such as group calls and document sharing, catering to a variety of personal and business communication needs. imo has a large and engaged user base in South Asia and the Middle East.
In 2023, imo introduced a number of new features, such as Block Screenshot for Calls, Zero Noise, and Light to enhance privacy protection and communication experience. As a result of an improved user experience, imo achieved solid user growth in 2023.
imo monetizes its user base mainly through advertisements and live streaming. In 2021, to further enhance user social interactivity and explore additional monetization beyond advertisements, imo launched VoiceClub, an online real-time voice chat communication space, enabling users to establish connections with users beyond their existing network. VoiceClub also enables users to send virtual gifts to their friends to express their support and appreciation.
Hago
Hago is a social networking platform that encourages users to connect and have fun. Launched in 2018, Hago has a presence mainly in Southeast Asia, the Middle East and South America. The average mobile monthly active users on Hago declined year over year in each quarter of 2023, primarily due to reduced spending on user acquisition via advertisement.
Following strategic changes over the past several years, Hago has evolved from a casual games platform to a social platform that offers a variety of tools for users to engage and interact. Users can make new acquaintances by playing multiplayer casual games (approximately 500 casual games are available on the platform), join video and audio chat rooms based on their interests, create and customize their 3D avatars in Hago Space and join Groups or Families with like-minded people to foster more frequent communication.
Hago monetizes its user base mainly through virtual tips for live streaming. It is also exploring other monetization opportunities, such as pay-to-play games, advertisements, and virtual items. Hago was ranked among the Top 10 Social Apps in Indonesia and the Philippines in terms of consumer spend in 2023, according to the State of Mobile report from data.ai.
Shopline
Shopline is a global smart commerce platform offering solutions and services to empower merchants to create and grow their brands online and reach customers worldwide, across different sales channels, including e-commerce platforms, social commerce, and physical retail stores. Shopline provides merchants with various services to optimize their business, such as inventory and sales management, logistics, payment, marketing and data analytics, among others. Shopline has helped over 600,000 merchants to launch and scale their online businesses.
Shopline generates revenues through the sale of different subscription plans of its software solutions, and ancillary fees and commissions from provision of related value-added solutions.
Global Branding and Marketing
Branding Strategy
With its growing global presence and its diverse product offerings, the company positions itself as a global technology company with a mission to enrich lives through technology. The company’s global brands, primarily including Bigo Live, Likee, imo, Hago and Shopline, enable it to reach a wide variety of coveted user and customer bases around the world.
Marketing Activities
The company executes a variety of marketing plans specifically designed for each of its respective businesses and markets. For its social entertainment businesses, the company utilizes a combination of advertising and diverse marketing activities to enhance its global brand recognition and attract users to its platforms. In particular, the company employs outdoor physical advertisements, online performance-based advertising, social network marketing campaigns, and promotion through search engines and web portals, with an emphasis on efficiency and delivering measurable results. Moreover, the company hosts or participates in various forms of local events and activities, such as exhibitions, roadshows, regional galas, and campaigns. The company also collaborates with a wide range of partners including application distributors, hardware manufacturers, TV programs, online shows and dramas, gaming companies, key opinion leaders, and others, to promote its brand recognition in local communities. For its smart commerce business, the company utilizes both online and offline marketing to maximize its brand awareness and attract new merchants and ecosystem partners. The company organizes product marketing and awareness-driven campaigns aimed at inspiring entrepreneurship and encouraging digitalized commerce. By attending offline exhibitions and industry summits, hosting global events and customer meetings, and promoting its digital community (Shopline Blog) and other educational materials, the company intends to expand its customer reach and educate more small and medium-sized businesses on how to improve their operating efficiency and achieve business success with Shopline.
Seasonality
The company’s results of operations of various products and services are subject to seasonal fluctuations, many of which are outside its control.
Competition
In relation to its global business, the company’s competitors primarily include global short video platforms such as TikTok, and live streaming platforms, such as Twitch in certain regions. The company also faces competition from companies that provide smart commerce solutions for merchants, such as Shopify.
Intellectual Property
As of December 31, 2023, the company held 1,487 registered domain names, including joyy.com, joyy.sg, Bigo.TV, Duowan.com, bigolive.sg, likee.com, shopline.com, 840 software copyrights and other copyrights, 1,630 patents and 2,294 trademarks and service marks. In addition, as of December 31, 2023, the company had filed 3,764 patent applications, covering certain of its proprietary technologies, and 3,518 trademark applications. For the avoidance of confusion, the above numbers exclude intellectual property rights in relation to YY Live.
Research and Development Expenses
The company’s research and development expenses included US$295.5 million in 2023.
Regulations
Section 43A provides that the company is subject to civil liability to compensate for wrongful loss or gain to any person arising from negligence in implementing and maintaining reasonable security practices and procedures with respect to sensitive personal data or information that the company possesses, deals with or handles in its computer systems, networks, databases and software.
With the sale of YY Live being substantially completed with certain customary matters remaining to be completed in the future, including necessary regulatory approvals from government authorities, the majority of the company’s business, especially its global platforms that it operates outside China, is not subject to the above regulations. Yet as the company maintained some of its audio and video capabilities and functions and cross-border smart commerce solution services in mainland China, its remaining business operations in mainland China are subject to regulations issued by the below authorities, including the Ministry of Industry and Information Technology; the Ministry of Culture, currently known as the Ministry of Culture and Tourism; the National Press and Publication Administration; the National Radio and Television Administration; the National Copyright Administration; the State Administration for Industry and Commerce, known as the State Administration for Market Regulation, or the SAMR; the State Council Information Office; the Ministry of Commerce; the Bureau of Protection of State Secrets; the Ministry of Public Security; and the State Administration of Foreign Exchange, or the SAFE.
History
The company was founded in 2005. It was incorporated in 2011. The company was formerly known as YY Inc. and changed its name to JOYY Inc. in 2019.</t>
  </si>
  <si>
    <t>joyy.sg</t>
  </si>
  <si>
    <t>Online Services; Social Media and Networking Platforms; Interactive Media and Services</t>
  </si>
  <si>
    <t>Judicial Watch, Inc.</t>
  </si>
  <si>
    <t>Judicial Watch is a conservative media organization that focuses on exposing corruption in the legal, political, and governmental sectors. The organization was founded by Tom Fitton, who has spent over two decades fighting for justice and accountability in the United States. Judicial Watch began as a weekly radio program on Fox News and has since expanded to include a streaming service and a legal blog. The company's mission is to expose corruption in government and hold officials accountable for their actions. They have filed complaints against various government officials and organizations for violating the Americans with Disabilities Act and the Equal Employment Opportunity Act.</t>
  </si>
  <si>
    <t>www.judicialwatch.org</t>
  </si>
  <si>
    <t>Research and Consulting Services; Legal Services</t>
  </si>
  <si>
    <t>Jumei International Holding Limited (NYSE:JMEI)</t>
  </si>
  <si>
    <t>Pending or Current Sponsor-Backed [Hangzhou Wanjia Culture Development Co., Ltd.]
Prior Sponsor-Backed [General Atlantic Service Company, L.P.;Ventech SA;HongShan;Jingwei Venture Capital (Beijing) Investment Management Consulting Co., Ltd.;Orient Huifu Investment Holdings Co., Ltd.;FengHe Fund Management Pte. Ltd.;K2VC;Fenghe Investment Holding Pte. Ltd.;ZhenFund Inc.;K2 Partners L.P.;Ventech China Ltd.;ZHONG Capital Holding Group;Heng Ren Investments LP]</t>
  </si>
  <si>
    <t>Jumei International Holding Limited operates as an online retailer of beauty products in the People’s Republic of China. It offers beauty products, such as cosmetic, skin care, cosmetic applicator, fragrance, and body care products; and beauty products for men, and baby and children. The company also provides apparel and other lifestyle products, including women’s wear, footwear, lingerie, handbags and luggage, men’s wear, sportswear and sporting goods, accessories, home goods, and other lifestyle products, as well as maternity products; and snacks, cereals, instant noodles, and health supplements. It sells its products through Jumei.com and Jumeiglobal.com Websites, and a mobile platform. The company was founded in 2009 and is headquartered in Beijing, the People’s Republic of China. As of April 8, 2020, Jumei International Holding Limited was taken private.</t>
  </si>
  <si>
    <t>Jumei International Holding Limited, through its subsidiaries and variable interest entities (VIEs) and VIEs’ subsidiaries, primarily engage in the operation to sell or to facilitate third party merchants to sell beauty products, apparel and other lifestyle products in the People's Republic of China (the PRC or China) on its Website Jumei.com, Jumeiglobal.com and through its mobile application.
The company provides a fashion and lifestyle solutions with a portfolio of products on offer in China. It has adopted multiple effective sales formats to encourage product purchases on its platform. Its sales formats consist of curated sales, online shopping mall and flash sales. The company’s Jumei Global sales channel is part of its curated sales format.
For curated sales, the company recommends a selected collection of branded products, including beauty products, baby, children's and maternity products and light luxury products, as well as health supplements for a limited period. Its curated sales format captures online shoppers' attention through product recommendations and insightful product descriptions, which has helped it build a customer base. The company also sells a selection of branded beauty products through its online shopping mall on a long-term basis to enhance customer stickiness.
The company’s suppliers and third-party merchants include brand owners, brand distributors, resellers and certain product suppliers. It worked with approximately 1,341 suppliers and third-party merchants in 2018.
Sales Formats
The company utilizes three sales formats: curated sales, online shopping mall and flash sales.
Jumei Global and Curated Sales
The company curates and recommends a selected collection of branded products for a limited period of time. Launched in 2014, the company’s Jumei Global offers Chinese consumers access to products sourced directly from overseas and allows its consumers to make payments in Renminbi. Its Jumei Global offers branded beauty products, baby, children's and maternity products, light luxury products and health supplements from South Korea, Japan, Taiwan, Thailand, the United States, Australia and various European countries. The company centralizes the customs clearance and domestic fulfillment processes for all products sold through Jumei Global to ensure product delivery to its customers.
Online Shopping Mall
In addition to curated sales, the company offers a selection of branded beauty products through its online shopping mall on a long-term basis to enhance customer stickiness. It collaborates with a range of international and domestic suppliers, who offer diversified and branded beauty products.
Flash Sales
The company offers apparel and other lifestyle products sold by third-party merchants to meet its customers' growing needs and enhance their shopping experience with more choices. Launched in 2012, its flash sales format features virtual stores of selected third-party merchants, offering apparel and accessories, footwear, handbags, and luggage, as well as home goods and other lifestyle products at deep discounts. Products offered through its flash sales format are directly sold and fulfilled by third-party merchants.
Product Categories
The categories of products the company sells on Jumei Global through curated sales format include:
Cosmetics: Includes foundation, powder, concealer, makeup remover, eye liner, eye shadow, brow powder, brow pencil, mascara, lip gloss, lipstick and nail polish.
Skin Care: Includes facial cleanser, whitening products, sun block, moisturizer, facial mask, eye mask, eye gel, exfoliating scrub, lotion, cream pore cleanser, lip care and toner.
Cosmetic Applicators: Includes brush, puff, curler, hair iron and shaver.
Fragrance: Includes perfume and cologne for women and men.
Body Care: Includes shampoo, conditioner and body wash.
For Men: Includes facial wash, firming lotion, astringent and moisturizer.
For Baby and Children: Includes lip balm, lotion, shampoo, soap, essence oil, formula milk and diapers.
Light Luxury Products: Includes bags, shoes, and watches.
Health Supplements: Includes weight control products and nutritional supplements.
Pre-Packaged Foods: Includes snacks, cereals and instant noodles.
The categories of beauty products the company sells through its online shopping mall format:
Cosmetics: Includes foundation, powder, concealer, makeup remover, eye liner, eye shadow, brow powder, brow pencil, mascara, lip gloss, lipstick and nail polish.
Skin Care: Includes facial cleanser, whitening products, sun block, moisturizer, facial mask, eye mask, eye gel, exfoliating scrub, lotion, cream pore cleanser, lip care and toner.
Cosmetic Applicators: Includes brush, puff, curler, hair iron and shaver.
Fragrance: Includes perfume and cologne for women and men.
Body Care: Includes shampoo, conditioner and body wash.
For Men: Includes facial wash, firming lotion, astringent and moisturizer
For Baby and Children: Includes lip balm, lotion, shampoo, soap, essence oil, formula milk and diapers.
Pre-Packaged Foods: Includes snacks and cereals.
The company supplements its product offerings with apparel and other lifestyle products through flash sales format.
Womenswear: Includes women's apparel, featuring a variety of apparel for different age groups, including casual wear, jeans, dresses, outerwear and swimsuits.
Footwear: Includes shoes for women and men designed in a variety of styles, for both casual and formal occasions.
Lingerie: Includes underwear, stockings and pajamas.
Handbags and Luggage: Includes purses, satchels, backpacks, duffel bags and luggage.
Menswear: Includes men's apparel in various styles for different age groups, including casual and smart-casual T-shirts, polo shirts, jackets, pants and underwear.
Sportswear and Sporting Goods: Includes sports apparel, and sports gear and footwear for tennis, badminton, soccer and swimming.
Accessories: Includes fashion accessories in various styles and materials, including belts, jewelry, watches and glasses complementing apparel for all seasons and types of customers.
Home Goods and Other Lifestyle Products: Includes home goods with a selection of home furnishings, including bedding and bath products, home decor, dining and tabletop items, and small household appliances.
Miscellaneous: Includes snacks and health supplements.
Exclusive Products
The company enters into arrangements from with manufacturers and other suppliers to offer products, including products under its private label brands, on its Internet platform. Its products primarily consist of beauty products. In addition, through arrangements with suppliers, the company offers selected stock keeping units and sets of beauty products under brands on its Internet platform. The company has distribution rights for the sale of beauty products under global brands seeking to enter into the Chinese market.
Customers
The majority of the company’s active customers are women for its e-commerce business. For its e-commerce, the number of active customers was approximately 10.7 million in 2018.
Shopping Platform
Websites
The company focuses on creating a superior online shopping experience for its customers where they are aided by detailed product descriptions, thoughtful peer reviews and multi-angle picture illustrations in making purchasing decisions. Its Website interface is fully integrated with its warehouse management system, enabling it to track order and delivery status on a real-time basis.
Browsing: The company’s jumei.com home page arranges its product offerings into segments, namely separate Webpages for curated sales of beauty products, baby and maternity products and light luxury products, store fronts of beauty products by brands in its online shopping mall, flash sales of apparel and other lifestyle products and a link to its jumeiglobal.com page. Its Websites provide customers with detailed product information, including product specifications, user guides, photographs, peer reviews and ratings.
Sales Functionalities: The company’s jumei.com Website allows users to view the popularity of each product and see other users who are viewing the products, and by featuring countdown clocks next to products on its curated sales Webpages. Its customers could conveniently share their shopping experiences with it on various social media and networking Websites through links prominently set out on its Website interface.
Product Reviews: The product descriptions and reviews on the company’s jumei.com Website feature detailed statistical analysis and visual aids, including customer purchase distribution by age group, skin type and zodiac sign. The company also provides tools that allow customers to identify suitable products based on their skin type and age group on its jumei.com Website.
Personalized Services: The company offers personalized services to its customers through its account management system by allowing them to customize their payment and delivery preferences. Customers could link their Jumei accounts with other social networks and payment platforms in China.
Mobile Platform
The company’s Android- and iOS-based mobile applications allow customers to view, discover, select and purchase its products offered at its sales events. Customers could browse its recommended product selections, in particular its curated sales which are immediately accessible as soon as its mobile applications are activated on their mobile devices. The company introduced its live broadcasting function on its platform.
Power Bank Services
The company entered into the portable power bank sharing business in 2017 with its strategic acquisition of Shenzhen Jiedian Technology Co., Ltd. As of December 31, 2018, the company had approximately 400,000 power bank cabinets deployed in approximately 300 cities across China. Its partners, including restaurant and coffee shop owners, public transportation stations, hotels, beauty salons, hospitals, shopping malls and markets, could place its power bank cabinet that consists of multiple separate portable power banks on their countertop.
The company’s network infrastructure is built upon self-owned servers located in data centers operated by third-party Internet data center providers. Its front-end modules facilitate the online shopping processes of its customers. Its front-end modules are supported by its content distribution network, dynamic and distributed cluster and a core database.
The company’s business intelligence systems enable it to gather, analyze and make use of internally generated customer behavior and transaction data. It regularly uses this information in planning its marketing initiatives for upcoming curated sales and merchandizing for its online shopping mall. Its business intelligence system is built with the proprietary cloud computing infrastructure, providing decision-making intelligence, such as dashboard operation, operational analysis, market analysis, sales forecasts and products, such as anti-fraud filters, precision marketing, and other application-oriented intelligent products that facilitate data-driven decision-making and increase its product sales. The company has also adopted rigorous security policies and measures to protect its proprietary data and customer information.
Seasonality
E-commerce companies in China, including the company, hold special promotional campaigns on festivals or days among young people, such as November 11, which falls in the fourth quarter (year ended December 31, 2018). It also holds special promotional campaigns in March and August each year to celebrate its anniversary.
Intellectual Property
As of December 31, 2018, the company owned 546 registered trademarks, copyrights to 72 software programs developed by it relating to various aspects of its operations, and 46 registered domain names, including jumei.com and jumeiglobal.com.
Competition
The company faces competition from traditional beauty products retailers, such as Watsons and Sephora, and online beauty products retailers, as well as e-commerce platform companies, such as Alibaba Group, which operates Taobao.com and Tmall.com, Amazon China, which operates Amazon.cn, JD.com, Inc., which operates JD.com, the entity which operates Dangdang.com, and Vipshop Holdings Limited, which operates VIP.com and Lefeng.com.
History
Jumei International Holding Limited was founded in 2009. The company was incorporated in 2010.</t>
  </si>
  <si>
    <t>ir.jumei.com</t>
  </si>
  <si>
    <t>Other Specialty Retail; Online Specialty Retail; Online Leisure Equipment Retail; Online Sporting and Recreational Good Retail; Online Personal Care Product Retail; Online Beauty Care Product Retail; Online Cosmetics Retail; Online Healthcare and Medical Supply Retail</t>
  </si>
  <si>
    <t>Jung Shing Wire Co., Ltd. (TWSE:1617)</t>
  </si>
  <si>
    <t>Current or Pending Corporate Investments [TOTOKU INC. (TSE:5807) (TSE : 5807);FURUKAWA MAGNET WIRE CO., LTD.]
Never Sponsor-Backed</t>
  </si>
  <si>
    <t>Jung Shing Wire Co., Ltd. engages in the manufacture and sale of magnet wires in Taiwan, Mainland China, Japan, the Philippines, and internationally. The company offers general magnet wires for motors, transformers, generators, telecommunication, automobile, auto-controlling equipment, home appliance, electronic apparatus, aerospace industry, etc.; heat-resistant magnet wires heat-resistant coils, transformers, heat-resistant motors, refrigeration compressors, ignition coils, electric tool motors, etc.; self-bonding magnet wires; and special magnet wires, including ribbon wires, parallel-laid multi-wires, copper-clad aluminum wires, aluminum magnet wires, litz wires, high-tension magnet wires, silver magnet wires, silver- plate magnet wires, and surge resistance magnet wires. Its products are used in automotive components, inductors, RF components, and voice and watch coils. The company was founded in 1971 and is based in Tainan City, Taiwan.</t>
  </si>
  <si>
    <t>www.jswire.com.tw</t>
  </si>
  <si>
    <t>Electrical Components and Equipment: Light; Electric Lighting and Wiring Equipment</t>
  </si>
  <si>
    <t>K - uno, CO., LTD. (NSE:259A)</t>
  </si>
  <si>
    <t>Current or Pending Corporate Investments [Juroku Lease Co., Ltd.;Hideyoshi Ltd.]
Pending or Current Sponsor-Backed [Japan Asia Investment Co., Ltd. (TSE:8518) (TSE : 8518);Shizuoka Capital Company Limited;Nagoya Small and Medium Business Investment &amp; Consultation Co., Ltd.;OKB Capital Co., Ltd.]</t>
  </si>
  <si>
    <t>K - uno, CO., LTD. manufactures and sells jewelry and watches in Japan. The company offers custom-made engagement and wedding rings, fashion and set rings, necklace, and other jewelry products, as well as provides remolding and repair services. It also sells its products through stores and online. The company was founded in 1981 and is based in Nagoya, Japan.</t>
  </si>
  <si>
    <t>www.k-uno.co.jp</t>
  </si>
  <si>
    <t>Apparel, Accessories and Luxury Goods; Jewelry, Timepieces and Gemstone Products; Jewelry; Fine Jewelry; Costume Jewelry; Timepieces; Watches</t>
  </si>
  <si>
    <t>Nagoya, Aichi</t>
  </si>
  <si>
    <t>Kaitori Okoku Co., Ltd. (TSE:3181)</t>
  </si>
  <si>
    <t>Current or Pending Corporate Investments [Benri Ltd.;Culture Business Ltd]
Pending or Current Sponsor-Backed [Resona Capital Co., Ltd.;Mitsubishi UFJ Capital Co., Ltd.]
Prior Sponsor-Backed [Japan Asia Investment Co., Ltd. (TSE:8518) (TSE : 8518);JAFCO Group Co., Ltd. (TSE:8595) (TSE : 8595);Mizuho Capital Co., Ltd.]</t>
  </si>
  <si>
    <t>Kaitori Okoku Co., Ltd. engages in the retail business in Japan. It sells second-hand goods, including clothing accessories, hobby products, trading cards, luxury brand products, precious metals, luxury watches, antiques, stamps, miscellaneous goods, alcohol, cash vouchers, etc. The company also franchises its stores. Kaitori Okoku Co., Ltd. was incorporated in 1999 and is headquartered in Nagoya, Japan.</t>
  </si>
  <si>
    <t>www.okoku.jp</t>
  </si>
  <si>
    <t>Karooooo Ltd. (NASDAQCM:KARO)</t>
  </si>
  <si>
    <t>Current or Pending Corporate Investments [Georgem Holdings (Pty) Ltd.;One Spire (Pty) Ltd.]
Never Sponsor-Backed</t>
  </si>
  <si>
    <t>Karooooo Ltd. provides mobility software-as-a-service (SaaS) platform for connected vehicles in South Africa, rest of Africa, Europe, the Asia-Pacific, the Middle East, and the United States. It operates through Cartrack, Carzuka, and Karooooo Logistics segments. The company offers Fleet Telematics, a fleet management SaaS platform that provides real-time insights; LiveVision for pro-active risk management and fleet visibility; MiFleet advanced fleet administration and business intelligence for cost management and administration capabilities; and Karooooo Logistics, a software application for management of last mile delivery and general operational logistics. It also provides Cartrack Field Service, a software application for management of field and on site workers; Business Intelligence for high-level view of fleet statistics; asset tracking for tracking and tracing moveable assets; asset recovery services that assists vehicle owners and insurance companies with the recovery of vehicles and other assets; and insurance telematics that allows insurers to tailor premiums for commercial and consumer customers using analytics; Protector, a safety package for consumer vehicles; and Car Watch, a mobile application that lets users track and watch their vehicles. In addition, the company offers Bike Track, a GPS-based solution for commercial motorbike fleets; Credit Management that predicts payment cycles and facilitate active credit management for asset-based vehicle finance; electronic monitoring services application that allows law enforcement agencies to monitor persons of interest; and mobility and monitoring solutions, such as Carzuka and cartrack insurance agency, as well as smart IoT products. It provides its solutions through direct sales force to consumers and sole proprietors, small and medium-sized businesses, large enterprises, and other connected devices. Karooooo Ltd. was founded in 2001 and is headquartered in Singapore.</t>
  </si>
  <si>
    <t>Karooooo Ltd. provides smart transportation management and analytics. The company has expertise and enhanced its business in various areas, such as developing new software applications, such as fleet management, mobile asset accounting, workforce management and insurance solutions; developing capabilities in data management at scale, as well as a broad range of communication technologies and protocols; expanding its sales and marketing focus to include commercial fleets of all sizes; and expanding its geographic footprint to meet the needs of its customers who are increasingly global with larger, more complex fleets and requirements.
The company’s single user interface and fully integrated cloud-based platform agnostically runs on a multitude of leading IoT devices, including internally developed cutting-edge devices, direct integrations to OEM devices and strategically smart IoT devices from third-parties and customer pre-owned devices. This enables the company to deliver a unified and comprehensive service to its customers. The company’s discreet, sophisticated smart devices stream data to the platform, facilitating informed decisions about optimal asset efficiency and productivity, including live tracking and location of assets. The company’s devices can be installed in a range of mobile assets independent of asset procurement, allowing its customers to integrate its solutions in existing or new vehicles. The company’s platform includes a wide range of reliable services to effectively serve the needs of a geographically diverse range of clients. Where appropriate, partnerships with third party technology providers are established to create incremental value to customers in the markets the company serves.
As part of a limited strategy to distribute the company’s SaaS platform through independent business owners, its solutions are sold through independent licensees in Botswana, Malawi, Rwanda, Eswatini and Zimbabwe, who enter into franchise agreements and has exclusive geographic licenses to market and sell its solutions in exchange for royalty payments. Revenue generated by licensees was 0.1% of the company’s total revenue for the year ended February 29, 2024.
Cartrack is a global provider of leading real-time mobility data analytics solutions for smart transportation. The company offers a full-stack smart mobility SaaS platform for connected vehicles and other assets and provides customers with differentiated insights and analytics to optimize their business operations and workforce, increase efficiency and decrease costs, improve safety, monitor environmental impact, assist with regulatory compliance and manage risk.
The company’s business is vertically integrated, which affords it complete autonomy with regards to the development of the capabilities and features that differentiate its applications as well as the speed of its innovation. Since the company owns and controls almost every aspect of its most advanced smart device design, platform innovation and software application development, client acquisition and onboarding, customer service and the management of its back-end support, it is able to move quickly without any significant third-party dependencies and inefficiencies.
The company serves customers in 25 countries across five continents, supporting more than 1.97 million subscribers as of February 29, 2024 and its highly scalable platform serves large multinational enterprises and individual consumers alike, enabling it to address a large, growing and underpenetrated global market. The company collects an average of over 170 billion data points per month and have maintained a consistent platform uptime of 99.9%. 
The company’s proprietary SaaS platform acts as a central nervous system for connected vehicles and other mobile assets, such as construction equipment, generators, refrigeration units, trailers and boats. The company’s platform collects, processes, and analyzes data via two-way communication with its proprietary hardware technology or third-party devices in each vehicle or other asset, providing its users with visibility into their fleets from a single, user friendly interface with reporting and tracking capabilities that deliver actionable insights in real-time. The company’s intuitive web-based applications provide a comprehensive set of software features for managing fleets and related workforces without the need for customers to incur upfront information technology costs and include advanced functionality, such as real-time high speed video streaming.
The company provides customers with the flexibility to deploy its solutions across a range of vehicles, including electric vehicles, and other assets and to use its platform alone or in conjunction with the systems of OEM’s and other third parties. The company is committed to the continued enhancement of its customer experience and retention by driving innovation in the platform, adding functionality, new software features and integration with OEM solutions. The company empowers its customers, which range from consumers to large enterprise fleets, with actionable intelligence to enhance profitability, better serve their customers, and strengthen safety and security. The company defines customers at the enterprise or consumer level and subscribers as each vehicle or asset it services.
Growth Strategy
The company is enhancing its SaaS platform to be device and service provider agnostic as it further develops smart mobility capabilities, partnering with the world’s leading companies in pay-as-a-service transportation. Increasing global access to these devices will further drive demand for the company’s solutions and services. The company’s platform is complementary to OEM and third-party telematics systems and it conducts aftermarket installations in collaboration with OEMs. The company’s customers are increasingly reliant on its SaaS platform to optimize business intelligence relating to both assets and people on a global scale. The company is capitalizing on opportunities to provide scalable, customer-centric solutions that rapidly deliver value to enterprise customers and consumers alike. The company continues to expand its platform to address its customers’ most critical business priorities. R&amp;D investments allow the company to meet growing expectations from customers for deeper insights quickly.
The key elements of the company’s strategy are to increase subscription sales to existing customers; expand its customer base; expand its geographic presence worldwide; and expand its consumer platform and services.
SaaS Cloud Platform
The company’s single platform offers a range of scalable mobile asset management and workforce optimization applications to address the needs of its diverse customer segments. The company offers a comprehensive set of software features for data analysis, mobile asset tracking, and oversight for managers to protect, connect, and report on every asset in a fleet.
The company’s platform is accessible to users via web interface and mobile applications, with services offered via monthly subscription. The company’s applications are highly integrated to avoid the need for multiple interfaces, and include free application programming interface (API) integrations with enterprise resource planning (ERP) systems.
The principal components of the company’s SaaS platform include the following:
Commercial Applications
Fleet Telematics: The comprehensive Fleet Management SaaS Platform provides customers with real-time insight into their asset base through live tracking on a roadmap interface; using proprietary smart IoT devices that allow for powerful vehicle integration and the use of peripheral sensors all geared towards delivering:
Real-time, accurate GPS positioning enabling location management, fuel management and fraud detection, maintenance management, eco-driving, vehicle utilization, time and attendance, and cold chain management;
Integration of real-time data into back-office systems;
Detailed driver management with advanced scorecards to manage the risk and performance of drivers; and
Real-time alerts for maintenance and engine diagnostics.
LiveVision enables comprehensive pro-active risk management and fleet visibility via an AI enabled two-camera video telematics system or a four-camera live streaming vehicle video system:
The AI enabled camera delivers live warnings to proactively mitigate the risk of driver fatigue, driver distraction and collisions and includes the monitoring of safe driving distances;
Live on-board cameras enable video selection, replay, and analysis, enabling driver coaching and performance improvement; and
Increased driver visibility reduces extraneous driving costs, reduces driver liability, increases driver safety, and further empowers fleet control.
MiFleet Advanced Fleet Administration and Business Intelligence (BI) provides cost management and administration capabilities:
Provides insight into all asset-related costs, such as purchasing, fuel, fines and insurance for each asset in a fleet; and
Provides actionable intelligence for driver optimization through powerful BI.
Karooooo Logistics provides a software application enabling the management of last mile delivery and general operational logistics. This technology addresses the challenges of on-the-ground distribution for large enterprises requiring systems integrations, payment gateways, third-party long-haul services and crowd-sourced drivers in order to scale and meet their operational needs.
Trace and locate drivers and mobile assets in real-time.
Drive powerful and highly controlled workflows, for example, stock control, invoicing, electronic proof-of-delivery, and mobile workforce management.
Up-to-date destinations and navigation integration, allowing drivers to spend more time focusing on job completion rather than finding a destination.
Quick communication to drivers via synchronized task list and built-in messaging systems.
Cartrack Field Service provides a software application enabling the management of field and or on site workers.
Trace and locate field workers and mobile assets in real-time.
Manage workflows, for example, stock control, invoicing, electronic proof-of-job-completion.
Up-to-date destinations and navigation integration, allowing workforce to spend more time focusing on job completion rather than finding a destination.
Quick communication to field workers via synchronized task list and built-in messaging systems.
Business Intelligence offers users a high-level view of fleet statistics, including analysis of key indicators and granular detail of asset-specific data.
Asset Tracking provides a way to track and trace moveable assets to reduce losses, automate inventory management, and improve workforce efficiency, equipment utilization, and regulatory compliance.
Asset Recovery: The company’s SVR and asset recovery services assist vehicle owners and insurance companies with the recovery of vehicles and other assets that have been, or have been alleged to have been, stolen. This service includes around-the-clock assistance with real-time tracking, dedicated technical teams, early warning alert systems, ground and air recovery teams dedicated exclusively to Cartrack operating under local law licenses, specialized technologies for both GSM and radio frequency and repatriation assistance across international borders. The company’s recovery success rate is considered by management to be achieved through the high reliability standards of its SaaS Platform, its smart in-vehicle devices, specialized installation techniques, miniaturization, and a dedicated team of rapid response recovery agents.
Insurance Telematics allows insurers to tailor premiums for commercial and consumer customers using analytics the company’s platform provides. This data also can be used to better reconstruct accident scenes, making it more efficient to evaluate claims and resulting in lower premiums.
Consumer Applications
Protector is an all-encompassing safety package for all consumer vehicles. Following the installation of the Cartrack telematics device, consumers can access a diverse set of software features and benefits, including:
a mobile application for real time movement management and communication;
Asset Recovery;
Ambulance Assist (facilitating emergency medical outreach and response);
Crash Alert;
a Limited Asset Recovery Warranty pay out in the unlikely event of the vehicle not being recovered;
a power event notification provides alerts upon vehicle battery disconnect;
an ignition sensor remotely reads ignition status and detects improper use; and
Crash Alert is a 24/7 monitoring system, which immediately triggers a dispatch for emergency services in response to a detected collision or accident.
Car Watch is a mobile application that lets users track and watch their vehicles from a distance. It includes alert notifications and the ability to sound an alarm remotely after unauthorized movements.
Insurance Telematics allows insurers to tailor premiums for commercial and consumer customers using analytics the ocmpany’s platform provides. This data also can be used to better reconstruct accident scenes, making it more efficient to evaluate claims and drive behavioral change resulting in safer drivers, reduced risk and lower premiums.
Specialist Mobility Solutions
Bike Track offers a GPS-based solution providing a comprehensive set of fleet management software features for commercial motorbike fleets. It includes a unique power management system.
Credit Management predicts payment cycles and facilitate active credit management for asset-based vehicle finance, including accident reconstruction and driver behavior reporting for maintenance services and fraud detection. Real-time alarms and alerts are used to protect and secure assets.
Electronic Monitoring: In Singapore, the company provides an end-to-end electronic monitoring services (EMS) application that allows law enforcement agencies to monitor persons of interest, such as offenders on extended supervision, parole, home detention, or community detention, including released prisoners in halfway care or who are in the process of being reintegrated into society.
Next-Generation Mobility Solutions
The company is constantly innovating to offer a range of additional mobility and monitoring solutions in select markets:
Carzuka, the company’s vehicle buying and selling marketplace, has been integrated into Cartrack’s broader operations to harness the many components that had been built and developed within Carzuka’s platform to benefit and add value to the existing Cartrack fleet platform. This follows a strategic decision to cease buying second hand vehicles in South Africa.
Cartrack Insurance Agency: The company’s insurtech multi-quote or aggregator platform offering customers the ability to obtain a fast online quote from a panel of independent insurers at competitive rates or if they choose, they can talk to a qualified consultant to advise on the appropriate insurance at the right price;
Smart IoT
Customers deploy the company’s smart devices to collect real-time data from their vehicles and transmit this information to secure data centers for processing which it manages via the Cartrack Private Cloud. The company’s platform components are designed to operate using a diverse array of communication technologies, including radio, satellite, and network protocols, such as Sigfox and LoRa. The company generally designs, develops and manufactures its devices and firmware in order to ensure their modularity and interoperability with its core subscription offering. The company offers customers the option of a SaaS-based subscription model with no up-front payment, reducing the capital investment required to access its solutions.
The company’s solutions are both flexible and relevant across all industries and fleet sizes, and has the capability to track other types of assets. The company’s technology has proven to be scalable, with many use cases and subscribers in many countries. This has given the company large amounts of data, which it has in turn learned to process quickly and reliably. As it continues to grow, the company plans to leverage its data by integrating data science and AI more deeply into its platform. In a system that can watch fleets and drivers for its customers, operators can spend more time optimizing their businesses in other ways.
The company’s devices can access and leverage CANBUS data, a system which enables communication between various parts of a vehicle, such as the engine control unit and airbags, which can be commercialized through collaborations with OEMs.
Customers
The company divides its subscriber base into the following five categories across a range of industries: consumers and sole proprietors, small businesses, medium-sized businesses, large enterprises and other connected devices. The company defines consumers and sole proprietors as individuals or business owners whose vehicles are used for personal and/or business use; these customers typically have between one to five vehicles under subscription with it. The company defines small businesses as commercial customers with up to 24 vehicle subscriptions with it. The company define medium-sized businesses as fleets with between 25 and 99 vehicle subscriptions with the company and large enterprises as having fleets with 100 or more vehicle subscriptions with it.
The company’s strategy for generating scale in a region is to initially build customer volume. The company subsequently target larger business customers. Excellence in service to the company’s customers is core to its values and culture. As of February 29, 2024 Karooooo had more than 121,000 commercial customers. The company provide 24/7 customer support as part of the company’s subscription and its internal teams are proactive in assisting customers over the phone. Additional assistance is also available via phone, chat or email.
Representative customers by geographical regions are listed below:
South Africa: Anglo American De Beers Group, MAN Automotive South Africa, King Price Insurance, Avis Car Rental, The Courier Guy, SA Taxi Finance, Bridge Taxi Finance, Spartan Truck Hire, MultiChoice, SuperSport, Toyota Motors (including Hino), Clicks, Dis-Chem Pharmacies, and Pick n Pay.
Africa: CAT/MANTRAC, Moove, Gemfields Group, Ryce Leasing, NCBA Kenya, Toyota Motors (including Hino), Aids Healthcare Foundation, and Rentworks, AMS.
Europe: Central Cervejas e Bebidas, La Farge, Telefurgo, SONAE, MC Green, Galaxy JMV, Jeronimo Martins, Biedronka.
The Asia-Pacific, Middle East and USA: Singapore Prison Service, Asia Brewery Inc.,Ley Choon Group, Orix, Lim Siang Huat, GetGo, Huationg, Unilever, KFC, CAT/MANTRAC, Hertz, Five Star, Dizon Farms, Lumens, Goldbell Singapore, Coca-Cola.
Sales and Marketing
The company’s strategy to generate scale in the region is to target subscriber volume with consumers and sole proprietors and small businesses as it builds its distribution and customer care model in such region. The company then moves to target the medium-sized businesses and large enterprises in such region. In all regions, the company sells subscriptions of its solutions through its direct sales force.
Sales
The company sella subscriptions to its SaaS fleet management platform through its direct sales organization. Maintaining direct control of its sales force allows it to efficiently target individual consumers and sole proprietors, small to medium-sized businesses with local fleets, and large enterprise fleets.
The focus of the company’s sales efforts is to drive a high volume of transactions through a standardized and highly repeatable methodology. The company focuses on the core challenges that fleet operators face in managing their fleet. The company is able to provide its prospects with an anticipated return on investment, or ROI, calculation that enables it to tangibly demonstrate the benefits of its solutions and how they address the challenges that its prospects face. The company highlights the insights that fleet operators gain from its reports and real-time alerts and how they can use those insights to improve productivity, increase operating profitability and solve key business problems. The company is also able to rapidly deploy its devices into a large fleet, making switching quick and easy. Additionally, the ease of use of its platform allows it to meet the company’s customers to integrate its solutions with relative simplicity.
The company has dedicated sales and marketing teams in each region using the following sales channels, depending on its customers’ needs and fleet sizes:
Inside Sales and Web Sales. The company sell via its internal teams to both consumers and commercial prospects. This is its primary sales channel and a key component of its go-to-market strategy and the teams have typically increased their sales productivity while lowering the aggregate cost of subscriber acquisition to date. The company’s sales agents conduct their selling activities telephonically, in some cases using live web demonstrations to convert sales leads to customers.
Field sales. The company’s field sales team of relationship managers meet face-to-face with prospects and focuses on sales to small businesses, medium-sized businesses and large enterprises. The field sales team is supported by a team of inside sales representatives.
In addition to the direct selling methods set forth above, its field sales teams, with support from its inside sales team, work closely with automobile dealerships, insurance companies and insurance brokers to generate channel-based opportunities for the company to acquire new customers.
Furthermore, both the inside sales teams and field sales teams focus on assisting customers that are adding devices through fleet expansion or broader use of additional applications or software features across their fleet. They monitor customer usage to ensure that its customers are deriving the maximum benefit from its offering.
Marketing
The company’s marketing programs target both individual consumers, business owners and decision-making managers in multiple industries that operate fleets of commercial vehicles. The company’s marketing strategy focuses on lead generation and reinforcing customer engagement and thought leadership.
Lead generation is a core function of its business processes. The company generate leads through a combination of internet-driven inbound activities and traditional outbound marketing activities.
Inbound leads. The company’s inbound leads are largely generated through digital or internet-based marketing efforts. This involves extensive search engine marketing, search engine optimization, email marketing, direct internet traffic, social media platforms and purchased lead generations. The company’s demand generation programs vary depending on its target customer, industry or fleet size, and include marketing activities, such as integrated programs on the internet, outbound marketing campaigns targeted to prospects in key industries and geographies, attendance and sponsorship of trade shows, email lead generation and prospect follow up, and traditional public relations and website properties. The company makes use of social media to engage customers and prospects to generate interest, demand and leads.
Outbound leads. The company’s outbound lead generation involves a variety of traditional marketing activities, including, customer referral, purchased leads, direct mail, email marketing, cold calling, advertising, trade shows and in-person events, and telemarketing. The company accumulates marketing lists through a variety of sources, including purchased lists selected by industry and geographic demographics. The company filters prospects by using industry knowledge to identify quality targets.
Technology
The company designed its SaaS Cloud platform architecture for global access via an internet browser or mobile application. Updates to its platform are distributed instantaneously to all of its customers over the internet. The company’s solutions have been specifically built to deliver:
a consistent, intuitive end-user experience to limit the need for training and to encourage high levels of end-user adoption and engagement;
turnkey, out-of-the-box functionality;
flexibility to design customized reports and alerts that enable its customers to gain insights into their existing fleet and mobile assets;
integration with other systems such as OEM systems, fuel cards, GPS navigation devices, and customer information technology systems, such as work order management and enterprise resource management systems;
scalability to match the needs of its growing customer base and their fleets; and
rigorous security standards and high levels of system performance and availability demanded by its customers.
The company’s fleet management platform consists of a telematics device that incorporates off-the-shelf components, including a cellular modem, GPS receiver and memory capacity sufficient to run its proprietary firmware, which reports vehicle coordinates, time, speed, ignition status, and mileage from satellite readings. This information is collected using an event-based algorithm (allowing the events collected to provide a road hugging presentation on the mapping layers) and then sent to its receivers at third-party data centers via a commercial cellular network. The information is then processed and delivered to its customers providing a wide range of live reporting, mapping, and alerts designed to give customers business intelligence. This information can be accessed by its customers via an internet browser or mobile application as well as be sent to customers by email, an XML feed, or internet services.
The company’s SaaS platform is deployed using a multi-tenanted architecture that scales rapidly to support additional new subscribers through the addition of incremental commodity processing and storage hardware. This architecture flexibility allows the company to sustains high levels of uptime without degradation of system performance despite significant subscriber growth. The company’s existing architecture and infrastructure have been designed with sufficient capacity to meet its current and anticipated future needs.
The company uses many frameworks, most notably REACT developed by Facebook, and write the majority of its software in industry-standard software programming languages, such as JavaScript, python, PHP and C/C++. All software is deployed for its relational database management system. Apart from these and other third-party industry standard technologies, its fleet management solutions have been specifically built and upgraded by its in-house development team.
Operations
The company physically host its cloud-based SaaS platform for its customers principally in seven secure third-party data centers located in South Africa, Singapore, the Netherlands, the United Arab Emirates and France. These data centers provide the company with both physical security, including around-the-clock security personnel, biometric access controls and systems security, including firewalls, encryption, redundant power and environmental controls. The company’s data centers maintained over 99.9% system uptime during the year ended February 29, 2024.
The company’s platform technology also includes switches, routers, load balancers, IDS/IPS and application firewalls from top-tier suppliers to serve as the networking infrastructure and high levels of security infrastructure for the network environment. The company uses rack-mounted servers to run its solutions and for content caching. The company uses storage area network (SAN”) hardware with fiber channel and solid-state drives at its data center locations. These SAN systems have been architected for high performance and data-loss protection, and the company believe that these systems have the capacity and scalability to support its anticipated growth for the foreseeable future.
Competition
Many of the company’s competitors offer fleet or mobile asset management software solutions to particular industry segments or in limited geographic regions. For example, the company competes with Verizon Connect, WebFleet by Bridgestone (formerly TomTom), Masternaut (a Michelin Group Company) and Fleet Complete for commercial fleet management in Europe; the company compete with Tracker, Netstar, MiX Telematics, Geotab and CTrack for both consumers and commercial customers in South Africa; and the company competes with a large and fragmented group of competitors in Asia and Africa. Many larger competitors have entered the market in recent years through acquisitions of competing solutions, such as telecommunications provider Verizon acquiring Fleetmatics, as well as tyre companies Bridgestone and Michelin acquiring TomTom and Masternaut, respectively.
History
Karooooo Ltd. was founded in 2001. The company was incorporated in 2018.</t>
  </si>
  <si>
    <t>www.karooooo.com</t>
  </si>
  <si>
    <t>Application Software; Application Hosting Services; Application Service Providers (ASPs); Enterprise Software; Logistics Software; Industry Specific Software; Transportation Industry Software</t>
  </si>
  <si>
    <t>KDDL Limited (BSE:532054)</t>
  </si>
  <si>
    <t>Current or Pending Corporate Investments [Partner Reinsurance Europe SE;Dream Digital Technology Ltd.]
Pending or Current Sponsor-Backed [Nippon Life India Asset Management Limited (NSEI:NAM.INDIA) (NSEI : NAM.INDIA);SAIF Partners;Alchemy Capital Management Private Limited;Kitara Capital;Elevation Capital]</t>
  </si>
  <si>
    <t>KDDL Limited, together with its subsidiaries, engages in the manufacturing and sale of watch dials and hands, and precision engineering components in India and internationally. It operates through Precision and Watch Components; Watch, Accessories and Other Luxury Items and Related Services; and Other segments. The company operates and manages retail stores for luxury and pre-owned watches; trades in watches and accessories; manufactures and distributes packaging boxes, dials, watch hands, indexes, appliques, precision stamped components, and progressive tools. It serves electrical and electronics, automobiles, consumer durables, industrial, aerospace and defence, and alternate and renewable energy applications. The company exports its products. KDDL Limited was incorporated in 1981 and is headquartered in Chandigarh, India.</t>
  </si>
  <si>
    <t>KDDL Limited engages in the manufacturing and sale of watch dials and hands, and precision engineering components.
Business Segments
The company operates through Precision and Watch Components, and Others segments.
Precision and Watch Components
This segment is dedicated to the manufacturing and distribution of various precision components, including watch hands and dials. The segment's performance is vital, contributing significantly to the total revenue. This growth reflects an increased demand for high-quality watch components within domestic and international markets.
Others
This segment encompasses the production and distribution of packaging boxes. This segment plays a crucial role in contributing to the overall operational strategy and ensuring diversified revenue streams.
Business Strategy
The company employs a robust business strategy that emphasizes operational excellence, product quality, and market expansion. Its strategy pivots on the commitment to innovation and customer satisfaction while navigating competitive landscapes efficiently. Segment management plays a critical role in overseeing operations, with dedicated teams focusing on specific market needs, technology advancements, and consumer preferences.
The company is keen on enhancing its production capabilities through investments in cutting-edge technologies and sustainable practices. This commitment is reflected in substantial capital expenditures for both reportable segments, which support production efficiency and product quality.
The company’s geographical outreach and strategic positioning enable it to tap into emerging markets, thereby diversifying its revenue base and mitigating risks associated with market fluctuations. By leveraging its established brand reputation and distribution networks, the company seeks to expand its footprint with existing products while exploring new product innovations that align with market trends.
Products and Services
The company offers a range of products and services tailored to meet the diverse needs of its clientele. The primary offerings include:
Precision Components: This includes high-quality watch dials, watch hands, and other precision components that meet rigorous industry standards. The company integrates advanced manufacturing techniques to ensure precision and durability, catering to both domestic and international watch manufacturers.
Packaging Solutions: The company provides a comprehensive array of packaging products designed to meet the unique needs of various industries. These solutions range from custom-designed boxes to standardized packaging options, ensuring that clients receive not only quality products but also timely and efficient service.
Geographical Markets
The company operates across various geographical markets, with a strategic focus on expanding its influence both domestically and internationally. Key markets include:
India: The company has showcased substantial growth within the Indian market, reflecting the strengthening domestic demand for precision components and packaging solutions.
International Markets: The company has built robust relationships with customers in Switzerland, Germany, the Czech Republic, and France. Revenue from these markets indicates a solid international presence, particularly in Switzerland, which accounted for a significant proportion of the total revenue.
Seasonality
The company’s operations are influenced by certain seasonal trends related to consumer demands and industry cycles. Typically, demand spikes during festive seasons and other major retail events, influencing the sales volume of precision components, particularly in the watch industry. The company is strategically positioned to enhance production capabilities in response to these seasonal demands, ensuring they maximize revenue during peak periods.
Customers
The company serves a diverse clientele primarily within the watch manufacturing and packaging industries. The customer base spans various sectors, indicative of the company’s versatile offerings. The company has successfully cultivated long-term relationships with numerous industry leaders, enhancing customer loyalty and repeat business. By focusing on delivering high-quality products and exceptional service, the company has built a reputation that attracts both domestic and international clients, ensuring a steady demand for its precision components and packaging solutions.
Sales and Marketing
The company employs a multifaceted sales and marketing strategy, leveraging traditional and digital channels. Direct sales teams engage with manufacturers and distributors to promote products actively, while digital marketing initiatives enhance brand visibility and provide critical information to potential buyers. The company often participates in trade exhibitions and industry conferences to network, showcase innovations, and attract new clients.
History
KDDL Limited was incorporated in 1981.</t>
  </si>
  <si>
    <t>www.kddl.com</t>
  </si>
  <si>
    <t>Chandigarh</t>
  </si>
  <si>
    <t>Kenneth Cole Productions, Inc. (NYSE:KCP)</t>
  </si>
  <si>
    <t>Prior Corporate Investments [Wells Fargo &amp; Company (NYSE:WFC) (NYSE : WFC)]
Prior Sponsor-Backed [Allspring Global Investments, LLC;Dimensional Fund Advisors LP;BlackRock, Inc. (NYSE:BLK) (NYSE : BLK);Renaissance Technologies LLC;Allspring Funds Management, LLC;Simcoe Capital, LLC;Bandera Partners LLC;Sarbit Advisory Services Inc.]</t>
  </si>
  <si>
    <t>Kenneth Cole Productions, Inc. designs, sources, and markets a range of fashion footwear, handbags, and apparel in the United States and internationally. The company, through license agreements, also designs and markets apparel and accessories under its Kenneth Cole New York, Kenneth Cole Reaction, Unlisted, and Le Tigre brand names; and footwear under the proprietary Gentle Souls trademark. In addition, it designs, develops, and sources private label footwear and handbags for selected retailers. The company’s products for men include tailored clothing, dress shirts, dress pants, neckwear, outerwear, sleepwear, loungewear, hosiery, socks, underwear, belts, business cases, small leather goods, sunglasses, prescription eyewear, watches, jewelry, and fragrance products; and products for women comprise sportswear, outerwear, swimwear, sleepwear, leather goods, belts, sunglasses, prescription eyewear, watches, jewelry, and fragrance products. Kenneth Cole Productions, Inc. also licenses its luggage and children's apparel. The company markets its products to approximately 4,700 department and specialty store locations, as well as through full-priced retail stores, outlet stores, and its e-commerce Website. As of December 31, 2011, it operated 97 full-priced retail stores and outlets. The company was founded in 1982 and is headquartered in New York, New York. As of September 25, 2012, Kenneth Cole Productions, Inc. was taken private.</t>
  </si>
  <si>
    <t>Kenneth Cole Productions, Inc. designs, sources, and markets a range of fashion footwear, handbags and apparel in the United States and internationally. The company, through license agreements, also designs and markets apparel and accessories under its Kenneth Cole New York, Kenneth Cole Reaction, Unlisted, and Le Tigre brand names, as well as footwear under the proprietary trademark Gentle Souls. It also designs, develops, and sources private label footwear and handbags for selected retailers.
Business Segments
The company has three business segments, Wholesale, Consumer Direct, and Licensing.
Wholesale
This segment includes sales to department stores, independent specialty stores, national chains, and mass market retailers.
Domestic: The company's products are distributed in approximately 4,700 store locations domestically. It markets its branded products to major department stores, such as Macy's and Dillard Department Stores, and upscale specialty retailers, including Bloomingdales and Nordstrom. In addition, the company sells its products to independent retail stores and footwear chains throughout the country. The company sells out-of-season branded products and overruns to off-price retailers.
The company markets its product lines and introduces new styles at separate industry-wide footwear, handbag and apparel tradeshows that occur various times throughout the year in New York, Las Vegas, Milan, Italy and at various domestic regional shows. The company's products are also displayed at showrooms in New York as well as in various showrooms of its licensees for their specific product category.
International: The company partners with retailers in Europe and Australia. It manages its Canadian footwear operations from its New York City headquarters with a sales staff and third-party distribution center in Canada. The company markets its branded products in Canada to independent specialty retailers and large department stores, including Hudson Bay and Sears Canada.
Private Label: The company designs, develops and sources private label footwear and handbags for selected retailers. These private label customers include major retailers that do not purchase the company's existing brands.
Consumer Direct
The Consumer Direct segment operates full-priced retail stores and outlets, as well as e-commerce (Internet). As of December 31, 2011, the company operated 97 full-priced retail stores and outlets.
Retail Operations: As of December 31, 2011, the company operated 24 Kenneth Cole full-priced retail stores and 73 outlet stores under the Kenneth Cole name.
Internet: The company maintains a Website to provide information regarding the company and its products, as well as to conduct online business. It also maintains two toll-free telephone numbers, which provide customer service and answers to product-related questions.
Licensing
Domestic Licensing: The company grants licenses for three to five year terms with renewal options, limits licensees to certain territorial rights and retains the right to terminate the licenses if certain specified sales levels are not attained.
International Licensing: As of December 31, 2011, the company, through its licensees, operated 82 freestanding stores and 65 shop-in-shops around the world. The company sells its products through distributors and licensees to wholesale customers and direct retailers in international markets, including Canada, Mexico, South America, Central America, the Caribbean Islands, Europe, the Middle East, and Asia. The company's Latin American licensee agreement covers Mexico, Central America, South America and the Caribbean, with the exception of Brazil, Argentina and Uruguay. Its licensee operates 50 stores in this region. Within the Middle East and Asia, the company's licensees maintain 32 retail stores and 65 shop-in-shops at local department stores. The stores are located in the United Arab Emirates, Israel, Bahrain, Kuwait, Oman, the Philippines, Thailand, and Taiwan. In Europe, the company's licensee sells footwear to department stores within the United Kingdom and has also entered into an arrangement with a department store to sell men's tailored clothing, apparel, dress shirts and neckwear, as well as women's apparel and accessories in the United Kingdom. In Canada, the company also sells and markets its products through its licensing partners excluding footwear and handbags which is distributed directly by the company.
Products
In-House Categories
Footwear: Products include a selection of men's, women's, and children's footwear across multiple categories and wear occasions.
Handbags: Handbag collections include a range of leather and non-leather styles suitable for multiple end uses.
Sportswear: Assortment includes a collection of men's and women's sportswear including knits, wovens, pants, sweaters, and jackets.
Licensed Categories
Working with its licensee partners, the company has been able to extend its brands into various categories, including jewelry, fragrance, watches, luggage, small leather goods, swimwear, hosiery, eyewear, men's tailored clothing and neckwear, belts, outerwear, and sleepwear.
Brands
The company has a portfolio of brands, including Kenneth Cole New York, Kenneth Cole Reaction, Unlisted, Gentle Souls, and Le Tigre.
Kenneth Cole New York: Kenneth Cole New York is day-to-night, work-to-weekend fashion for men and women 25 - 44 aspiring to live the metropolitan dream. The collection is designed for a modern consumer looking for accessible designer fashion. Kenneth Cole New York offers a balance of fashion-forward styles and core basics across men's and women's footwear, apparel, and accessories. Kenneth Cole New York is also sold within the company's owned retail stores and online at www.kennethcole.com.
Kenneth Cole Reaction: Kenneth Cole Reaction is a lifestyle brand. The brand provides designer fashion, with design details principally to young men and women 18 - 35. Kenneth Cole Reaction offers a range of men's, women's, and children's footwear, apparel and accessories. Kenneth Cole Reaction is primarily sold in department stores nationwide, in the company's owned retail stores, online at www.kennethcole.com, and internationally. Kenneth Cole Reaction sportswear is sold at with Macy's, Inc. in approximately 325 doors.
Unlisted: The Unlisted brand offers footwear and accessories for children as young as one year old and for young men and women 15 - 25. The brand offers men's footwear, women's footwear, and women's handbags for a range of casual and dressier occasions, and is primarily sold in mid-tier department stores and national chains.
Gentle Souls: Gentle Souls organic women's footwear for women 35 - 50. Gentle Souls is sold at a limited selection of specialty stores, in better department stores, in the company's owned retail stores and online at www.gentlesouls.com.
Le Tigre: Le Tigre is a preppy, casual lifestyle brand targeting young men and women 18 - 30. Le Tigre is distributed through e-commerce and has select licensed distribution in Asia.
Customers
The company's department store customers include the United States retailers. Its major customer is Macy's, Inc.
History
Kenneth Cole Productions, Inc. was founded in 1982.</t>
  </si>
  <si>
    <t>www.kennethcole.com</t>
  </si>
  <si>
    <t>Apparel, Accessories and Luxury Goods; Apparel; Men's Apparel; Men's Trousers, Slacks and Shorts; Men's Shirts and Sweaters; Men's Underwear and Pajamas; Women's, Misses', and Juniors' Apparel; Women's, Misses', and Juniors' Blouses, Shirts and Sweaters; Women's, Misses', and Juniors' Underwear and Nightwear; Infant's Apparel; Specialty Apparel; Accessories; Belts and Suspenders; Luggage and Handbags; Luggage; Jewelry, Timepieces and Gemstone Products; Jewelry; Timepieces; Watches</t>
  </si>
  <si>
    <t>Kering SA (ENXTPA:KER)</t>
  </si>
  <si>
    <t>Current or Pending Corporate Investments [Crédit Lyonnais S.A. (ENXTPA:-) (ENXTPA : );LähiTapiola Keskinäinen Vakuutusyhtiö;Keskinäinen Eläkevakuutusyhtiö Ilmarinen;Keskinäinen Työeläkevakuutusyhtiö Elo]
Pending or Current Sponsor-Backed [Fidelity Management &amp; Research Company LLC]</t>
  </si>
  <si>
    <t>Kering SA manages the development of a collection of renowned houses in fashion, leather goods, and jewelry in the Asia Pacific, Western Europe, North America, Japan, and internationally. The company provides ready-to-wear products, accessories, and beauty products for men and women. It also offers leather goods and shoes; watches and jewelry; eyewear products; and fragrances and cosmetics. The company provides its products under the Gucci, Saint Laurent, Bottega Veneta, Balenciaga, Alexander McQueen, Brioni, Boucheron, Pomellato, DoDo, Qeelin, and Ginori 1735, as well as Kering Eyewear and Kering Beauté brands. The company was formerly known as PPR SA and changed its name to Kering SA in June 2013. Kering SA was founded in 1963 and is based in Paris, France.</t>
  </si>
  <si>
    <t>Kering SA manages the development of a series of renowned houses in fashion, leather goods and jewelry.
Business Segments
The company operates through Luxury Fashion, Leather Goods, and Jewelry and Watches segments.
Luxury Fashion
This segment emphasizes fashion innovation, developing collections that reflect contemporary culture while honoring traditional craftsmanship. The company’s strategy revolves around creative uniqueness, targeting affluent consumers who seek exclusive lifestyle products. Within this domain, its brands engage in direct-to-consumer strategies to enhance customer loyalty and foster community among brand enthusiasts. This segment, showcasing the craftsmanship and heritage of brands, such as Bottega Veneta and Balenciaga.
Leather Goods
This segment places a strong focus on quality materials and artisan techniques, ensuring that each product not only meets but exceeds luxury consumer expectations. Brands, such as Gucci and Bottega Veneta are renowned for their meticulously crafted handbags and accessories, merging traditional craftsmanship with modern aesthetics. The company values innovation in materials and sustainability, utilizing eco-friendly practices to appeal to environmentally conscious consumers.
Jewelry and Watches
This segment expands the company’s luxury footprint, with prestigious names, such as Boucheron and Pomellato leading the charge. This segment enhances the brand’s product appeal through luxurious design and the art of rare gemstone selection. The company nurtures this segment by promoting heritage while incorporating modern trends to attract a younger consumer base.
The company invests in Kering Eyewear and Kering Beauté, expanding its luxury offering to encompass eyewear and beauty products, thus broadening its market presence. Each of these segments synergizes with the overarching strategy to promote sustainability and creativity, ensuring that the values of luxury are maintained while addressing the evolving demands of consumers.
Business Strategy
The company’s business strategy revolves around fostering a culture of creativity, sustainability, and innovation within its Houses. The commitment to creativity is embodied in the company’s operational paradigm, which encourages artistic expression and unique storytelling across its brands. By allowing designers the freedom to innovate while retaining the luxury ethos of Kering, the company ensures that its products resonate with the discerning tastes of luxury consumers.
In its approach to sustainability, the company has established a robust regulatory framework and ambitious objectives, positioning itself as a leader in responsible luxury. The company’s sustainability strategy focuses on reducing its environmental footprint, embedding sustainable practices within its supply chain, and engaging in transparent communication of its sustainability and achievements. The company intends to promote eco-design principles, enabling its Houses to create products that minimize environmental impact without compromising on quality or luxury.
The company’s market positioning is enhanced through targeted digital transformation strategies that integrate technology into the luxury shopping experience. The company prioritizes e-commerce and digital marketing, recognizing the evolving landscape of consumer engagement through social media and online platforms. Through collaborative initiatives with technology partners, the company explores innovative solutions that enhance consumer interactions and foster loyalty.
Products and Services
The company offers a distinguished range of products and services through its various Houses, each contributing to the company’s reputation for luxury and exclusivity. The portfolio includes high-end fashion, leather goods, jewelry, and eyewear.
In high-end fashion, the company’s brands produce seasonal collections that include ready-to-wear garments, accessories, and footwear, noting that each collection embodies the unique identity and craftsmanship associated with each House. The commitment to innovation in fashion ensures that the company remains at the forefront of luxury trends, appealing to a diverse clientele that seeks timeless elegance and modern sophistication.
The leather goods segment is another major focus, characterized by exclusive handbags, wallets, shoes, and travel accessories that showcase meticulous craftsmanship. Kering prioritizes sourcing premium materials and incorporating sustainable practices in the production processes to enhance the longevity and desirability of its products.
The company’s jewelry offerings, including luxury pieces from Boucheron and Pomellato, highlight the artistry and precision involved in jewelry design. The collections are often influenced by cultural narratives and modern aesthetics, designed to appeal to classic connoisseurs and new generations of jewelry lovers.
The comprehensive portfolio of eyewear under Kering Eyewear encompasses designer sunglasses and optical frames, positioned to meet the demands of fashion-forward consumers. The company focuses on creating visionary designs that inspire while ensuring that the production adheres to stringent quality standards.
Kering Beauté expands the company's luxury profile into the beauty segment, offering select skincare and beauty products that reflect the ethos of its Houses. Collaborations with renowned cosmetics experts and beauty influencers enhance the allure of its offerings, targeting a segment of consumers who value luxury in personal care.
Geographical Markets
The company serves a global market, with a presence in Europe, the Asia-Pacific, North America, and the Middle East. The company strategically positions its flagship stores in key fashion capitals, which enhances brand visibility and accessibility to luxury consumers. Major cities, such as Paris, Milan, New York, and Tokyo are critical to the company’s market strategy, fostering the growth of its various Houses.
Seasonality
The company experiences seasonality in its sales, primarily influenced by fashion cycles, holiday seasons, and cultural events. The luxury fashion industry typically witnesses peaks during the Spring/Summer and Autumn/Winter collections, as consumers often seek new styles aligned with seasonal trends.
Retail performance at the company is affected around major holidays, such as Christmas and Valentine's Day, where consumers historically increase their spending on luxury goods. Events, such as Fashion Weeks in major cities contribute to heightened brand visibility and consumer engagement, further driving seasonal sales spikes.
The company carefully manages inventory and marketing efforts to capitalize on these seasonal trends, ensuring its Houses remain relevant and desirable throughout the year. The company’s approach to understanding consumer purchasing behavior allows it to navigate seasonality effectively, optimizing sales performance across its diverse portfolio.
Customers
The company serves a diverse customer base comprising affluent individuals seeking luxury and exclusivity. The company’s clientele spans various demographics, including fashion-forward millennials, established professionals, and high-net-worth individuals who appreciate artistry and heritage in luxury products.
While the specific number of customers served vary, the company’s Houses engage with a substantial audience through personalized experiences and tailored offerings. The brands cultivate loyalty and connection with consumers through high-quality products and immersive retail experiences designed to resonate with their sophisticated tastes.
By investing in customer relationship management and utilizing digital platforms, the company enhances interactions with its consumer base, ensuring personalized engagement across various touchpoints, ultimately driving brand loyalty and satisfaction.
Sales and Marketing
The company employs a multifaceted approach to sales and marketing to ensure its luxury products reach a sophisticated audience effectively. The company utilizes a combination of traditional advertising, digital marketing, and experiential marketing strategies to engage consumers at different touchpoints.
Digital channels play a crucial role in the company’s marketing strategy, allowing direct interaction with consumers through e-commerce platforms and social media engagement. The company invests in building an online presence that reflects each House's identity, enhancing communication and brand storytelling.
In addition to digital marketing, the company focuses on in-store experiences that embody the luxury ethos of its brands. Collaborations with renowned artists and influencers help create unique retail experiences that align with contemporary trends while offering immersive environments for consumers.
The company’s marketing strategies involve participating in international fashion shows and luxury expos to promote its collections, create buzz, and foster exclusivity around its products. This holistic approach ensures that Kering maintains its status as a leading luxury player in a competitive market.
History
The company was founded in 1963. It was formerly known as PPR SA and changed its name to Kering SA in 2013.</t>
  </si>
  <si>
    <t>www.kering.com</t>
  </si>
  <si>
    <t>Kestra Medical Technologies, Ltd. (NASDAQGS:KMTS)</t>
  </si>
  <si>
    <t>Current or Pending Corporate Investments [West Affum Holdings L.P]
Pending or Current Sponsor-Backed [Bain Capital Private Equity, LP;Eventide Asset Management, LLC;Omega Fund Management, LLC;Andera Partners (BDL:-) (BDL : );Longitude Capital Management Co., LLC;Endeavour Vision SA;Ally Bridge Group;Bain Capital Life Sciences Investors, LLC;DHS Group;T.Rowe Price Investment Management, Inc.;Gilmartin Capital LLC]</t>
  </si>
  <si>
    <t>Kestra Medical Technologies, Ltd. operates as a wearable medical device and digital healthcare company. It focuses on transforming patient outcomes in cardiovascular disease using monitoring and therapeutic intervention technologies that are intuitive, intelligent, and connected. The company develops and commercializes Cardiac Recovery System platform, a system that integrates monitoring, therapeutic treatment, digital health, and patient support services into a single, unified solution. This platform is the ASSURE WCD, a wearable cardioverter defibrillator (WCD) used to protect patients at an elevated risk of sudden cardiac arrest (SCA). It also includes a suite of integrated digital solutions and services that enable enhanced patient and provider engagement and oversight with the objective of improving patient outcomes. The company was founded in 2014 and is based in Kirkland, Washington.</t>
  </si>
  <si>
    <t>Kestra Medical Technologies, Ltd. operates as a commercial-stage, wearable medical device and digital healthcare company. The company focuses on transforming patient outcomes in cardiovascular disease using monitoring and therapeutic intervention technologies that are intuitive, intelligent, and connected.
The company has developed and is commercializing its Cardiac Recovery System platform, a comprehensive and advanced system that integrates monitoring, therapeutic treatment, digital health, and patient support services into a single, unified solution. The cornerstone of the company’s Cardiac Recovery System platform is the ASSURE WCD, a next generation wearable cardioverter defibrillator (WCD) used to protect patients at an elevated risk of sudden cardiac arrest (SCA), a major public health problem that accounts for approximately 50% of all cardiovascular deaths in the U.S. The ASSURE WCD automatically monitors elevated risk patients and, if needed, delivers a defibrillation shock to return the patient’s heart to normal rhythm. The ASSURE WCD was purpose-built to enhance patient comfort and compliance and directly address the key barriers to adoption associated with the only other commercially available WCD.
The ASSURE WCD offers significant clinical and functional advantages, including greater patient compliance as a result of a major reduction in false alarms and enhanced comfort and wearability. In addition to the ASSURE WCD, the company’s Cardiac Recovery System platform includes a comprehensive suite of fully integrated digital solutions and services that enable enhanced patient and provider engagement and oversight, with the objective of improving patient outcomes. The company’s Cardiac Recovery System platform addresses serious unmet needs in the cardiac patient population and has the potential to disrupt and grow the market which has been limited to a single solution for more than 20 years. As of January 31, 2025, the company’s system is actively being prescribed by more than 550 hospitals across the U.S., representing approximately 20% of WCD prescribing hospitals in the U.S. Active prescriptions represent hospitals that have prescribed the ASSURE WCD within the last six months. Additionally, the company’s ASSURE WCD has been worn by over 17,000 patients since it was fully commercially launched. In its top 50 hospitals, the company has successfully captured approximately 45% of the available prescriptions based on company-sourced data on all hospitals that it serves in the U.S. and the percentage of WCD filled prescriptions at those hospitals that are for its ASSURE WCD.
The ASSURE WCD is the next generation of WCD therapy, delivering a safe and effective solution for patients with a design that enhances patient comfort and compliance. In addition to the ASSURE WCD, the various digital solutions and services of the company’s Cardiac Recovery System platform include the ASSURE patient application, Kestra CareStation remote patient data platform, Heart Alert Services, and ASSURE Assist services. The ASSURE patient application engages patients with real-time mobile updates to promote compliance, while the Kestra CareStation remote patient data platform equips healthcare providers with actionable insights to support timely and informed care decisions. Heart Alert Services and ASSURE Assist services work together to enhance safety and are designed to provide critical alerts to healthcare providers for significant arrhythmias and notify emergency services when therapy is administered. This post-therapy EMS support is critical as a range of injuries, such as head injuries, soft tissue damage and bone fractures, can result from falling down after a SCA. In addition, the ASSURE wearable ECG as part of the company’s Cardiac Recovery System platform provides monitoring and connectivity for patients no longer indicated for a WCD but who still require ongoing support while their heart continues to remodel.
The company is building a body of clinical evidence supporting the safety, efficacy, and benefits of the ASSURE WCD, with six publications completed to date. This growing portfolio includes the company’s pivotal trials—the ASSURE WCD Clinical Evaluation—Detection and Safety Study (ACE-DETECT) and the ASSURE WCD Clinical Evaluation—Conversion Efficacy Study (ACE-CONVERT)—which served as the basis for its premarket approval (PMA). In addition, the company is conducting the ACE-PAS as part of a broader ongoing ASSURE Patient Registry. All patients prescribed the ASSURE WCD in the United States after August 5, 2022 are included in the Registry. As of January 31, 2025, the company’s ongoing registry has enrolled over 17,000 patients, and its findings further validate the results of ACE-DETECT and ACE-CONVERT. The company’s most recent FDA submission from ACE-PAS from July 2024, which includes data from 5,929 patients, reported first shock conversion efficacy of approximately 96%, a low false alarm rate with only 6% of its patients experiencing a false alarm.
The company has made material investments in infrastructure to support rapid growth and scalability, specifically in its commercial organization, distribution and supply chain capabilities, as well as revenue cycle management capabilities. In the U.S., the company has built a commercial sales team of approximately 70 direct sales representatives and more than 40 sales and clinical support professionals with deep expertise in cardiac rhythm management and established relationships in the cardiology and electrophysiology fields. This team is responsible for developing sales territory business plans, targeting and opening new accounts, and processing prescriptions of the company’s ASSURE WCD. The company’s direct sales team is supported by a contracted team of over 250 APSs who assist patients with fitting and training. At fitting, the company delivers its ASSURE WCD from its distribution network to the patient. The company utilizes a lease business model, and when a patient’s wear time has concluded, the device is returned for reprocessing and reintroduction into the distribution network. To support its growth, the company has developed a highly scalable supply chain in collaboration with experienced, top-tier medical technology suppliers. The company’s substantial investment in a fleet of devices, each with a capacity for approximately three patient wears per year, are reprocessed through efficient reconditioning, which enables the business to scale with an attractive unit economic profile. Finally, the company’s revenue cycle management capabilities streamline reimbursement processes by ensuring claims are accurately prepared and submitted according to individual payor requirements, facilitating timely collections. These capabilities are a critical asset in driving operational efficiency and supporting both patient and prescriber satisfaction.
Strategy
The key elements of the company’s strategy are to continue to capture share of the current WCD prescriptions in the U.S.; expand adoption of its Cardiac Recovery System platform in the U.S. to increase the penetration of the U.S. total addressable WCD market; build upon its strong base of clinical evidence; continue its payor engagement to broaden coverage and increase reimbursement; innovate the company’s system and bolster its digital healthcare platform and data management capabilities; and pursue expansion in international markets.
Solution
The ASSURE WCD is the cornerstone of the company’s Cardiac Recovery System platform, a robust and extensible system integrating therapy, monitoring, and digital health solutions that represents the future of cardiac care. As a next generation of WCD therapy, the ASSURE WCD delivers a safe and effective solution for patients and was intentionally designed to enhance patient comfort and compliance and successfully resolve the key barriers to adoption associated with the only other commercially available WCD. The ASSURE WCD received FDA approval on July 27, 2021 for adult patients at elevated risk of SCA who are not candidates for, or decline, an ICD. As of January 31, 2025, the ASSURE WCD is actively being prescribed by more than 550 hospitals and has been worn by over 17,000 patients.
In addition to the ASSURE WCD, the company’s Cardiac Recovery System platform includes fully integrated digital solutions and services, such as the ASSURE patient application, Kestra CareStation remote patient data platform, Heart Alert Services, and ASSURE Assist services, as well as the recently launched ASSURE wearable ECG. Cleared by the FDA on May 7, 2024, the ASSURE wearable ECG provides extended monitoring and valuable insights into a patient’s heart function after they are no longer indicated for a WCD. This non-therapeutic platform supports cardiac recovery monitoring using many of the same familiar features as the ASSURE WCD, ensuring continuity and ease of use for both patients and clinicians.
Wearable Components
SensorFit Garment: A breathable, lightweight fabric garment with embedded, non-adhesive, cushioned ECG sensors designed to move with the patient and capture high fidelity ECG signals. The SensorFit Garment was developed with an athletic and sportswear designer and is available in two styles and multiple sizes, intentionally designed to fit different gender and body types. The SensorFit Garment can be worn with both the ASSURE WCD and the ASSURE wearable ECG.
Monitor: The primary electronic component that controls overall system operation and delivers 170J biphasic defibrillation therapy. The monitor leverages four channels of high-fidelity ECG signals—an industry first—to detect heart arrhythmia and, if needed, quickly and autonomously deliver appropriate electric defibrillation therapy to restore normal heart rhythm. It is powered by a rechargeable lithium-ion battery pack with two batteries, each having a minimum runtime of 24 hours. The ASSURE wearable ECG includes a separate compact monitor that fits into the existing SensorFit Garment.
Therapy Cable: The ASSURE WCD includes a custom reusable cable that securely connects the garment to the monitor. This cable facilitates the integration of three defibrillation pads, which snap into conductive mesh pockets in the garment and release a defibrillation gel onto the patient’s skin to prepare for the delivery of a defibrillation shock. Additionally, the system features the HeartPoint Alert Button, which attaches to the left or right shoulder strap of the garment. This button provides both tactile and audible feedback, allowing patients to check device status or divert a shock from an ergonomic location. Patients can also use the button to trigger a recording of their heart rhythm when experiencing symptoms like VT induced rapid heartrate, with the data becoming accessible to their care teams via the Kestra CareStation remote patient data platform. The ASSURE wearable ECG is equipped with a separate cable that connects the ECG front-end monitor to the portable battery pack. Both components fit seamlessly into the existing pockets of the SensorFit Garment, ensuring ease of integration and usability.
Accessories for the Patient
Charger: Table-top charging station for the monitor’s lithium-ion batteries. Also includes a USB port and a stand for charging mobile devices.
Carry Pack: A wearable case designed to hold the monitor that can be worn easily clipped to a belt, around the waist, or over the shoulder to adapt to the patient’s lifestyle.
Provider and Patient Care Specialist Tools
Programming Tablet: Used by the company’s patient care specialist during the fitting and training process to program its ASSURE WCD for patient use. Wirelessly connects to the monitor to configure the system according to the patient’s prescription and receives patient physiological data collected by the ECG electrodes to assess real-time electrode contact. This technology is a key tool used to ensure proper patient application during the fitting process.
Integrated Digital Solutions and Services
Downloadable ASSURE Patient App: Transmits key patient data to the company and care teams automatically and enables patients to track their physical activity and usage, record symptoms, watch educational videos, and access troubleshooting assistance.
Kestra CareStation Remote Patient Data Platform: Available to healthcare professionals who follow patients wearing the company’s ASSURE WCD and ASSURE wearable ECG. The Kestra CareStation remote patient data platform is a cloud-based monitoring platform that summarizes relevant patient data for healthcare providers, enabling them to conveniently track patient progress, receive configured alerts and notifications, and to bill Remote Physiologic Monitoring CPT codes.
ASSURE Assist Services: Provides additional support for patients who experience a life-threatening heart rhythm by sending an alert via the ASSURE patient application to an EMS operator after a defibrillation shock or a high-rate heart event. The EMS operator attempts to contact the patient to determine if additional help is required and, if needed, may dispatch EMS to the patient’s location.
Heart Alert Services: Remote cardiac patient monitoring that enables timely identification of clinically significant arrhythmias, physiologic trends and other device alerts that may warrant intervention. This service is administered by a team of the company’s cardiac device specialists utilizing the Kestra CareStation remote patient data platform.
Sales and Marketing
The company generates revenue primarily from the lease of its ASSURE WCD as part of its Cardiac Recovery System platform. Patients are prescribed the company’s ASSURE WCD by a healthcare provider for a specific length of time. Once an order is made, the company fits the patient for the WCD in a hospital, clinic or home setting. The company directly bills various third-party payors for the lease of its product for the duration of its use by patients.
The company’s commercial strategy and its direct sales force primarily target general cardiologists, interventional cardiologists, cardiac electrophysiologists, and advanced practice providers within hospitals and clinics in the U.S., as these represent the primary healthcare providers managing the care of patients at elevated risk of SCA and who typically make decisions regarding WCD prescriptions. The company’s sales, marketing and product education efforts are focused on capturing market share and driving adoption by offering healthcare providers an innovative, safe and effective WCD alternative.
The company’s commercial team consists of approximately 70 direct sales representatives, as well as more than 40 sales and clinical support professionals as of January 31, 2025, with deep expertise in cardiac rhythm management, as well as established relationships in the cardiology and electrophysiology fields. This team is responsible for developing sales territory business plans, targeting and opening new accounts, and driving adoption of the company’s Cardiac Recovery System platform. Once a healthcare provider prescribes the company’s ASSURE WCD to a patient, its direct sales team is supported by a contracted team of over 250 APSs who assist patients with fitting and training. These specialists assist with fitting patients with the appropriate size and gender-specific option of the ASSURE WCD and provide training on its proper wear and use. At fitting, the company delivers its ASSURE WCD from its distribution network to the patient. When a patient’s wear time has concluded, the device is returned for reprocessing and reintroduction into the distribution network.
The company has initially focused on establishing key customer accounts and expansion into high WCD-volume areas. The company plans to continue to further scale its commercial team to reach a wider range of healthcare providers across the entire U.S. The company’s commercial team has been successful at driving adoption of the ASSURE WCD, with more than 550 hospitals, ranging from top academic medical centers to community hospitals, actively prescribing its system as of January 31, 2025. As healthcare providers gain experience with its ASSURE WCD, the company expects to capture more volume and further establish the WCD as the standard of care protection for patients at elevated risk of SCA.
Having established the company’s commercial presence in the U.S., one of its future initiatives is to expand internationally where similar unmet patient needs remain. The company is planning to pursue CE Mark approval in Europe and, in the future, intends to strategically commercialize in select international countries. The company anticipates Western Europe to be its initial focus due to favorable market dynamics and its goal is to obtain regulatory approvals to begin distributing its ASSURE WCD in certain markets in Western Europe within the next three years.
Third Party Coverage, Reimbursement and Payor Relations
The company derives nearly all its revenue from the direct billing of various third-party payors, including Medicare, Medicaid, private payors and other healthcare-related organizations, for the lease of its ASSURE WCD to patients as part of its Cardiac Recovery System platform. Additionally, any costs associated with its solution that are not covered by third-party payors, such as co-payments, are billed directly to the patient by its team.
The company has strong, established payor relationships, including some of the largest private payors in the U.S. Based on its estimates, the company contracted or enrolled as an in-network healthcare provider with payors covering over 285 million lives. These contracts allow the company to be an in-network healthcare provider for patients, enabling them to access its system at a competitive rate and copay. The company’s payor relationships are supported by its revenue cycle management platform, which streamlines reimbursement processes by ensuring claims are accurately prepared and submitted according to individual payor requirements, facilitating timely collections.
Research and Development
For the fiscal year ended April 30, 2024, the company’s research and development expenses were $15.5 million.
Manufacturing and Supply
The company employs a rigorous manufacturing and supplier partner assessment, qualification, and selection process to target partners that meet the requirements of the FDA and the International Organization for Standardization, as well as quality standards supported by internal policies and procedures. The company’s tier one third-party manufacturing and supplier partners, which supply its SensorFit Garment and assemble its ASSURE WCD, are also independently audited by the FDA. The company relies on a single or limited number of suppliers for certain components of its ASSURE WCD.
The company’s third-party manufacturing and supplier partners inspect, test, and assemble its ASSURE WCD and its components under strict manufacturing processes supported by internal policies and procedures. The company’s third-party partners are all in compliance with current Good Manufacturing Practice regulations applicable to the company’s ASSURE WCD. Both of its tier-one third-party manufacturing and supplier partners are headquartered in the U.S. and provide products from their facilities based in the U.S.
Intellectual Property
The company relies on utility patent, design patent or other similar protection and registration mechanisms through various jurisdictions that relate to its ASSURE WCD. As of March 6, 2025, the company had rights to 225 issued U.S. and foreign patents, consisting of 193 issued patents in the U.S., 16 issued patents in the European Union, 7 issued patents in Japan, 4 issued patents in Australia and 5 issued patents in China. Additionally, as of March 6, 2025,, the company had 141 pending published and unpublished U.S. and foreign patent applications, consisting of 128 pending published and unpublished patent applications in the U.S., 5 pending published patent applications in the European Union, 3 pending published patent applications in Japan, 2 pending published patent applications in Australia and 3 pending published patent applications in China. Assuming all required fees and other charges are paid, the earliest expiry date for issued patents owned or used by the company is in July 2025.
The company relies on trademarks, service marks, trade names and brand names, such as its registered or applied for trademarks for the marks ASSURE, CARDIAC RECOVERY SYSTEM, KESTRA and KESTRA CARESTATION to distinguish its products. The company has registered or applied for the ASSURE mark in the United States and selected locations internationally.
Government Regulation
The company’s products and its operations are subject to extensive and ongoing regulation by the FDA, the CMS and other federal and state authorities in the United States. Regulations cover virtually every critical aspect of a medical device company’s business operations, including research activities, product development, quality and risk management, contracting, reimbursement, medical communications, and sales and marketing. In addition, the company is subject to regulation by CMS, state law, and private payor requirements as a DME supplier with respect to its product leasing and payor billing operations. In the United States, the Federal Food, Drug and Cosmetic Act (the FDCA) and the implementing regulations of the FDA govern, among other things, product design and development, pre-clinical and clinical testing, premarket notifications and clearance or approval, investigational device exemption, establishment registration and device listing, product manufacturing, quality systems, import
The company’s business is subject to various federal, state and local regulations, including, but not limited to, ISO 13485, ISO 14971 and the FDA’s QSR contained in 21 CFR Parts 801, 803, 807, 812, 814, and 820. The company’s business is also subject to the Bermuda Personal Information Protection 2016 Act (PIPA).
History
Kestra Medical Technologies, Ltd. was founded in 2014. The company was incorporated as a Bermuda exempted company in 2021.</t>
  </si>
  <si>
    <t>kestramedical.com</t>
  </si>
  <si>
    <t>Health Care Equipment; Medical Testing, Analyzing, and Diagnostic Equipment; Electrocardiographs (ECGs)</t>
  </si>
  <si>
    <t>Kirkland, WA</t>
  </si>
  <si>
    <t>Kinepolis Group NV (ENXTBR:KIN)</t>
  </si>
  <si>
    <t>Current or Pending Corporate Investments [Ameriprise Financial, Inc. (NYSE:AMP) (NYSE : AMP)]
Pending or Current Sponsor-Backed [Columbia Threadneedle Investments]
Prior Sponsor-Backed [Gimv NV (ENXTBR:GIMB) (ENXTBR : GIMB);Schroder Investment Management Limited (CISX:-) (CISX : );Deficom Group SA (ENXTBR:DEFB) (ENXTBR : DEFB)]</t>
  </si>
  <si>
    <t>Kinepolis Group NV operates cinema complexes in Belgium, the Netherlands, France, Spain, Luxembourg, Switzerland, Poland, Canada, and the United States. The company operates cinema complexes under the KINEPOLIS, Landmark Cinemas, and MJR THEATRES brands. It also organizes company events; sells vouchers to companies and publicity campaigns in the cinema; and beverages and snacks in the cinema complexes, as well as operates the self-service shop and other in-theatre sales concepts. It is also involved in distribution of movies, as well as alternative content, such as concerts, kids content, etc.; production and promotion of Flemish films; screen advertising; and rental of real estate. Kinepolis Group NV was incorporated in 1976 and is based in Brussels, Belgium.</t>
  </si>
  <si>
    <t>Kinepolis Group NV engages in the multiplex cinemas.
Business Segments
The company operates through multiple business segments, primarily focusing on cinema operations, real estate management, and film content distribution.
The company also offers various formats, such as VIP screenings, private events, and themed movie nights, appealing to different segments of the audience. This diversity in offerings allows the company to remain competitive in a constantly evolving market.
The real estate management segment involves the development and leasing of cinema premises. The company focuses on acquiring prime locations for its cinemas, ensuring accessibility and convenience for its customers.
Film content distribution is another pivotal business segment company collaborates with film studios, distributors, and content creators to bring a wide variety of films to its audience. This segment includes promoting films through marketing campaigns and providing unique programming that caters to local tastes and preferences.
Business Strategy
The company business strategy is centered around delivering exceptional cinematic experiences while ensuring operational excellence. The core objective is to enhance customer satisfaction, resulting in increased loyalty and repeat visits. By leveraging the latest technologies and innovations in cinema operations, the company aims to provide its audience with immersive experiences that exceed expectations.
The company invests significantly in improving its facilities and technology to stay ahead of trends and meet the demands of modern movie-goers. This includes upgrading sound and projection systems, enhancing seating comfort, and expanding food and beverage offerings.
The company emphasizes a robust marketing strategy that utilizes both traditional and digital platforms. The approach focuses on targeted campaigns that resonate with varying demographics, thereby attracting new audiences while retaining existing customers. By utilizing customer feedback and analytics, the company tailors its programming and promotional activities to align with audience preferences.
Products and Services
The company offers an extensive range of products and services that cater to diverse customer needs within the cinematic space. At its core, the primary product is cinema screenings, which encompass a wide selection of films from various genres and regions. The company prides itself on curating a dynamic programming schedule that includes blockbuster hits, independent films, and regional favorites.
The company p provides specialized formats, such as 3D, IMAX, and VIP screenings that enhance audience engagement. The ability to host private events, birthday parties, and corporate gatherings within its cinemas offers customers unique experiences tailored to specific occasions.
The company places a strong emphasis on food and beverage offerings. Each cinema features a diverse menu of snacks and beverages, including popcorn, candy, and refreshments, allowing customers to enjoy their favorite treats while watching a film. The company also introduces innovative food and drink options to stay aligned with changing consumer preferences.
Seasonality
The company operations demonstrate a degree of seasonality that reflects prevailing trends in cinema attendance. Traditionally, peak seasons for movie-going coincide with summer releases and year-end holiday periods when audiences are more inclined to attend films. The company therefore aligns its programming to feature high-profile releases during these times.
Customers and Categories
The company serves a diverse customer base that spans various demographics, including individuals, families, groups, and corporate clients. The company focuses on providing tailored experiences to cater to the unique preferences of each customer segment.
The company categories of customers include regular movie-goers, casual audiences, event organizers, and corporate clients seeking venues for private screenings or business conferences.
Trade Names
The company maintains a number of trade names in its operations, establishing robust brand recognition across the markets it serves. The protection of these trade names is critical in maintaining a competitive advantage and ensuring brand integrity.
The company actively monitors the expiry dates of its trademarks and patents to ensure continual protection and compliance with regulatory requirements.
Sales and Marketing
The company employs a multi-channel approach to sales and marketing, utilizing digital platforms, traditional media, and direct engagement strategies to ensure widespread reach. The company’s website and mobile app serve as primary channels for ticket sales and customer engagement, providing convenient access to information regarding film schedules and promotions.
The company social media marketing is a crucial strategy for company allowing the company to engage with audiences in real-time and promote upcoming releases effectively. Targeted campaigns on these platforms increase visibility and generate excitement around scheduled events and special screenings.
The marketing strategy also incorporates partnerships with local businesses and film studios, promoting exclusive access to new film releases and special events.
The company marketing and distribution channels are strategically designed to maximize reach and engagement, adapting to the preferences of modern consumers and ensuring compelling cinema experiences.
History
Kinepolis Group NV was incorporated in 1976.</t>
  </si>
  <si>
    <t>www.kinepolis.com</t>
  </si>
  <si>
    <t>Movies and Entertainment; Entertainment Venues; Motion Picture Theaters; Entertainment Production Companies; Motion Picture and Video Production Companies; Entertainment Services; Motion Picture Distribution And Allied Services; Motion Picture And Video Tape Distribution</t>
  </si>
  <si>
    <t>Brussels, Bruxelles-Capitale, Région de</t>
  </si>
  <si>
    <t>Belgium</t>
  </si>
  <si>
    <t>Kingys Inc.</t>
  </si>
  <si>
    <t>Kingy's Pizza is a family-friendly restaurant located in Central Ohio that has been serving award-winning meals for over 30 years. They offer a variety of specialty dishes including pizza, ribs, sandwiches, subs, and wings. The restaurant has a patio where patrons can enjoy live entertainment and a fully stocked bar where sports fans can watch their team's game. Kingy's also offers catering services and gift cards.</t>
  </si>
  <si>
    <t>www.kingyspizza.com</t>
  </si>
  <si>
    <t>Canal Winchester, OH</t>
  </si>
  <si>
    <t>Knight Watch Inc.</t>
  </si>
  <si>
    <t>Knight Watch is a company that offers turnkey solutions for integrated security system and automation needs. They provide technical expertise, software development and deployment, hardware integration, and full-stack technology development to design custom security solutions. Their services include access control, building automation, HVAC controls, fire alarm, security systems, video surveillance, and intrusion detection. They offer cost-effective enterprise-level video surveillance security solutions to detect and respond to incidents quickly while keeping people and assets safe. Knight Watch also provides reliable and customizable management solutions to monitor and adjust commercial building systems quickly. They specialize in implementing powerful, scalable enterprise security with a unified system to monitor even the most remote locations from a centralized, analytics-enabled platform. Additionally, they offer high-resolution video surveillance to provide improved situational awareness and video evidence with remote viewing in manufacturing environments.</t>
  </si>
  <si>
    <t>knightwatch.net</t>
  </si>
  <si>
    <t>Kalamazoo, MI</t>
  </si>
  <si>
    <t>Kontoor Brands, Inc. (NYSE:KTB)</t>
  </si>
  <si>
    <t>Kontoor Brands, Inc., a lifestyle apparel company, designs, produces, procures, markets, distributes, and licenses denim, apparel, footwear, and accessories, primarily under the Wrangler and Lee brands. The company operates through two segments: Wrangler and Lee. It licenses and sells apparel under the Rock &amp; Republic brand name. The company sells its products primarily through mass merchants, specialty stores, mid-tier and traditional department stores, company-operated stores, and online. It operates in the Americas, Europe, the Middle East, Africa, and the Asia-Pacific regions. Kontoor Brands, Inc. was incorporated in 2018 and is headquartered in Greensboro, North Carolina.</t>
  </si>
  <si>
    <t>Kontoor Brands, Inc. (Kontoor) operates as a global lifestyle apparel company, with a portfolio led by two of the world's most iconic consumer brands: Wrangler and Lee.
The company designs, manufactures, procures, sells, and licenses apparel, footwear and accessories, primarily under the brand names Wrangler and Lee.
The company's products are sold in the United States ('U.S.') through mass merchants, specialty stores, mid-tier and traditional department stores, company-operated stores and online, including digital marketplaces. The company's products are also sold internationally, primarily in the Europe, the Middle East and Africa ('EMEA'); the Asia-Pacific ('APAC'); and Non-U.S. Americas regions, through department, specialty, company-operated, concession retail and independently-operated partnership stores and online, including digital marketplaces.
Kontoor is headquartered in the U.S. with a presence in over 70 countries. During 2023, the company sold approximately 149 million units of apparel across all brands. The company benefits from long-standing relationships with many of its customers who depend on its ability to replenish the company's high-volume products.
Strategies
The company's strategies are to enhance and accelerate the company's core U.S. wholesale business; diversify the company's product mix through category extensions; expand the company's reach around the globe; and elevate the company's direct connection with consumers through channel expansion.
Business Segments
The company's two reportable segments are Wrangler and Lee, which primarily include sales of branded products, along with various sub-brands and collections.
Wrangler
Wrangler offers denim, apparel and accessories for adults and children. The company offers multiple sub-brands and collections within the Wrangler brand to target specific consumer demographics and consumer end-users, including: 20X, Aura from the Women at Wrangler, Cowboy Cut, Premium Patch, Riggs Workwear, Rock 47, Rustler, Wrangler Retro, Wrangler Rugged Wear and Wrangler All Terrain Gear.
Lee
Lee is an iconic American denim and apparel brand. Lee collections include a uniquely styled range of jeans, pants, shirts, shorts and jackets for adults and children. The Lee brand delivers trend-forward styles with exceptional fit and comfort through innovative fabric solutions and advanced design technology. The Lee brand offers multiple sub-brands and collections, making it attractive for a broader consumer base, including: Lee101, Riders by Lee Indigo and Chic by Lee.
Other
Other includes sales and licensing of Rock &amp; Republic, other company-owned brands and private label apparel. Rock &amp; Republic is a premium apparel brand and is marketed to consumers as a modern and active lifestyle brand. The company distributes the brand in the U.S. by leveraging the company's retail and e-commerce relationships, as well as through the company-operated website at rockandrepublic.com.
Distribution Channels and Customers
The company's distribution channels include the U.S. Wholesale, Non-U.S. Wholesale and Direct-to-Consumer.
The U.S. Wholesale
The U.S. Wholesale channel is the company's largest distribution channel and accounted for approximately 72% of the company's net revenues in 2023. Within this channel, the company's Wrangler and Lee branded products are marketed and sold by mass and mid-tier retailers, specialty stores including western specialty retail, department stores, retailer-owned and third-party e-commerce sites and through licensees. This channel also includes revenues related to Rock &amp; Republic products sold in the U.S. A portion of the company's U.S. Wholesale net revenue is attributable to digital sales from the company's wholesale partners' websites, third-party e-commerce platforms such as Amazon, and other pure-play digital retailers. Third-party e-commerce platforms and pure-play digital retailers are a growing and important portion of this channel.
The company's mass merchant customers include national retailers such as Target and Walmart, as well as various regional retail partners. The company's mid-tier and traditional department store customers include national retailers, such as Kohl's, as well as other retail partners. The specialty store channel, which includes revenue from Wrangler Riggs Workwear and Wrangler Western branded products, consists primarily of national accounts, such as Boot Barn, Cavender's and Tractor Supply Company, as well as upscale modern specialty stores.
The company fosters close and longstanding relationships with its wholesale customers, having partnered with each of the company's top three brick-and-mortar wholesale customers for over 30 years. In addition, the company engages in an active dialogue with many of its key wholesale customers and receive proprietary insights about how the company's products are performing on a timely basis. The company's brands' top U.S. Wholesale customers include Amazon, Boot Barn, Cavender's, Kohl's, Target and Walmart.
In addition, a small portion of sales in the company's U.S. Wholesale channel are from domestic licensing arrangements where the company receives royalties based on a percentage of the licensed products' net revenues.
Non-U.S. Wholesale
The Non-U.S. Wholesale channel represents the majority of the company's international business and accounted for approximately 16% of the company's net revenues in 2023. Wrangler and Lee branded products are available in Canada and Mexico, the United Kingdom and continental Europe, the Middle East, China, and through licensees across Australia, Asia, Africa, Mexico, Central and South America, Europe and India. The majority of the Wrangler and Lee international product business is located in EMEA and APAC, where the company sells its products directly to its department store and specialty store wholesale customers, and indirectly through the company's distribution and license relationships. In Canada and Mexico, the company's products are marketed through mass merchants, department stores and specialty stores. Additionally, the company's Non-U.S. Wholesale channel includes non-U.S. sales on digital platforms operated by the company's wholesale customers, as well as sales in partnership stores located across EMEA, APAC and South America. Partnership stores are owned and operated by the company's licensees, distributors and other independent parties. They are retail locations selling the company's Wrangler and Lee branded products that have the appearance of Kontoor-operated stores, and as such represent an important vehicle for presenting the company's brands to international consumers. Similar to the U.S. Wholesale channel, the company uses proprietary insights from its wholesale customers to strategically refine its products and adjust the company's go-to-market approach.
Geographically, the company's net revenue in EMEA is concentrated in developed markets such as France, Germany, Italy, Poland, Scandinavia, Spain and the United Kingdom. The company accesses the APAC market primarily through the company's business in China.
In addition, a small portion of sales in the company's Non-U.S. Wholesale channel are from international licensing arrangements where the company receives royalties based on a percentage of the licensed products' net revenues.
Direct-to-Consumer
The company's Direct-to-Consumer channel accounted for approximately 12% of the company's net revenues in 2023 and represents sales of the company's products via its Wrangler and Lee branded full-price and outlet stores, online and via international concession arrangements.
The Direct-to-Consumer channel allows the company to achieve the fullest expression of its brands by displaying the company's product lines in a manner that supports the brands' positioning, providing an in-store and online user experience that enables the company to address the needs and preferences of its consumers.
The company has various company-operated full-price Wrangler and Lee branded retail stores, which are located in Asia, Europe and the U.S. They include mono-brand stores, which carry either Wrangler or Lee branded products, and dual-brand stores, which carry both Wrangler and Lee branded products. The company also has various company-operated premium outlet and clearance centers, primarily the company's Lee Wrangler Outlet and Lee Wrangler Clearance Center retail stores located in the U.S., as well as locations in Europe and Mexico.
The company has various concession retail and outlet stores in Europe and Asia. Wrangler and Lee branded products are available through the company's own websites in 15 countries.
Licensing Arrangements
The company has licensing agreements in categories including jeanswear, casual apparel, workwear, belts, footwear, small leather goods, headwear, socks, home decor, luggage, bags, watches, eyewear and cold weather accessories.
Design, Product Development and Innovation
The company designs and develops products globally, with key functions in the U.S. and Hong Kong. The company has two primary selling seasons, Spring/Summer and Fall/Winter, although some product lines are offered more frequently.
Manufacturing, Sourcing and Distribution
The company's global supply chain organization is responsible for the operational planning, manufacturing, sourcing and distribution of products to the company's customers. The company has developed a high degree of expertise in managing the complexities associated with a global supply chain. During 2023, the company manufactured or sourced approximately 141 million units of finished goods inventory. The company's supply chain employs a centralized leadership model with localized regional expertise. Within the company's internal manufacturing facilities, the company innovates and design proprietary equipment to drive the company's production output and capabilities. The company focuses on engineering and efficiency, which provides an ongoing competitive advantage in the company's internal manufacturing facilities. The company leverages its manufacturing expertise in its sourcing operations, where the company has developed longstanding relationships with third-party contract manufacturers and distributors.
Distribution
Products are shipped from the company's contract manufacturers and internal manufacturing facilities to distribution centers around the world. The company directly operates its domestic distribution centers and the company carefully selects third-party logistic providers to partner with as needed in certain regions, primarily in EMEA and APAC. Additionally, the company's established long-term third-party distribution relationships ensure maximum capacity, connectivity, responsiveness and overall service coverage around the globe. In international markets where the company does not have brick-and-mortar or wholesale operations, the company's products are often marketed through the company's distributors, agents and licensees.
Seasonality
The company's operating results are generally subject to some variability due to seasonality, with net revenues typically being slightly higher during the back-to-school and holiday shopping seasons. This limited variation results primarily from the differences in seasonal influences on revenues between the company's Wrangler and Lee segments.
Intellectual Property
The company has registered its intellectual property in the U.S. and in other countries where the company's products are manufactured and/or sold. In particular, the company's trademark portfolio consists of over 8,100 trademark registrations and applications in the U.S. and other countries around the world, including the U.S. and foreign trademark registrations for the company's two key brands, Wrangler and Lee.
History
Kontoor Brands, Inc. was incorporated in North Carolina in 2018.</t>
  </si>
  <si>
    <t>www.kontoorbrands.com</t>
  </si>
  <si>
    <t>Apparel, Accessories and Luxury Goods; Apparel; Accessories</t>
  </si>
  <si>
    <t>Greensboro, NC</t>
  </si>
  <si>
    <t>Koovs plc (AIM:KOOV)</t>
  </si>
  <si>
    <t>Prior Sponsor-Backed [Silvergate Investments 2 Limited]</t>
  </si>
  <si>
    <t>Koovs plc supplies branded fashion garments and accessories through online fashion store, Koovs.com in India. The company offers dresses, tops, jumpsuits and playsuits, skirts, jeans, trousers and leggings, shorts, cardigans and pullovers, and coats and jackets for women; and shirts, T-shirts and polo shirts, jeans, vests, trousers and chinos, joggers, knitwear, shorts, hoodies and sweatshirts, coats and jackets, underwear and socks, loungewear, and tailoring for men. It also provides footwear for men and women; and bags and purses, wallets, accessories, sunglasses, jewelry, watches, and beauty products. The company was incorporated in 2012 and is based in London, the United Kingdom.</t>
  </si>
  <si>
    <t>www.koovs.com</t>
  </si>
  <si>
    <t>Apparel Retail; Online Apparel and Accessory Retail; Online Apparel Retail; Online Accessory Retail; Online Jewelry Retail; Online Shoe Retail</t>
  </si>
  <si>
    <t>Kuaishou Technology (SEHK:1024)</t>
  </si>
  <si>
    <t>Current or Pending Corporate Investments [Tencent Holdings Limited (SEHK:700) (SEHK : 700);Lighthouse Capital Group]
Pending or Current Sponsor-Backed [Temasek Holdings (Private) Limited;Canada Pension Plan Investment Board;DST Global;CMC Capital Partners;Yunfeng Capital;The Morningside Group Limited;Mamoura Diversified Global Holding PJSC;DCM Ventures Inc.;SB China Venture Capital;5Y Capital;HongShan;Qingdao Yongwan Capital Asset Management Group Co., Ltd.;Boyu Capital Group Management Ltd.;Beijing Yi Run Venture Capital Co., Ltd.;Shunwei, Inc.;Shanghai Huasheng Venture Capital Management Center (L.P.);Access Technology Ventures;Primavera Capital Group;Temasek Fullerton Alpha Pte Ltd;China Internet Investment Fund Management Co., Ltd.;Huaxing New Economic Fund;China Merchants Capital Investment Co., Ltd.;Mubadala Investment Company PJSC;Beijing Hundreds Capital Management Co., Ltd.;Shenzhen Congbi Qiushi Invesment Management Co., Ltd.;Shanghai Kunyan Investment Management Co., Ltd.;Shanghai Yijing Investment Co., Ltd.;Country Garden Venture Capital;Silverhorn Group Limited;Fusion Capital;Galdana Ventures, S.L.;Huaxing Growth Capital]
Prior Sponsor-Backed [Shenzhen Qianhai Xingwang Investment Management Co., Ltd.;i-Qu &amp; Co. Management, L.P.;Rencent Capital Management Co., Ltd]</t>
  </si>
  <si>
    <t>Kuaishou Technology, an investment holding company, provides live streaming, online marketing, and other services in the People’s Republic of China. It offers Kuaishou Flagship, a short video and content based social networking platform; Kuaishou Express; Kuaishou Concept; Yitian Camera, an app to create photographs, videos, and vlogs; Kmovie, a shooting, editing, and production tool; and AcFun, a video sharing website. The company also provides entertainment, e-commerce, online games, online knowledge-sharing, and others. In addition, it develops software, hardware, and network technology; engages in investment activities; and offers programming and advertising, internet information, technology development, promotion, and other services. Kuaishou Technology was founded in 2011 and is headquartered in Beijing, China.</t>
  </si>
  <si>
    <t>Kuaishou Technology is a leading technology company incorporated in the Cayman Islands, primarily engaged in the operation of its e-commerce platform and the development of related technologies. The company aims to connect users through a unique platform that allows for the sharing of short videos and live-streamed content, enriching the digital experiences of its users.
Business Segments
The company operates through various segments that are fundamentally integrated to support its overarching mission of connecting users and enhancing user experience. The primary business divisions include: Video Sharing Services, Live Streaming Services, E-commerce, Content Creation and Tools and Advertising.
Video Sharing Services
This segment includes the company provides a platform for users to create, share, and discover short videos. This segment not only allows users to upload their content but also encourages interaction through comments, likes, and shares. The immersive experience is designed to foster community engagement and promote viral content creation.
Live Streaming Services
This segment includes the company has pioneered a robust live streaming ecosystem that enables real-time interaction between content creators and their audiences. The live streaming feature facilitates direct engagement, allowing creators to build a loyal following and monetize their streams through virtual gifts and subscriptions.
E-commerce
This segment includes the company is strategically integrated with its content-sharing platform, enabling users to discover products within the videos they watch. Content creators can promote and sell products through their channels, effectively blending entertainment with commerce.
Content Creation and Tools
This segment includes the company provides various tools and features for content creation, including video editing capabilities and special effects, enhancing users’ creative abilities. This segment is essential for attracting new users and keeping existing ones engaged by providing them with the resources to produce high-quality content.
Advertising
This segment includes the company has expanded its advertising services, allowing businesses to reach a wider audience through targeted ad placements. This segment is critical for generating revenue and sustaining the overall growth of the company.
Through these varied segments, the company is positioned to capitalize on its strong user engagement and retain its competitive advantage in the rapidly evolving digital landscape.
Strategy
The company’s business strategy is centered around a user-first approach, which is reflected in its commitment to innovation, quality, and community building. The company recognizes the importance of understanding its audience and continuously evolving its offerings to meet their needs. 
To achieve this, the company intends to focus on enhancing user experience by investing in technological advancements, which includes improving algorithm efficiency, video quality, and interactive features. A significant aspect of the strategy also involves maintaining an adaptive environment that allows for quick responses to changes in consumer behavior and market trends.
Moreover, the company is dedicated to expanding its ecosystem by integrating e-commerce capabilities within its platform. This integration not only provides users with varied functionalities but also creates new revenue streams. Strategic partnerships and potential acquisitions will be pursued selectively to bolster existing capabilities and enhance market reach.
The company aims to exceed user expectations for content discovery and interaction. By strengthening its technological infrastructure, the company intends to provide a seamless experience that encourages user retention and growth. The overarching goal is to create a comprehensive platform where consumers can engage with diverse content while providing content creators with opportunities for monetization.
Products and Services
The company offers a range of products and services designed to cater to a broad audience with varied interests:
Video Sharing Platform: The primary service allows users to upload, share, and discover videos. It incorporates features such as video editing tools, filters, and sound libraries that empower users to create engaging content.
Live Streaming Services: For users seeking real-time interaction, the live streaming service provides a platform for creators to broadcast live content. This feature is increasingly popular among users, facilitating immediate audience engagement and fostering community connections.
E-Commerce Integration: The company has successfully integrated e-commerce functionalities within its platform. Users can browse and purchase products featured in videos, which streamlines the shopping experience and enhances user engagement.
Content Creation Tools: The company offers an array of tools to assist users in producing high-quality videos. This includes special effects, editing options, and templates that enhance the creative workflow for users.
Virtual Gifting and Monetization Features: Content creators can monetize their content through virtual gifts from viewers, subscriptions, and brand partnerships. This monetization strategy promotes creator loyalty and incentivizes content production.
Overall, the company’s offerings are designed to create a vibrant community where users can engage, share, and profit from their creative expressions.
Geographical Markets Served
The company operates primarily within the People's Republic of China but has aspirations for international expansion. The company has developed a significant user base in various cities, tapping into both urban and rural demographics. Its integrated platform has garnered millions of active users, making it a prominent player in the digital content landscape.
Customers
The company serves a diverse customer base, primarily consisting of individual users engaged in content creation and consumption. The platform caters to a wide demographic, including students, young professionals, influencers, and brands. As of the reporting period, the company boasts millions of daily active users, representing a vibrant community of content creators and audience members.
Sales and Marketing
The company utilizes a multifaceted marketing strategy that encompasses digital marketing, social media promotions, influencer partnerships, and direct advertising within its platform. A significant focus is placed on user-generated content, encouraging creators to showcase their work, which naturally promotes the platform and attracts new users. 
The company also engages in robust community-building activities, fostering an environment where users feel directly connected to creators and the brand. Additionally, partnerships with brands and e-commerce giants enable the company to expand its outreach, enhancing its visibility across various digital channels.
History
Kuaishou Technology was founded in 2011. The company was incorporated in 2014.</t>
  </si>
  <si>
    <t>www.kuaishou.com</t>
  </si>
  <si>
    <t>Kunshan Kersen Science &amp; Technology Co.,Ltd. (SHSE:603626)</t>
  </si>
  <si>
    <t>Current or Pending Corporate Investments [Haitong Futures Co., Ltd.]
Pending or Current Sponsor-Backed [ShenZhen Co-Stone Asset Management Co., Ltd.;Kunshan Lingfenmu Invesment Enterprise (Limited Partnership);Zhejiang Qihou Asset Management Co., Ltd.]</t>
  </si>
  <si>
    <t>Kunshan Kersen Science &amp; Technology Co.,Ltd. researches, develops, manufactures, sells, and services precision structural components. It offers consumer electronic products, such as hand buckles, sports bracelets, volume keys, camera buttons, SIM card trays, watch casings, camera rings and hinges, power buttons, metallic power bank casings, laptop casings, buttons, table boards, and hinges; medical equipment components which includes drill guiding devices, axis, aluminum pipes, connectors, tubes, intramedullary nails, square tubes, and nails. The company also provides renewable energy parts, such as busbar, CCS, side panel, plate, pole lug support, pole cover, upper cover plate, and isolution plate; and automobile parts that include axis covers, speed adjustor axis, adjustment screws, nozzle tongs, spray paint inner metal plates, and orientation pins. The company was founded in 2003 and is based in Kunshan, China.</t>
  </si>
  <si>
    <t>www.kersentech.com</t>
  </si>
  <si>
    <t>Kunshan, Jiangsu</t>
  </si>
  <si>
    <t>Kunshan Sanjing Technology CO.,LTD.</t>
  </si>
  <si>
    <t>Diversified Metals and Mining</t>
  </si>
  <si>
    <t>Pending or Current Sponsor-Backed [Shenzhen Jifu Venture Investment Company Ltd.;Beijing Tianxing Capital Co., Ltd.]</t>
  </si>
  <si>
    <t>Kunshan Sanjing Technology CO.,LTD. researches, develops, manufactures, and sells precision molds, Light Emiting Diode (LED) display backlight modules, and new optical materials. The company offers 3D (Three Dimensional) and 2.5 dimensional hyperbolic front and back covers for mobile phones, cars, smart watches, and virtual reality products; precision molds for LED products, Liquid Crystal Display (LCD) products, and laptops; and precision metals such as, welded elbows, straight elbows, flanges, flush valves, connectors, clamps, rings, and tubes. The company was founded in 2006 and is based in Kunshan, China with additional branch locations in Kunshan and Huizhou, China.</t>
  </si>
  <si>
    <t>www.kssjkj.com</t>
  </si>
  <si>
    <t>Diversified Metals and Mining; Fabricated Structural Metal Products</t>
  </si>
  <si>
    <t>L and L Gold Associates, Inc.</t>
  </si>
  <si>
    <t>L and L Gold Associates, Inc., doing business as American Jewelry and Loan, operates pawn shops in Detroit, Pontiac, and Hazel Park, Michigan. It provides pawn loans on jewelry, electronics, musical instruments, antiques, sports memorabilia, and others. The company�s portfolio includes gold, platinum, diamonds, and watches; televisions, home stereo equipment, car audio equipment, and other electronic equipment; and designer purses, furniture, furs, power tools, hand tools, sporting equipment, and pawn gears and others. In addition, it sells jewelry, pawn gears, and others items through its online store. L and L Gold Associates, Inc. was founded in 1978 and is based in Detroit, Michigan.</t>
  </si>
  <si>
    <t>pawndetroit.com</t>
  </si>
  <si>
    <t>Detroit, MI</t>
  </si>
  <si>
    <t>L&amp;R Distributors, Inc.</t>
  </si>
  <si>
    <t>Pending or Current Sponsor-Backed [Platinum Equity, LLC]</t>
  </si>
  <si>
    <t>L&amp;R Distributors, Inc. operates as a general merchandise and specialty distributor. It distributes general merchandise, health, beauty and wellness, and cosmetic products. It offers general merchandise, such as appliances/electronics, as seen on TV products, baby goods, clocks and watches, foot-sewing-shoes, hair care, hosiery, household sundry, party goods, personal sundry, stationery, sundries, toys, and seasonal products; and cosmetic products, which include bath and bath accessories, cosmetic accessories, depilatories, ethnic, eye, face, lip, makeup accessories, nail, nail implements, and teen products. The company also offers health and beauty care products; groceries; candles, potpourri, auto, hair accessories, and other products; and impulse/clip strip programs. In addition, it provides retail services, including merchandising, resets, and data analytics services. The company sells products online. L&amp;R Distributors, Inc. was founded in 1956 and is based in Brooklyn, New York with additional distribution centers in Monroe Township, New Jersey; Rancho Cucamonga, California; and Pine Bluff, Arkansas.</t>
  </si>
  <si>
    <t>www.lrdist.com</t>
  </si>
  <si>
    <t>Other Distributors; Durable Goods Distribution; Household Durables Distribution; Leisure Equipment and Product Distribution; Non-Durable Goods Distribution; Household and Personal Product Distribution</t>
  </si>
  <si>
    <t>Brooklyn, NY</t>
  </si>
  <si>
    <t>Platinum Equity, LLC; Platinum Equity Small Cap Fund</t>
  </si>
  <si>
    <t>L&amp;R Manufacturing Company</t>
  </si>
  <si>
    <t>L&amp;R Manufacturing Company engages in the research and development of ultrasonic cleaning systems and solutions. The company offers germicidal hospital grade ultrasonic cleaners; single-dose super concentrated cleaning powders and solutions; specialty formulated solutions; solvent free aqueous solutions; and semi-aqueous solutions. Its products are used in various cleaning applications and industries, including dental/medical, industrial, jewelry/watch/clock, firearm maintenance, and SCBA/rescue/industrial safety in the United States and internationally. The company was founded in 1930 and is based in Kearny, New Jersey.</t>
  </si>
  <si>
    <t>www.lrultrasonics.com</t>
  </si>
  <si>
    <t>Machinery and Supplies and Components: Industrial; Service Industry Machinery</t>
  </si>
  <si>
    <t>Kearny, NJ</t>
  </si>
  <si>
    <t>LAIX Inc. (OTCPK:LAIX)</t>
  </si>
  <si>
    <t>Current or Pending Corporate Investments [PCIL IV Limited]
Prior Sponsor-Backed [Granite Asia;IDG Capital]</t>
  </si>
  <si>
    <t>LAIX Inc., an artificial intelligence (AI) company, provides online English learning products and services in the People’s Republic of China. It offers English Liulishuo app, which offers a suite of courses, including free courses for leisure learning, the paid personalized standard courses, DongNi English, and other paid courses, such as Authentic Pronunciation, as well as DongNi English A+ app; LiuLi Reading mobile app, which allows users to read articles from publishers supplemented by detailed learning tips and quizzes; and Kids Liulishuo, a mobile app that enhance the reading, hearing, and speaking abilities of kids. The company also provides IELTS Liulishuo app for IELTS speaking practice tests; LingoChamp mobile app; and enterprise learning services for corporate customers. In addition, it is involved in AI lab operation; technology development; and provision of loan arrangement and marketing support services. The company was formerly known as LingoChamp Inc. LAIX Inc. was incorporated in 2013 and is headquartered in Shanghai, the People’s Republic of China.</t>
  </si>
  <si>
    <t>LAIX Inc., through its subsidiaries and consolidated variable interest entities, engages in providing online English learning services through its Liulishuo mobile app in the People’s Republic of China (the PRC or China).
The company’s proprietary AI teacher utilizes learning and adaptive learning technologies, big data, education pedagogies and the mobile internet. The company conducted analysis and integrated into its products and pedagogies developed by the world’s major educational experts and cognitive scientist.
The company’s AI teacher is built on the proprietary AI technologies that provide personalized teaching and guidance for all core components of a student’s language learning process, including learning, practice, assessment and feedback. The company’s AI teacher could hear, understand, interact with, and evaluate the performance of its users; and has the ability to understand their learning needs.
The company provides its products and services on-demand through its mobile apps, primarily its primary ‘English Liulishuo’ mobile app launched in 2013. The company provides various courses inspired by a range of topics and culture themes to make English learning interesting. The company’s online study advisors (OSAs) organize online study groups, monitor users’ learning progress answer user queries and send individualized, motivating messages to users, which adds a human touch to its users’ learning experience.
The Liulishuo Platform
The company provides AI-powered English learning products and services for both individual users and corporate customers on its Liulishuo platform. The company’s AI teacher enables the company to offer users a personalized learning experience through the application of deep learning and adaptive learning technologies. The company’s mobile platform allows users to improve their English language skills.
On the company’s flagship app, ‘English Liulishuo’, users could take paid courses, as well as free lessons in various forms featuring a range of topics and culture themes. The company’s paid DongNi English course is personalized based on learners’ English proficiency levels and focused on systemically improving their general English proficiency.
As a supplement to the standard DongNi English course, the company provides DongNi Select premium services that provides online streaming courses with human English teachers and conversational sessions with its full-duplex voice system AI conversational coach ‘Alix’ that it launched in April 2021 who primarily stimulates real human with a pure American accent. Its Alix, a product demonstrating a leap forward in AI-powered language learning technology, can realize one-to-one voice interaction and it has the capability, leveraging its full-duplex voice system, to maintain long conversation with its users. Users can also access a separate, paid course focused on improving English pronunciation, namely Authentic Pronunciation. Further, the company launched enterprise learning services for corporate customers in 2017. As of December 31, 2021, the company had 210.2 million cumulative registered users for its domestic English learning business, as well as more than 1,400 corporate customers for its enterprise service.
AI Teacher
Launched in 2016, the company’s AI teacher is powered by its proprietary deep learning and adaptive learning technologies. It enables the company to provide users a personalized learning experience and real-time language proficiency assessment and feedback.
The company’s AI teacher could ‘hear’ users’ English speech, evaluate such speech and provide real-time and personalized feedback to users, covering the core functions of a human teacher in the process of spoken English training.
Hearing: The company’s AI teacher hears through a proprietary speech recognition and scoring engine based on deep learning technology. In converting speech into text, it is able to address uncertainties introduced by background noise, as well as different speaker accents and proficiency levels.
Evaluation: The company’s AI teacher evaluates users’ English speech through its proprietary multi-dimension, multi-granularity speech evaluation engine. By leveraging its proprietary neuro-linguistic programming capabilities, it could evaluate users’ speech based on various criteria, including pronunciation, vocabulary, grammar, fluency and coherence.
Feedback: The company’s AI teacher provides various forms of real-time personalized feedback to users through an interface. It also identifies errors and provides suggestions to users on how to improve their spoken English.
The company has a database of English spoken by Chinese, covering a range of geographic distribution and proficiency levels. As of December 31, 2021, the company had recorded approximately 4.1 billion minutes of conversation and 54.8 billion sentences.
English Learning Products and Services
English Liulishuo
The company’s flagship app, ‘English Liulishuo’ combines a suite of its courses, including free courses for leisure learning, the paid personalized standard courses, DongNi English, and other paid courses, such as Authentic Pronunciation. The app also has additional features designed to improve the user experience and drive user engagement.
Free Courses: On the ‘English Liulishuo’ app, the company provides various free courses, such as English speaking courses and scenario-based simulation of English conversations. These courses incorporate gamified features and cover various pop culture themes. The free courses are accessible to all the company’s registered users. They motivate and engage its users, and help the company promote its paid courses to users.
DongNi English: Users wishing to systematically improve their English proficiency could take DongNi English, including the AI-powered standard course and the supplemental DongNi Select premium services that provide online streaming courses with human English teachers.
DongNi English is based on the company’s eight internally designed language levels, from the lowest level LV1 to the highest level LV8. The company’s eight levels map to the six levels in the classic Common European Framework of Reference for Languages (CEFR) with the lower four levels in CEFR divided into six levels of DongNi English to fit the learning needs of Chinese English learners. Before commencing the course, each user is required to take a proprietary placement test, which gives the user an assessment of English capabilities along various key dimensions, such as speaking, listening, reading, vocabulary and grammar, and determines the user’s English proficiency level. A series of personalized courses suitable for the user’s proficiency level is then generated for the user to learn at a customized pace.
In supplement to the personalized learning path provided on the ‘English Liulishuo’ app, users of DongNi English could participate in Weixin-based study groups led by the company’s OSAs, who helps motivate and retain users.
For users who would like to have human touch in their learning experience, the company also offers DongNi Select premium services to supplement the standard DongNi English course to meet these users’ needs. Users of this premium service have online streaming courses with contract human teachers. The company connects users with native speaking teachers experienced in teaching non-native speakers and improving their spoken and overall English proficiency. The company has a screening and training process for contract human teachers, and accepts the primary 5% of the applicants to teach in its premium services.
DongNi English A+ - ‘DongNi English A+’ is an upgraded version of DongNi English standard courses with substantially similar product features that the company launched in August 2019. Equipped with an enhanced adaptive learning engine, DongNi English A+, as compared to DongNi English standard course provides intelligent and customized learning experience and further supplement the DongNi English product line.
Authentic Pronunciation - This paid course is offered in the ‘English Liulishuo’ app. It focuses on improving users’ English pronunciation. Users can watch videos of how English syllables are pronounced along with detailed explanations, practice pronouncing these syllables and receive real-time personalized feedback on their pronunciation provided by the company’s AI algorithms. Users can also join Weixin-based study groups where its online study advisors (OSAs) provide online instructions on systematically improving English pronunciations.
LiuLi Reading
In 2018, the company launched a new paid course called ‘LiuLi Reading’, which was previously offered in the ‘English Liulishuo’ app. In November 2018, the company launched a ‘LiuLi Reading’ mobile app with the same functions and features. LiuLi Reading is designed to allow the company’s users to read articles from reputable overseas publishers, supplemented by detailed learning tips and quizzes.
Kids Liulishuo
‘Kids Liulishuo’ is a mobile app that the company launched in December 2018, previously targeting children of three to twelve years old with courses specifically designed to enhance the reading, hearing and speaking abilities of the kids. In light of the requirements and restrictions of the Double Alleviating Opinions, the company ceased the operation of Kids Liulishuo from January 2022 and granted a private non-profit institution established under the laws of China, namely Shanghai Yangpu District Liuli Education and Training Center, or Yangpu Liuli, the right to utilize and operate ‘Kids Liulishuo’. Yangpu Liuli has gradually resumed the operations of Kids Liulishuo in the first quarter of 2022 for which Yangpu Liuli records all the revenues generated from operating Kids Liulishuo.
LingoChamp
The company is implementing its global expansion strategy. It launched its overseas mobile app, ‘LingoChamp’, with functions substantially similar to its flagship mobile app ‘English Liulishuo’. In addition to English and Chinese, ‘LingoChamp’ also supports Japanese, South Korean, Spanish, Portuguese and Thai, which allows it to penetrate into a greater range of overseas markets. ‘LingoChamp’ has started monetization and generated revenues in 2020. The company also embedded the LingoClub, its Language Practice Community, which contains both its AI teacher and English learner in an online chatting room to provide practice and community scenarios in its LingoChamp mobile app.
Enterprise Learning Services
The company also provides learning services for corporate customers that desire to improve their employees’ skills. Typically, a corporate customer purchases course packages from the company on behalf of their employees, and the employees then use its courses with individual accounts. In addition to features available to individual users on its platform, the company regularly sends employees’ detailed and personalized learning reports to its corporate customers, including hours studied and test scores, enabling its corporate customers to track the progress of their employees. Corporate customers can also use its platform to organize English fluency contests for their employees.
In May 2021, the company launched its ‘Enterprise Liulishuo’ app, aiming to provide enterprise learning services across different industries in their global expansion. It developed customized solutions and professional talent training systems tailored to specific industries, including different courseware and vocabularies for different working scenarios. In addition, the ‘Enterprise Liulishuo’ app provides human resource management tools to help enterprise to monitor the training program. With the exploitation of ‘Enterprise Liulishuo’, the company can conduct in-depth cooperation with companies across different industries, provide more professional and differentiated services, enter into various target markets and implement its differentiation strategy.
New Initiatives
Technological Developments
Robotic AI Conversational Coach (Alix): In April 2021, the company launched its proprietary AI conversational coach ‘Alix’, a product demonstrating a leap forward in AI-powered language learning technology. Alix is powered by a full-duplex voice interaction system with the company’s build-in full-stack in-house-developed AI technologies, including automatic speech recognition, spoken language assessment, text-to-speech, natural language understanding and generation, dialogue management, among others. As of December 31, 2021, Alix had talked with over 800,000 users for more than 356,000 hours on a cumulative basis, with an average conversation time of over 12 minutes per session.
New Generation of DongNi English A+: The new generation of the company’s core course, DongNi English A+, is powered by its adaptive learning system that not only supports traditional macro-adaptivity (which refers to adaptive presentation and adaptive navigation on the level of learning objects) but also micro-adaptivity, such as personalized interventions and scaffoldings within a learning objective. In 2021, the company had launched hundreds of A/B tests of the adaptive learning algorithms, and the optimization of the underlying reinforcement learning algorithm improves the personalized learning experience and in turn improves the renewal rate of its paying users by an overall 12% as a result.
Users and Customers
As of December 31, 2021, the company had 210.2 million cumulative registered users for its domestic English learning business. More than 98.5% of the company’s domestic English learning users are located in China, and the remainder are located in foreign countries.
As of December 31, 2021, the company had a total of 965,000 cumulative overseas registered users for its overseas B2C business with an average usage time of more than 30 minutes a day. Its registered and subscribed users of ‘LingoChamp’ are mainly from the Asia Pacific region. As for its overseas B2B business, the company mainly collaborates local promoters to penetrate into schools and government agencies in South America.
The company primarily collaborates with public schools and the municipal government of Shanghai, including a variety of municipal authorities, for its B2G business.
As of December 31, 2021, the company had more than 1,400 corporate customers for its enterprise service, primarily in finance, automobile, pharmaceutical and electrical industries, which also included Chinese and global companies.
Intellectual Property
As of March 31, 2022, the company had registered approximately 110 software copyrights, over 280 written work copyrights, over 140 patents and over 940 trademarks in China.
Research and Development
The company’s research and development expenses were RMB105.1 million (US$16.5 million) in 2021.
History
LAIX Inc., formerly known as LingoChamp Inc., was founded in 2013. The company was incorporated in 2013 under the law of Cayman Islands.</t>
  </si>
  <si>
    <t>ir.laix.com</t>
  </si>
  <si>
    <t>Education Services; Online Education Courses; Online Training Services</t>
  </si>
  <si>
    <t>Laner Muchin Ltd</t>
  </si>
  <si>
    <t>Laner Muchin Employment Law Firm is a premier law firm that specializes in representing employers in labor relations, employment litigation, employee benefits, and business immigration. The firm's mission is to provide unparalleled service and expertise in these areas to satisfy its clients by serving as lawyers and business advisors. They offer solutions and strategies that demonstrate a clear understanding of each client's unique business needs. The attorneys at Laner Much in represent management in employment-related litigation, labor relations matters, employment law counseling, employee benefit matters, executive compensation, and immigration matters. The law firm's attorneys are frequently recognized in publications such as Law Bulletin Publishing Company's listing of the Top 40 Attorneys Under 40 To Watch In Illinois and Fellows of the College of Labor and Employment Lawyers. Laner muchin is also a recipient of the Thomas Sager Award, an annual award given by the Minority Corporate Counsel Association.</t>
  </si>
  <si>
    <t>www.lanermuchin.com</t>
  </si>
  <si>
    <t>Lapidoth Capital Ltd (TASE:LAPD)</t>
  </si>
  <si>
    <t>Oil and Gas Drilling</t>
  </si>
  <si>
    <t>Lapidoth Capital Ltd, together with its subsidiaries, provides drilling and related services in Israel. The company is involved in the design and operation of onshore oil, gas, and water drilling and production activities; and provision of auxiliary services related to exploration and production, such as drilling, downhole geophysical logging, cementation, perforation, CCTV monitoring, production, petrophysics, reservoir engineering, logistics, research drilling, and soil sampling. It offers wireline equipment and services for oil, gas, and water wells, as well as for mineral and geotechnical boreholes. In addition, the company engages in oil and gas exploration and production activities. Further, it holds interest in the Heletz field located in Israel. Additionally, the company trades in consumer goods, such as apparel, sporting and outdoor goods, footwear, watches, accessories, and jewelry. Furthermore, it invests in marketable securities; provides capital market transactions; and distributes Samsung mobile phones. Lapidoth Capital Ltd was incorporated in 1959 and is based in Tel Aviv-Yafo, Israel.</t>
  </si>
  <si>
    <t>www.lapidoth.co.il</t>
  </si>
  <si>
    <t>Latch, Inc. (OTCEM:LTCH)</t>
  </si>
  <si>
    <t>Current or Pending Corporate Investments [Massachusetts Mutual Life Insurance Company;M.H. Davidson &amp; Company, LLC;Adrenalin Properties Limited;Monashee Pure Alpha Spv I LP;Monashee Solitario Fund, LP;SFL SPV I LLC;Vecchia Partners, Ltd.;TS Innovation Acquisitions Sponsor, L.L.C.;MMF LT, LLC]
Pending or Current Sponsor-Backed [Fidelity Management &amp; Research Company LLC;Orion Portfolio Solutions, LLC;BlackRock, Inc. (NYSE:BLK) (NYSE : BLK);Millennium Management LLC;Davidson Kempner Capital Management LP;ArrowMark Colorado Holdings, LLC;RiverPark Advisors, LLC;RRE Ventures LLC;Hartford Funds Management Company, LLC;MML Investment Advisers, LLC;Monashee Investment Management, LLC;Spruce House Investment Management LLC;Wellington Management Group LLP (NASDAQGM : );Schonfeld Strategic Advisors LLC;Lux Capital Management, LLC;MHD Management Company;Avenir Management Company, LLC;D1 Capital Partners L.P.;9Yards Capital Management LP;Durable Capital Partners, LP]
Prior Sponsor-Backed [Primary Venture Management, LLC;Argonautic Ventures;BAM Elevate Manager, LLC]</t>
  </si>
  <si>
    <t>Latch, Inc., together with its subsidiaries, operates as a technology company in the United States and Canada. The company offers the Latch Platform, a cloud-based software-as-a-service platform to address the access requirements of modern multifamily buildings. Its software products include Mission Control, a web-based application that allows property managers to enable move-ins, control access sharing, resolve issues remotely, manage rental unit turnover, monitor and control IoT devices, and ensure their residents are secure; Latch Manager App, the mobile application version of Mission Control; Latch App, which is used by residents to unlock doors, give access to guests or service providers, control and manage smart home devices, and interact and communicate with property managers or consumer services; Concierge Pro, a remote receptionist for deliveries; and Open Kit, which supports third-party software workflows around resident move-in and move-out. The company also offers hardware devices that include M, C, and R series, which are door or wall mounted access control products that interface with industry-standard lock hardware; Latch Intercom and Latch Link, which allows audio and video calls for remote unlocking; Latch Camera, a dome camera; and Latch Field Station, an all-in-one connectivity solution that enables smart access, smart home, and sensor devices. It serves real estate developers, builders, building owners and property managers in the multifamily market. Latch, Inc. is headquartered in Olivette, Missouri.</t>
  </si>
  <si>
    <t>Latch, Inc. (Latch), an enterprise technology company, focuses on revolutionizing the way people experience spaces by making spaces better places to live, work, and visit.
Latch has created a full-building operating system, LatchOS, which addresses the essential requirements of modern buildings. LatchOS streamlines building operations, enhances the resident experience and enables efficient interactions with service providers. The company’s product offerings, designed to optimize the resident experience, include smart access, delivery and guest management, smart home and sensors, connectivity and personalization and services. The company combines hardware, software and services into a holistic system that makes spaces more enjoyable for residents, more efficient and profitable for building operators and more convenient for service providers.
LatchOS enables spaces across North America, including in 44 states and Canada, from affordable housing in Baltimore, to historic buildings in Manhattan, to luxury towers in the Midwest. Latch works with real estate developers, large and small, ranging from the largest real estate companies in the world to passionate local owners.
The company engages with customers early in their new construction or renovation process, helping establish Latch as the technology consultant for the building. LatchOS is made up of modules, enabling essential capabilities for modern buildings. Building owners have the flexibility to select LatchOS modules to match their specific building’s or portfolio’s needs. LatchOS software starting pricing ranges from $7-12 per apartment per month, depending on which capabilities the building owner selects, for the LatchOS Smart Access, Smart Home and Guest Management modules. Customers also purchase the company’s hardware devices to go along with the LatchOS modules they choose.
The LatchOS ecosystem has been created to serve all the stakeholders at a building, and LatchOS modules consist of the following:
Smart Access: Latch’s smart access software capabilities include complete resident, building staff, guest, service provider and construction access management powered by the Latch R, M and C devices. These devices serve every door in a building, from apartment doors to elevators, to parking garages to gyms.
Delivery and Guest Management: Going beyond smart access, Latch Intercom solves the access problem for unexpected guests and deliveries, enabling visitors to quickly connect with residents or building operators with just a few clicks. The Latch Delivery Assistant takes this solution to the package room with a remote, virtual doorman facilitating secure package management.
Smart Home and Sensors: Latch’s enterprise device management enables smart home capabilities for thermostat, lighting, leak detection and other sensor integration, monitoring and centralized device management for building owner and private resident control right in the Latch App. The integration of the LatchOS platform with smart home device manufacturers like Google Nest, ecobee, Honeywell, Jasco and more provide the company’s customers with a wide choice in smart home devices that can be controlled through LatchOS.
Connectivity: Connecting devices, operations and residents reliably to the network across buildings can be complex. Latch Intercom and Latch Hub’s cellular connectivity bring internet access to new and existing building infrastructure from new construction to retrofits.
Personalization and Services: Residents can control all of the Latch-enabled devices in their spaces through the Latch App from the moment they arrive. Latch’s mobile applications also enable resident onboarding, streamlining the move-in experience. The average Latch App user interacts with the Latch App multiple times per day, giving the company a foundation from which to engage and transact further with residents over time as it introduces new functionalities and services to the Latch mobile applications.
After Latch has been installed and set up at a building, the building managers add all their residents as users to the Latch system. The company’s mobile applications then enable the residents to unlock all connected spaces in Latch buildings from the front door, package rooms, common spaces, elevators and garages to their unit entrance, control their thermostat and smart home devices from the app, see who rang the bell at the front door through Latch Intercom and let guests in through the app. Residents become highly engaged users across all the capabilities that Latch provides them in their spaces.
Beyond enabling a new set of experiences at buildings for residents and building operators, Latch turns the purchase experience of smart building technology for building owners from a complex sale with multiple vendors into a simple process with Latch as a single vendor with a single contract and straightforward billing. LatchOS enables a unified management experience for building operators with a single interface to manage all Latch experiences instead of having a separate interface for each vendor and solution. Latch also enables a unified resident experience with a single interface through the Latch App for all resident-facing interactions and Latch experiences in the company’s customers’ buildings. Devices that are part of the Latch ecosystem work better together since its curated set of partner devices and its smart building operating system, LatchOS, seamlessly integrate instead of a patchwork of devices from different vendors with different standards and interfaces that create technology silos and limited experiences.
The company engages directly with its customers to ensure they have the best possible experience with Latch and its partners from sale to installation to lease-up. Latch engages with customers early in their construction or renovation process, establishing Latch as a technology advisor to the building. The company’s customers sign letters of intent (LOIs), specifying which software and devices they want to receive and on which dates. This approach leads to multi-year software contracts, direct feedback loops with its customers and their residents, local and regional market insights and a complete picture of the ever-changing demands of building operators. The company continuously evolves its products and add new features between signing the LOI and installation.
The company primarily serves the rental home markets in North America. Based on internal research and external reporting, the company estimates there are approximately 32 million multi-family apartment home units in North America. The company primarily serves new construction and retrofit buildings. The company also serves the single-family rental market through its existing relationships with large real estate developers and owners. Based on internal research and external reporting, the company estimates there are 15 million single-family rental home units in North America.
Developments in 2021
In February 2021, the company launched the C2 series door-mounted access control product to make retrofits and ongoing operations easier for every project. For the year ended December 31, 2021, the company had bookings of over 280,000 units and delivered over 52,000 units to customers across the country. The C2 includes a patent-pending turn mechanism ensuring smooth locking and unlocking; a three-piece modular design simplifying and reducing installation costs; 24 months of expected battery life, decreasing building staff time and operational costs; and improved functionality and quality at a lower price to both customers and Latch.
In March 2021, the company launched NFC unlock on Android through an over-the-air update, delivering a much desired feature for the industry and deepening its integrations with the Google ecosystem. As a result of owning the full technology stack—hardware, firmware and software—the company can more easily and quickly deploy new features like NFC unlock that add immediate value to both building owners and residents. NFC unlock on Android has an average ~850ms unlock time and allows the user to unlock their door without even opening their phone, making for a more convenient and faster unlocking experience.
In May 2021, the company announced the expansion of LatchOS into commercial offices, bringing Latch’s expertise in multifamily building management technology to the commercial office space for the first time. With the availability of LatchOS for offices, it is extending smart access, visitor and delivery management, smart device and sensor control, connectivity and identity and personalization solutions to meet the needs of modern office spaces. The first solution in the company’s new ecosystem for commercial offices is Latch Visitor Express, a new contactless visitor entry system designed to streamline visitor entry within office buildings, reduce lobby lines and wait times and greatly increase operational efficiencies for building staff. This innovative solution is powered by LatchID, the company’s proprietary identification system that creates a trusted network of users across spaces and devices. LatchID provides users with digital credentials that can be accepted at Latch-enabled buildings, streamlining access across both residential, short-term rental and office spaces.
In the third quarter of 2021, the company announced the new Latch M, which is its latest mortise lock built for retrofits and new construction. The product is designed to be easy to install without any added infrastructure and brings all of the benefits of the new Latch Lens to the mortise format. The updated Latch M further broadens Latch’s ability to provide more buildings of all shapes and sizes with the experience of LatchOS, the company’s full-building operating system of software, products and services.
In the fourth quarter of 2021, Latch announced new partnerships with Marks USA, a division of NAPCO Security Technologies, and TownSteel, Inc., along with an intended partnership with dormakaba Holding AG. The powerful combination of these partnerships should bring LatchOS to even more residents, property managers and guests, and help accelerate Latch’s growth across new market segments, lock formats and verticals. The offerings with Marks, TownSteel and dormakaba are expected to be the first access-based partner offerings in Latch’s growing ecosystem of integrated first- and third-party devices, software and services.
Products and Platform
The company’s platform, LatchOS, is a full building operating system that brings together all the elements that make up the modern building experience for building managers, vendors and residents. The LatchOS ecosystem consists of two general elements: software and devices. The company’ software and devices enable the essential features for every stakeholder in the Latch ecosystem.
Latch has three software products in the market: the Latch Resident Mobile Applications, Latch Manager Web and the Latch Manager Mobile Applications. These three products encompass the software that powers the LatchOS platform and allows devices and services to operate in harmony. The company also has a collection of first-party devices and third-party partner devices and services that can integrate into the LatchOS system to be managed, controlled and/or operated through its software products.
Software Products
Latch Mobile Applications
The Latch mobile applications are the primary tools for residents to unlock doors, give access to guests or service providers, control and manage smart devices, interact and communicate with the building or consumer services and transact with Latch. Latch offers a subset of these experiences through the Apple Watch as well.
Latch Manager Web and Manager Mobile Applications
Latch Manager Web is LatchOS’s central orchestration application for building operators. The company’s fully integrated system lets property managers support the resident experience from a single source. From the Latch Manager Web, property managers can control access sharing, resolve issues remotely, save time and money on rental unit turnover and ensure their residents are secure.
First Party Hardware Devices
M, C, R Series
The M, C and R series are door-mounted access control products that interface with industry-standard lock hardware. They are designed to meet every project requirement. They are built to industry standards, compliant with code requirements and suited for interior or exterior use.
Other Devices
Latch Intercom integrates seamlessly into the Latch core access systems and allows audio and video calls for remote unlocking. Latch Camera is a dome camera that integrates seamlessly into Latch Intercom and core access systems to allow for video calls for remote unlocking. Latch Hub is an all-in-one connectivity solution that enables smart access, smart home and sensor devices to do more at every building. The Latch Leak Detector offers a simple and scalable solution to enable leak prevention, detection and quick resolution for building owners and residents.
Works with Latch: Third Party Devices, Software and Partnerships
The LatchOS platform is compatible with a collection of industry-leading smart home devices, allowing these devices to be managed, controlled and viewed from the LatchOS platform. Latch has selected several initial smart home devices with which to integrate (or in the near term), including smart home devices manufactured by Google Nest, Honeywell, ecobee and Jasco, based on Latch’s assessment that these devices are aligned with Latch’s vision around enterprise device management privacy and security, design and brand when it comes to building operators and residents. Latch has entered into agreements with Google Nest, Honeywell and ecobee. Such agreements include application programming interface (API) licensing terms that allow partner devices to be managed, controlled and viewed from the LatchOS platform as appropriate for desired functionality. Such agreements include other terms that are customary in API license agreements, including intellectual property ownership and licensing provisions, joint marketing and advertising arrangements, indemnification obligations, confidentiality restrictions and data protection requirements. Jasco smart lighting products can be controlled by the LatchOS platform through the Zigbee protocol; therefore, no separate application programming interface (API) license agreement is necessary between Latch and Jasco in order to integrate the LatchOS platform with their smart lighting products.
The company understands that operating a building can be complex, and it can take many different processes, systems and tools to manage a great building. A majority of buildings the company works with use property management software to manage their back-office operations. In order to accommodate those complex use-cases, the company has forged partnerships with the top property management software companies, such as Yardi, RealPage and Entrata, and enabled integrations between such software and its software and devices so the building can operate seamlessly between the two systems at the building.
The company leverages its cutting-edge smart access platform to unlock new use-cases in adjacent real estate verticals and with partners that serve buildings. The company’s smart access platform integrates with partners, such as Tour24, Pynwheel and UPS to enable unattended showings and secure package delivery, and it has also allowed it to build a robust business to business to consumer distribution channel for it to transact with residents through the Latch App and offer future consumer and on-demand services.
Intellectual Property Portfolio
The company’s robust intellectual property portfolio, which includes patents, trademarks, copyrights and trade secrets, enables it to protect proprietary technology, brands and other intellectual property against dilution, infringement, misappropriation and competitive pressure. Specifically, the company owns several patents and pending patent applications in the United States that cover the material aspects of the LatchOS platform, including Smart Access, Delivery &amp; Guest Management, Smart Home &amp; Sensors and Resident Experience. None of these patents are expected to expire prior to 2035. The company also owns patents and pending patent applications in the United States covering the ornamental design of its hardware products. None of such patents are expected to expire prior to 2025. The company also owns foreign counterparts related to the foregoing patents and pending patent applications. Additionally, the company’s proprietary software and firmware are protected as trade secrets.
Strategy
The key elements of the company’s strategy are to further penetration of North American multifamily and single-family rental markets; geographic expansion; build its products with the goal of making the experience for all stakeholders seamless and intuitive and hold itself to the highest standards of excellence and innovation in its product development; continue to release to Latch residents to better serve these stakeholders and make their spaces better places to live; and provide a Latch-enabled solution to new markets, such as commercial office, hospitality and more are attractive opportunities toward achieving this long-term vision.
Government Regulation
The company is subject to the U.S. domestic bribery statute contained in 18 U.S.C. § 201; the U.S. Foreign Corrupt Practices Act of 1977, as amended; the U.S. Travel Act; and possibly other anti-bribery laws, including those that comply with the Organization for Economic Cooperation and Development (the OECD) Convention on Combating Bribery of Foreign Public Officials in International Business Transactions and other international conventions.
The company’s operations require it to import from Asia and export to Canada, which geographically stretches its compliance obligations. The company is also subject to anti-money laundering laws, such as the USA PATRIOT Act and may be subject to similar laws in other jurisdictions. The company’s products are subject to export control and import laws and regulations, including the U.S. Export Administration Regulations, the U.S. Customs regulations, and various economic and trade sanctions regulations administered by the U.S. Treasury Department’s Office of Foreign Assets Control.
The company and its channel partners are subject to various federal, state and local regulations related to access control products, such as state and local building and fire codes, the American Disabilities Act, and requirements for UL and FCC certifications.</t>
  </si>
  <si>
    <t>www.latch.com</t>
  </si>
  <si>
    <t>Application Software; Application Hosting Services; Application Service Providers (ASPs); Personal Mobile Applications; Enterprise Software; Property Management Software</t>
  </si>
  <si>
    <t>Olivette, MO</t>
  </si>
  <si>
    <t>Launch Media, Inc. (NASDAQGM:LAUN)</t>
  </si>
  <si>
    <t>Current or Pending Corporate Investments [Island Trading Company, Inc.]
Pending or Current Sponsor-Backed [Altaba Inc. (OTCPK:LBTA) (OTCPK : LBTA)]
Prior Corporate Investments [NBCUniversal Media, LLC;Avalon Technology LLC;Allen &amp; Company LLC]
Prior Sponsor-Backed [SoftBank Capital;The Phoenix Partners;Intel Capital Corporation;Bridgescale Partners;GE Equity;Arts Alliance Ventures Ltd;AvTech Ventures;DigitalVentures, Inc.;Mobius Venture Capital, Inc.]</t>
  </si>
  <si>
    <t>Launch Media, Inc. owns and operates Internet music site launch.com that provides music related content to music fans. The company offers an online music discovery and marketing platform for record labels, artists, advertisers, and merchants. Launch Media, Inc. also creates and manages smaller multi-city concert series that showcase new and emerging artists that generate additional integrated sponsorships. In addition the company also offers magazine, which is issued in print and as a CD-ROM disk magazine; music videos; and music news covering of all genres of music. Launch Media, Inc. was formerly known as 2Way Media, Inc. and changed its name to Launch Media, Inc. in March, 1998. The company was founded in 1994 and is based in Santa Monica, California. As of August 8, 2001, Launch Media, Inc. operates as a subsidiary of Yahoo! Inc.</t>
  </si>
  <si>
    <t>Launch Media, Inc (Launch or the company) is a media company that commenced operations in 1994. The Company offers a compelling online music discovery experience for consumers and provides a valuable marketing platform for record labels, artists, advertisers and merchants. The Company creates engaging music content focused on both new and established artists, spanning almost all musical genres.
The Company’s music content encourages its members to engage in community activities, such as chatting online, listening to their internet radio station and developing online friendships with others sharing similar tastes. Because its content is designed to attract and retain an audience composed principally of consumers who are 12 to 34 years old, including the 12 to 20 year old segment that is part of Generation Y, advertisers on Launch can target a valuable and elusive group of consumers. The Company currently delivers its content on the Internet at www.launch.com and on Launch on CD-ROM.
As of December 31, 2000, launch.com had approximately 5.6 million registered users. As of December 31, 2000, Launch on CD-ROM had a distribution of 265,000 units.
The Company works closely with most independent and major record labels, including Sony Music Entertainment, Warner Music Group, Universal Music Group, EMI Music, and BMG. Through these relationships, the company has featured Alanis Morissette, Smashing Pumpkins, Matchbox 20, Wyclef Jean, Seal, R.E.M., and Jewel, and has introduced its audience to many new artists. In December 2000, the company streamed more than 5.7 million music videos on launch.com.
Original and Compelling Music Content: Launch creates exclusive and original music content, including video interviews and performances, news, biographies and album and concert reviews. Launch also offers on-demand music videos and localized concert and tour information. The Company’s musical coverage spans all genres, including country, blues, jazz, rap, R&amp;B, folk, and rock, excluding classical.
Personalization of Content Based on Music Preference: Digital media enables personalization that allows the company’s members to focus on musical genres that interest them and to avoid unappealing types of music without exiting Launch. In February 2000, the company introduced the commercial release of LAUNCHcast, a streaming music player that provides the company’s users with the ability to listen to or watch the music they want.
Active Membership and Community Participation: The Company has created a vibrant community of users who help each other discover new music by virtual word-of-mouth. The Company’s music content encourages its members to engage in community activities, such as chatting online, listening to their internet radio station and developing online friendships with others sharing similar tastes. As of December 31, 2000, there were approximately 5.6 million registered members of launch.com.
Powerful Promotional Outlet for Record Labels and Artists: Record companies, including Sony, Warner, Universal, BMG and EMI, use Launch to introduce users to a variety of new artists and to inform them of new releases from established artists. The Company often features established artists in order to draw users in to discover new names. Since May 1995, the company has featured exclusive interviews and performances by popular recording artists such as Alanis Morissette, Jewel, Smashing Pumpkins, R.E.M., Sheryl Crow, Aqua, Matchbox 20, No Doubt, Wyclef Jean, Counting Crows, Shaggy, Coldplay, Jill Scott, LL Cool J, Dave Matthews Band, Britney Spears, Blink182, Live, Filter, Bush, Eminem, and Smash Mouth.
Attractive, Targeted Demographic Group: Launch focuses on the valuable 12 to 34 year old audience, including the 12 to 20 year old segment that is part of Generation Y, who have begun spending more time using the Internet.
Effective Environment for Advertising and Commerce: Launch provides advertisers with access to a highly desirable group of consumers in an active entertainment environment. Launch collects demographic and music preference information from its users that can be used to target advertising and commerce opportunities.
Revenue and Traffic Opportunity from Content Syndication: The Company leverages the content it creates for launch.com by licensing it to various online and off-line customers.
The Launch Media Properties
In addition to launch.com, the Company distributes Launch on CD-ROM, which will be eliminated as its content can be streamed over broadband networks such as cable and DSL modems and satellite data broadcast.
Launch.com
Launch.com is the place for active music consumers to discover new music and meet other music fans with similar tastes. The music content that the company produces for launch.com consists of streaming audio of full-length songs, music videos and audio samples, text, concert tour information, and photographs. Launch.com enables users to personalize the content they view to focus on music that appeals to them individually. Further, registered members of launch.com can share their tastes and preferences with other members of the community by creating reviews, rating songs, artists and albums. Launch covers all musical genres other than classical.
Some of the key features available on launch.com include music videos; streaming audio; digital downloads; music news updated multiple times per day; artists interviews and feature articles; concert reviews; album reviews; artist biographies, photographs and discographies; album artwork, track listings and song samples; new and upcoming album release information; concert tour information; and CD and cassette purchasing.
Registered members have the ability to enhance their Launch experience through LAUNCHcast. In creating their LAUNCHcast stations, members rate artists, songs and albums according to their preferences. This process provides Launch with confidential, voluntary data based on musical tastes and allows members to enrich their own content experience when interacting with the site. This information also creates a robust community-rating base.
Launch on CD-ROM
Because fixed media such as CD-ROM do not share the Internet's bandwidth limitations, the company can offer rich graphics, CD-quality audio and full-motion video in Launch on CD-ROM. The interface for Launch on CD-ROM is a graphically rich three-dimensional virtual city where users navigate to particular content by visiting different buildings. Various buildings such as "The Hang," housing music content, and devices such as "The Vibreaker," which contains album reviews, have become consistent, recognized features of Launch's environment.
Each issue of Launch on CD-ROM include: album reviews with CD-quality song samples, photographs and album artwork; exclusive video performances by popular recording artists; exclusive video interviews with recording artists presented in distinctive three-dimensional environments where users can choose interview topics; direct links to the Internet for downloading additional content, chatting with other users, visiting launch.com or viewing an advertiser's Web site related to an advertisement on the CD-ROM; interactive video interviews with movie actors, directors or producers; video game demonstrations; and television-quality advertisements.
As of December 2000, total distribution for the CD-ROM was approximately 265,000 units.
The Warped Tour and other Concert Series
Launch acquired The Warped Tour in 2000. This media property provides integrated sponsorship opportunities to its partners by leveraging this property with the breadth of its other properties. The Warped Tour is a popular summer concert series where musicians, athletes and fans interact and participate in daylong events. The Warped Tour blends a cross section of great music from chart-topping and emerging artists with skate/surf culture of extreme sports. In addition, the tour allows the company to access exclusive content generated during the Warped Tour.
Content Development and Syndication
The Company has developed strong working relationships with most of the major and independent record labels, including Sony Music, Warner Music, Universal Music, EMI Music, and BMG, and with many popular artists.
At its headquarters in Santa Monica, California, the company operates a production stage that doubles as a recording studio. The company uses this space to film and record many of the artists appearing in Launch. Each session with an artist typically results in content that the company can use on both launch.com and Launch on CD-ROM.
The Company’s acquisition and integration of SW Networks, JBTV, National Video Subscriptions, Inc., Tour Dates, and The Warped Tour have increased the quantity and expanded the scope of Launch's music content and allowed the company to package and syndicate its content to third parties. The Company provides music news and information in various format-specific genres, such as country, adult contemporary and urban, to radio stations (through SW Networks which was renamed Launch Radio Networks) and to Internet-based companies. Launch has significantly increased the number of music videos offered on launch.com by encoding videos from the NVS and JBTV libraries and adding them to the site.
Advertising
The company sells advertising and sponsorships against the cumulative audience viewing content on Launch. It sells advertisements that include placement on launch.com, Launch on CD-ROM and The Warped Tour. Through partnerships with merchants, Launch also intends to offer its users a variety of music-related products such as concert tickets and artist merchandise.
Content Syndication
The Company provides content licensing to online and offline clients. The Company syndicates its music and entertainment news to radio stations in exchange for on-air inventory of radio advertisements. Launch sells such on-air inventory through Media America, a third-party advertising agency. The Company also syndicates this content to various online partners. The company also intends to syndicate Internet Radio, which will expand the product offering for its content syndication.
Competition
The Company competes for members, users and advertisers with the following types of companies that include: publishers and distributors of traditional media, such as television, radio and print, including MTV, Clear Channel, CMT, Rolling Stone and Spin, and their Internet affiliates; online services or Web sites targeted at music consumers, such as MP3.com, ARTISTdirect, Emusic.com, Net Radio, Echo and Napster; Web retrieval and other Web "portal" companies, such as America Online, Real Networks, Microsoft MSN, Excite@Home Corporation, Walt Disney, Terra Lycos and Yahoo! Inc.; and online music retailers, such as CDNow and Amazon.com.</t>
  </si>
  <si>
    <t>Santa Monica, CA</t>
  </si>
  <si>
    <t>Altaba Inc.</t>
  </si>
  <si>
    <t>L'azurde Company for Jewelry (SASE:4011)</t>
  </si>
  <si>
    <t>Current or Pending Corporate Investments [Al-Othaim Holding Company]
Pending or Current Sponsor-Backed [NCB Capital Dubai Inc.;The National Investor Private Equity]
Prior Sponsor-Backed [Investcorp Holdings B.S.C. (BAX:INVCORP) (BAX : INVCORP)]</t>
  </si>
  <si>
    <t>L'azurde Company for Jewelry, together with its subsidiaries, engages in manufacturing, forming, and forging golden wares, jewelry, precious stones, and golden alloys. It operates in Wholesale and Retail segments. The company also distributes glasses, watches, men and women accessories, pens, perfumes, and leather products; and exports gold wares, alloys, and silver. In addition, it engages in manufacturing and trading of gold jewellery, as well as trading of gold and silver products, pearls, and precious stones. It primarily operates in the Kingdom of Saudi Arabia, Egypt, the United Arab Emirates, Kuwait, the Sultanate of Oman, and Qatar. The company sells its products under the L’azurde, Instyle, Miss L’, and Waves brands. The company was founded in 1980 and is based in Riyadh, Saudi Arabia.</t>
  </si>
  <si>
    <t>L'azurde Company for Jewelry (L’azurde) engages in manufacturing, forming, and forging golden wares, jewelry, precious stones, and golden alloys.
Business Segments
L’azurde operates through several distinct business segments, including Manufacturing and Trading of Jewelry, Export Activities, Distribution of Complementary Products, Retail Presence, and Collaborations and Franchise Management.
Manufacturing and Trading of Jewelry
The company encompasses the crafting of high-quality gold and silver jewelry. The whole process is committed to superior artistry, from designing to the final products being placed in retail markets.
Export Activities
The company engages in the export of its jewelry products, extending its reach to international markets. This segment allows L’azurde to broaden its customer base while also contributing to local economic growth through international sales.
Distribution of Complementary Products
The company diversifies its offerings by distributing various accessories, including watches, pens, and perfumes, enhancing its portfolio and expanding customer options.
Retail Presence
The company maintains a significant retail footprint through branches and partnerships across the Gulf Region, allowing for an extensive reach to its clientele through both brick-and-mortar and potential e-commerce platforms.
Collaborations and Franchise Management
The company also manages franchises that contribute to its growth. This includes partnerships with other businesses to widen its product offerings and market penetration.
Business Strategy
The Company's business strategy includes:
Innovation-Driven Approach: The company places a considerable emphasis on research and development, not only to refine existing product lines but also to introduce new and unique designs that resonate with customer preferences.
Sustainability Practices: The company integrates sustainability into production methods, showcasing a commitment to responsible sourcing of materials and environmentally friendly production processes.
Market Penetration and Expansion: The company actively works on expanding its geographical footprint and customer base through new retail collaborations and franchising opportunities, particularly targeting regions with rising consumer demand for luxury goods.
Customer Engagement: The company is focused on enhancing customer engagement through marketing strategies that foster loyalty and repeat business. This includes personalized marketing initiatives and customer-centric services.
Quality Assurance: The company consistently invests in quality control measures and compliance with industry regulations to maintain high standards that meet customer expectations.
Products and Services
L’azurde’s product offerings include:
Gold and Silver Jewelry: The company’s flagship offerings include a wide array of gold and silver jewelry products. These designs incorporate various styles, from traditional to contemporary, tailored to cater to different demographics.
Branded Accessories: The company engages in the distribution of branded items such as watches and leather products.
Custom Jewelry Services: The company offers customization services that allow customers to personalize their jewelry items, further adding value by catering to individual tastes and preferences.
Export of Precious Metals: The company’s export functions ensure that its products reach international markets, allowing broader access to high-quality Saudi jewelry.
Consulting and Franchising: The company provides expertise in managing franchises and consulting services in jewelry retailing, thus expanding its influence in the industry and allowing emerging businesses to partner with an established name.
Geographical Markets Served
L’azurde operates extensively across the Middle East, having a strong operational footprint in Saudi Arabia and several neighbouring countries. The primary countries served include:
Saudi Arabia: L’azurde’s retail operations and manufacturing occurs.
Kuwait: L’azurde’s branch operations focuses on providing access to upscale jewelry and accessories, meeting the high demand in this affluent market.
United Arab Emirates: L’azurde has established a significant presence in this lucrative market through various subsidiaries like L’azurde DMCC and LCJ Dubai, catering to a diverse customer base in a multicultural environment.
Egypt and Qatar: L’azurde has successfully set up retail and manufacturing operations, tapping into the growing markets in these regions.
Oman: The Group extends its offerings in Oman through L’azurde Jewelry LLC, embracing the market opportunities present.
Seasonality
The company is aware of the seasonality impacts that affect the jewelry market, with certain periods witnessing heightened demand, particularly around festive seasons and cultural celebrations. Events, such as Ramadan, Eid, and wedding seasons often generate increased interest in jewelry purchases, prompting L’azurde to adjust its marketing and inventory strategies accordingly.
Customers
L’azurde's clientele includes luxury consumers, retail partners, and wholesalers. The following categories summarize typical customers served:
Individual Consumers: It includes customers purchasing jewelry for personal use, gifts, or special occasions, including weddings and anniversaries.
Retailers and Franchise Partners: It includes businesses seeking to partner with a reputable jewelry brand to offer L’azurde products in their retail outlets.
Corporate Clients: It includes companies looking for bulk purchases as corporate gifts or promotional items.
Sales and Marketing
L’azurde employs a multifaceted marketing approach that focuses on various channels to reach its target audience effectively. The marketing strategies incorporate digital and traditional platforms, enabling the company to create brand awareness and engage with customers efficiently.
Retail Outlets: The company’s significant portion of sales is conducted through physical retail stores, providing customers with a tactile shopping experience, which is critical in the jewelry sector.
E-commerce Platforms: The company has developed an online presence, allowing for direct sales to customers through its website and third-party platforms, expanding accessibility and convenience.
Social Media Campaigns: The company actively engage in social media channels, facilitating direct communication with consumers and fostering brand loyalty.
Participation in Trade Shows: The company regularly participates in jewelry exhibitions and trade shows to showcase new designs, network with other industry players, and draw potential partners and buyers.
History
L'azurde Company for Jewelry was founded in 1980. The company was incorporated in 2006.</t>
  </si>
  <si>
    <t>www.lazurde.com</t>
  </si>
  <si>
    <t>Apparel, Accessories and Luxury Goods; Jewelry, Timepieces and Gemstone Products; Jewelry; Gemstones; Precious Stones; Semiprecious Gemstones; Pearls</t>
  </si>
  <si>
    <t>Le Tanneur &amp; Cie Société anonyme (ENXTPA:ALTAN)</t>
  </si>
  <si>
    <t>Current or Pending Corporate Investments [Qatar Luxury Group S.P.C.;Diversita S.à r.l.]
Pending or Current Sponsor-Backed [Tolomei Participations SAS;Entrepreneur Invest]
Prior Corporate Investments [LVMH Moët Hennessy - Louis Vuitton, Société Européenne (ENXTPA:MC) (ENXTPA : MC);Saint Germain Participations]
Prior Sponsor-Backed [Développement et Partenariat SA]</t>
  </si>
  <si>
    <t>Le Tanneur &amp; Cie Société anonyme, together with its subsidiaries, creates, manufactures, distributes, and franchises leather goods under the Le Tanneur and Soco brands in France and internationally. The company offers bags, mini bags, handbags, tote bags, cross body bags, shoulder bags, pouches and belt bags, flap clutch and waist bags, backpacks, travel bags, small leather goods, briefcases, wallets, toiletry bags, checkbook and document holders, jewelry and watch cases, bracelets and belts, keyrings, cleaning products, and other accessories for men and women. The company offers its products through its outlets and franchise stores, as well as through its website www.letanneur.com. Le Tanneur &amp; Cie Société anonyme was founded in 1898 and is headquartered in Paris, France.</t>
  </si>
  <si>
    <t>www.letanneur.com</t>
  </si>
  <si>
    <t>Apparel, Accessories and Luxury Goods; Accessories; Gloves; Leather Gloves and Mittens; Belts and Suspenders; Leather Belts; Luggage and Handbags; Purses, Handbags and Bags; Women's Handbags and Purses; Backpacks; Briefcases</t>
  </si>
  <si>
    <t>Tolomei Participations SAS</t>
  </si>
  <si>
    <t>Leader Promotions, Inc.</t>
  </si>
  <si>
    <t>Leader Promotions, Inc. distributes promotional products. Its products catalog includes apparel, automotive products, awards and awareness products, bags and totes, calendars and planners, clocks and watches, computers and electronics, corporate gifts, desktop and office products, eco-friendly products, food and candies, games and toys, golf items, hats and caps, health and beauty products, home and kitchen items, key chains and badge holders, luggage and travel products, mugs and drinkware, pad folios and notebooks, pens and writing products, sports and outdoor products, stress relievers, tools and flashlights, and trade show items. The company also engages in setting up corporate online stores; and provides custom product design services. It serves Fortune 1000 companies, fashion brands, non-profit organizations, and state and federal agencies in the United States and internationally. The company sells its products through an online store. Leader Promotions, Inc. was founded in 1995 and is based in Columbus, Ohio.</t>
  </si>
  <si>
    <t>www.leaderpromos.com</t>
  </si>
  <si>
    <t>Other Distributors; Durable Goods Distribution; Apparel and Textile Distribution; Household Durables Distribution; Jewelry, Timepieces and Gemstone Product Distribution; Leisure Equipment and Product Distribution</t>
  </si>
  <si>
    <t>Columbus, OH</t>
  </si>
  <si>
    <t>Leadtek Research Inc. (TWSE:2465)</t>
  </si>
  <si>
    <t>Leadtek Research Inc. engages in design, manufacturing, and trading of communication devices, computers, communications, telecommunications, and peripheral equipment in Taiwan, Mainland China, and internationally. It operates through two segments: Computer Product Department and Smart Healthcare Department. The company offers virtual desktop systems, including zero and thin client series products, management consoles, and remote workstation cards; graphics cards; professional graphics; AI and high performance computing; AI inference devices; GPU docker management systems and RTX AI software packs; and workstations and servers. It also provides health watches, wearable ECG recorders, fingertip and wearable pulse oximeters, stethoscope recording devices, portable ECG Recorders, biomolecular scanners, ring, deep relief patches, and facial repairing essence; and amor H3 Plus Patch, a non-invasive ECG and audio signal recorder. In addition, the company engages in the provision of after-sales services; software agency, brokerage, trading, and operations; research and development, agency, production, and sales of medical devices and health food; and installation of computer equipment and data processing. The company was founded in 1986 and is headquartered in New Taipei City, Taiwan.</t>
  </si>
  <si>
    <t>www.leadtek.com</t>
  </si>
  <si>
    <t>Technology Hardware, Storage and Peripherals; Personal Computers And Accessories; Multimedia Devices; Computer Components</t>
  </si>
  <si>
    <t>Lee Michaels Jewelers Inc.</t>
  </si>
  <si>
    <t>Lee Michaels Jewelers Inc. sells jewelry, timepieces, and giftware. It offers engagement rings and wedding bands/rings; jewelry, including rings, bracelets, earrings, necklaces and pendants, bangle bracelets, gemstones, and designers and collections jewelry; men's jewelry, including rings, cuff links, and money clips; designers watches, and watches for men and women; and designers gifts, personalized and porcelain gifts, writing instruments, ornaments, and corporate gifts. The company offers its products online, as well as through its stores in Louisiana, Mississippi, and Texas. Lee Michaels Jewelers Inc. was founded in 1978 and is based in Baton Rouge, Louisiana.</t>
  </si>
  <si>
    <t>www.lmfj.com</t>
  </si>
  <si>
    <t>Baton Rouge, LA</t>
  </si>
  <si>
    <t>Lei Shing Hong Limited (SEHK:238)</t>
  </si>
  <si>
    <t>Current or Pending Corporate Investments [Mercedes-Benz Group AG (XTRA:MBG) (XTRA : MBG);Gek Poh (Holdings) Sdn Bhd]
Never Sponsor-Backed</t>
  </si>
  <si>
    <t>Lei Shing Hong Limited, together with its subsidiaries, engages in automobile retailing, machinery distribution, property development and investment, and trading businesses. The company distributes and retails a portfolio of premium automobile brands, including Mercedes-Benz and Porsche in the Mainland China, South Korea, Vietnam, and Kingdom of Cambodia market, as well as operates integrated service workshops, provides after-sales services to its customers. It also distributes a range of heavy machinery products and services for earthmoving, road construction, mining, and general construction industries, as well as engines for electric power generation, marine, petroleum, and industrial applications in Eastern China and Taiwan. In addition, the company engages in securities investment, securities brokerage, property and equipment financing, and insurance services for general risks in Hong Kong. Further, it focuses on property development, and real estate management and leasing for a portfolio of commercial, industrial, and residential projects in China and Hong Kong. The company also handles a volume of import and export trades on fertilizers, watch components, wood products, ceramic tiles, and others. Lei Shing Hong Limited was incorporated in 1972 and is based in Central, Hong Kong with subsidiaries in Cambodia, China, Singapore, South Korea, Taiwan, and Vietnam.</t>
  </si>
  <si>
    <t>www.lsh.com</t>
  </si>
  <si>
    <t>Central, Hong Kong Island</t>
  </si>
  <si>
    <t>LeVian Corporation</t>
  </si>
  <si>
    <t>LeVian Corporation operates as a fine jewelry company. It provides fine jewelry, including watches and handbags, with a focus on affordability through the use of under-appreciated gems. The company also offers certification for its products, ensuring that all gems and diamonds are natural stones. Additionally, it guarantees free repairs for the life of the customer after a purchase is registered.</t>
  </si>
  <si>
    <t>www.levian.com</t>
  </si>
  <si>
    <t>Great Neck, NY</t>
  </si>
  <si>
    <t>LG Uplus Corp. (KOSE:A032640)</t>
  </si>
  <si>
    <t>Current or Pending Corporate Investments [Kyobo Life Insurance Co., Ltd.;LG Corp. (KOSE:A003550) (KOSE : A003550);Samsung Fire &amp; Marine Insurance Co., Ltd. (KOSE:A000810) (KOSE : A000810)]
Pending or Current Sponsor-Backed [National Pension Service;SHINYOUNG Asset Management Co., Ltd.;SBI Investment Korea Co., Ltd. (KOSDAQ:A019550) (KOSDAQ : A019550);AJU IB INVESTMENT Co., Ltd. (KOSDAQ:A027360) (KOSDAQ : A027360);KB Investment Co., Ltd]</t>
  </si>
  <si>
    <t>LG Uplus Corp. provides various telecommunication services primarily in South Korea. It offers 5G and 4G mobile phones, SIM/eSIM, used and refurbished phones, laptops, smart watches, and accessories; mobile plans; and internet/IPTV products. The company also provides telemarketing, communication, and office support services; and engages in the MVNO, investment, cable TV, and communication construction businesses. It offers its products through stores, as well as online. The company was founded in 1996 and is headquartered in Seoul, South Korea.</t>
  </si>
  <si>
    <t>LG Uplus Corp. (LG Uplus) operates as a telecommunications company, dedicated to delivering a comprehensive array of fixed-line and wireless services.
Business Segments
The company operates through three segments: Wireless Services, Fixed-Line Services, and Media and Content.
Wireless Services
The Wireless Services segment offers mobile communication services that cater to customers of all demographics. This includes voice, data, and value-added services tailored to meet the needs of both individual consumers and businesses. With a robust network infrastructure, the company ensures high-quality service delivery, making it one of the leading service providers in South Korea.
Fixed-Line Services
The Fixed-Line Services segment encompasses traditional telephony and broadband internet services. The company provides customers with high-speed internet access and various landline communication solutions, which have been crucial in maintaining connectivity as more consumers transition to remote working and digital communication platforms. Apart from residential services, LG Uplus supports businesses with scalable solutions to enhance productivity and efficiency.
Media and Content
The Media and Content segment operates cable television and streaming services. The company’s investment in media allows it to combine telecommunications with content delivery, providing users access to diverse entertainment options. This segment reflects the evolving landscape in which telecommunications companies need to diversify their offerings to remain competitive and meet consumer demands for integrated services.
LG Uplus also engages in various subsidiaries that enhance its service offerings. For instance, through its involvement with companies like AIN TeleService and DACOM America, the company extends its telecommunication services beyond South Korea, creating a more extensive footprint in the telecommunications market. This diversified structure positions LG Uplus to leverage emerging trends and technologies in the ever-competitive sector.
Business Strategy
The company’s business strategy focuses on innovation and customer satisfaction. By investing in advanced technologies, LG Uplus strives to lead in the fast-paced telecommunications environment. The strategy encompasses digital transformation initiatives aimed at enhancing its service delivery platforms and customer interfaces.
LG Uplus places considerable emphasis on expanding its 5G network, responding to increased demand for higher bandwidth and lower latency connections. The company's commitment to developing its 5G infrastructure is a pillar of its strategy, as it unlocks new opportunities for both consumer and business applications. This includes the rollout of IoT services and smart city projects, positioning LG Uplus as a leader in next-generation connectivity solutions.
In addition to technological advancements, customer service remains a core tenet of the company’s strategy. LG Uplus is committed to improving customer interactions through enhanced support services and targeted marketing initiatives designed to foster customer loyalty and engagement. Understanding consumer behavior through data analytics allows the company to tailor its offerings effectively, creating a more personalized experience for consumers.
Moreover, strategic partnerships are leveraged to enhance product offerings and market reach. Collaborating with technology providers and content creators allows LG Uplus to deliver a vast range of services and solutions, complementing its telecommunications capabilities. This collaborative approach serves to expand its ecosystem, addressing customer needs in an integrated manner.
Products and Services
LG Uplus provides a wide array of products and services designed to meet the varying needs of its customers. In its Wireless Services segment, the company offers individual and family mobile plans that include voice calls, text messaging, and high-speed internet services. Customers can choose from various data packages tailored to their consumption patterns, ensuring they have the connectivity they need.
In the Fixed-Line Services segment, LG Uplus provides both residential and commercial solutions. This includes high-speed broadband internet, traditional landline services, and specialized business communication solutions. The company also offers network infrastructure support for businesses, ensuring reliable connectivity for operational efficiency.
In addition to standard telecommunications services, LG Uplus excels in offering bundled services that combine internet, television, and mobile services. This integration allows customers to enjoy comprehensive packages at competitive rates, providing convenience and value.
The Media and Content segment allows users to access a range of television programming and online streaming options. By incorporating subscription-based platforms, LG Uplus provides diverse entertainment content, catering to the demands of contemporary consumers who seek flexibility and variety in their viewing options.
Geographical Markets Served
LG Uplus predominantly serves the South Korean market.
Seasonality
The company’s services, especially in the wireless segment, may exhibit some seasonality, typically aligning with consumer behavior trends. Monthly subscription-based services generally provide a steady revenue stream; however, promotional activities especially surrounding the holiday season can impact performance. Demand may peak during specific times of the year when promotional offers or new device launches occur, influencing usage patterns among consumers.
Customers
LG Uplus serves a diverse range of customers, including residential users, small and medium-sized enterprises (SMEs), and large corporations.
Sales and Marketing
The company utilizes a multi-channel marketing strategy that encompasses direct sales, online platforms, and partnerships with retailers. By employing a variety of distribution channels, LG Uplus ensures that its products and services are readily available to customers across various platforms. 
The marketing approach incorporates digital marketing, traditional advertising, and relationship management to attract new customers and retain existing ones. Through targeted campaigns and promotions, the company continually works to enhance brand visibility and consumer engagement in a highly competitive market.
History
LG Uplus Corp. was founded in 1996.</t>
  </si>
  <si>
    <t>www.lguplus.com</t>
  </si>
  <si>
    <t>Liberated Syndication, Inc. (OTCPK:LSYN)</t>
  </si>
  <si>
    <t>Pending or Current Sponsor-Backed [Hudson Executive Capital LP;Camac Partners, LLC]</t>
  </si>
  <si>
    <t>Liberated Syndication, Inc. provides podcast and web hosting services in the United States and internationally. It offers hosting and distribution tools, including storage, bandwidth, really simple syndication creation, distribution, and statistics tracking for podcast producers; LibsynPRO, an enterprise solution for professional media producers and corporate customers; podcast apps; and MyLibsyn that provides podcast producers gets a custom App and a podcast website where listeners can access their show, login to purchase a subscription, and get access to premium content. The company also provides ad insertion services on producers content. In addition, it offers shared web hosting, e-commerce, fully managed virtual private and dedicated server, customer self-managed dedicated server, domain-name registration, co-location, and content-delivery network services to businesses, bloggers, artists, musicians, educational institutions, and non-profit organizations. Liberated Syndication, Inc. was formerly known as Webmayhem, Inc. and changed its name to Liberated Syndication, Inc. in August 2016. The company was founded in 2004 and is based in Pittsburgh, Pennsylvania.</t>
  </si>
  <si>
    <t>Liberated Syndication Inc., through its subsidiaries, provides podcast hosting and Webhosting services.
Subsidiaries
Webmayhem Inc. (Libsyn)
Libsyn provides podcast hosting services for producers of content. Libsyn also offers ad insertion on certain of the producers’ content. Libsyn operates as a podcast service provider offering hosting and distribution tools, which include storage, bandwidth, really simple syndication creation, distribution, and statistics tracking. Podcast producers could choose from various hosting plan levels based on the requirements for their podcast. Podcast producers’ sign-up online at www.libsyn.com, using their credit card to subscribe to a monthly plan. Plans are designed to provide podcast tools with storage and bandwidth transfer. LibsynPRO service is an enterprise solution for professional media producers and corporate customers that require media network features and dedicated support.
Libsyn supports both audio and video podcasts, allowing producers to upload podcast episodes through the Libsyn interface or through file transfer protocol to manage publishing to online directories, Web portals, content aggregators, App marketplaces and social media platforms for both download and streaming.
Approximately 60% of the shows that Libsyn distributes reach audiences using the Apple Podcasts platform, which includes iTunes on the computer and the Apple Podcasts App on iOS devices, which includes iPhones, iPads, iPods, Apple Watch, and Apple TV. Libsyn also enables distribution to aggregators, such as Google Podcasts, Spotify, Pandora, iHeartRadio, radio.com and Deezer. The OnPublish feature enables podcast episodes to be posted to social media sites, such as Facebook, Twitter, YouTube, Linked-In and blogging platforms, such as WordPress (WP), Tumblr and Blogger. Libsyn also provides a podcast player that could be embedded on Websites or shared through social media.
Libsyn’s podcast platform architecture allows for expansion of distribution destinations and OnPublish capabilities. Using the Libsyn service, podcast producers could distribute and promote their shows to attract larger audiences.
Pair Networks, Inc. (Pair or PNI)
Pair provides a range of Web hosting services. Pair offers a suite of Internet services from shared hosting to virtual private servers to customized solutions with 24x7 on-site customer support. Pair serves businesses, bloggers, artists, musicians, educational institutions and non-profit organizations worldwide.
Pair offers various hosting plan levels, value add Internet services, security services and domain registration. Through the Pair Account Control Center, customers could manage their hosting accounts and domains from one place.
Customers could choose from various Web hosting plan levels based on their requirements and applications. Pair Hosting offers shared servers, virtual private servers, dedicated servers and optimized WP hosting as managed services. Pair has the expertise to build and manage hosting solutions.
Shared Web hosting is an option for startup or smaller businesses as the Website sits on the same server with other Websites and shares resources, such as memory and Central Processing Unit. Basic Website applications, such as email and file sharing are ideal for shared server offerings.
Virtual Private Servers
VPS is a step up from a shared hosting solution in that specific server resources are allocated directly for use.
Dedicated servers
Dedicated servers provide security and performance for those who need more processing power or storage. Through Pair QuickServe, a hosting solution, servers are ready for use in no time and managed to keep them up to date.
Pair hosting also offers self-managed service through server collocation, which delivers the advantages of the infrastructure that was built behind the managed offerings. For those customers who want to purchase their own hardware, collocation service in Pair’s data center allows for unmanaged service with the security and reliability of the diverse network, physically secure facilities, backup power and redundant climate control.
Optimized WP
WP is a content management system powering Web sites. Pair offers a managed WP product line that is configured for performance and security. The WP service offers a range of solutions from various WP sites, ideal for single sites through enterprise applications.
Pair offers a basic, getting started plan with a custom domain for $5.95 per month with a basic drag and drop Website builder and more advanced plans that include additional storage, processing power and add-ons like eCommerce and WP.
Pair Domains offers custom domains for major domains, including dot-com, dot-org, and dot-net. Customers could search for available domains and sign-up online at www.pairdomains.com using their credit card for a one to ten-year domain name purchase or domain transfer. All domain names registered by Pair include enhanced services, such as custom and dynamic domain name system, which controls domain name’s Website and email, WHOIS privacy, email forwarding, and a drag and drop Website builder.
Competition
The company’s competitors include providers of domain registration services and Web-hosting solutions, such as GoDaddy; Website creation and management solutions, such as Wix; Web hosting services, such as LiquidWeb and SiteGround; productivity tools, such as business-class email, calendaring and messaging, such as Google and Microsoft; and podcast hosting and distribution providers, such as Anchor (part of Spotify), SoundCloud, and Blubrry.
History
The company was founded in 2015. It was incorporated in Pennsylvania in 2015. The company was formerly known as Webmayhem, Inc. and changed its name to Liberated Syndication Inc. in 2016.</t>
  </si>
  <si>
    <t>libsyn.com</t>
  </si>
  <si>
    <t>Internet Presence Providers (IPP); Co-location and Data Centers; Content Delivery Services; Web Hosting; Domain Services; Domain Name Registration Services; Internet Services and Infrastructure</t>
  </si>
  <si>
    <t>Pittsburgh, PA</t>
  </si>
  <si>
    <t>Liberta Co.,Ltd. (TSE:4935)</t>
  </si>
  <si>
    <t>Current or Pending Corporate Investments [More Co., Ltd]
Never Sponsor-Backed</t>
  </si>
  <si>
    <t>Liberta Co.,Ltd., together with its subsidiaries, engages in the planning and sale of beauty products, household and daily miscellaneous goods, and functional clothing products in Japan and internationally. The company offers health and beauty products, including foot care item, deodorant cream, toothpaste, adult scents, and make up under the Baby Foot, Quick Beauty, DENTISTE, Slowbliss, Dext, and COSCOS brands; functional apparel under the FREEZE TECH, heatmaster, DEODRIZETECH, and ThermOne brands; household detergents, mold remover, and washing machine drum removers under the KABIDASH, Kabi Tornado, SHWATCH, and Mama La Clean brands; foods and general goods under ThinOptics and ATHMEAL brands; and watches under Luminox and Libenham brands. It is also involved in PR marketing and other business; mail order businesses; and other businesses. The company sells its products through department stores, mass retailers, drug stores, as well as ecommerce. Liberta Co.,Ltd. was incorporated in 1997 and is headquartered in Tokyo, Japan.</t>
  </si>
  <si>
    <t>liberta-j.co.jp</t>
  </si>
  <si>
    <t>Other Distributors; Durable Goods Distribution; Apparel and Textile Distribution; Household Durables Distribution; Jewelry, Timepieces and Gemstone Product Distribution; Non-Durable Goods Distribution; Household and Personal Product Distribution</t>
  </si>
  <si>
    <t>Liberty Broadband Corporation (NASDAQGS:LBRD.K)</t>
  </si>
  <si>
    <t>Current or Pending Corporate Investments [Charter Communications, Inc. (NASDAQGS:CHTR) (NASDAQGS : CHTR);The John C. Malone June 2003 Charitable Remainder Unitrust;John C. Malone 1995 Revocable Trust;Maven GRAT 1, LLC;Maven 2017-1 GRAT, LLC]
Pending or Current Sponsor-Backed [California Public Employees' Retirement System]
Prior Corporate Investments [GCI Liberty, Inc. (NASDAQGS:GLIB.A) (NASDAQGS : GLIB.A)]</t>
  </si>
  <si>
    <t>Liberty Broadband Corporation engages in a range of communications businesses in the United States. The company operates in two segments, GCI Holdings and Charter. The GCI Holdings segment provides a range of data, wireless, video, voice, and managed services to residential, businesses, governmental entities, and educational and medical institutions under the GCI brand primarily in Alaska. The Charter segment offers subscription-based internet, video, and mobile and voice services; and residential and business services, including Spectrum Internet, TV, mobile, and voice for small and medium-sized companies; Spectrum Business that delivers a suite of broadband products and services for businesses and government entities; Spectrum Enterprise, which provides fiber-based solutions; and Spectrum Reach that delivers advertising and production for the media landscape, as well as distributes news coverage and sports programming to its customers through Spectrum Networks. The company also provides Spectrum Security Shield that enables and protects devices at home using network-based security; internet access, data networking, fiber connectivity to cellular towers and office buildings, video entertainment, and business telephone services; and advertising services on cable television networks, streaming services, and advertising platforms, as well as operates regional sports and news channels. Liberty Broadband Corporation was incorporated in 2014 and is based in Englewood, Colorado.</t>
  </si>
  <si>
    <t>Liberty Broadband Corporation (Liberty Broadband) engages in communications businesses providing a wide range of cable, data, wireless, video, voice, and managed services.
The company is primarily consisted of GCI Holdings, LLC (GCI Holdings), a wholly owned subsidiary, and an equity method investment in Charter Communications, Inc. (Charter).
GCI Holdings
GCI Holdings, a wholly owned subsidiary of the company, provides a full range of data, wireless, video, voice, and managed services to residential customers, businesses, governmental entities, and educational and medical institutions primarily in Alaska under the GCI brand. Due to the unique nature of the markets it serves, including harsh winter weather and remote geographies, its customers rely extensively on its systems to meet their communication and entertainment needs.
Since its founding in 1979 as a competitive long distance provider, GCI Holdings has consistently expanded its product portfolio and facilities to become the leading integrated communication services provider in markets it serves. Its facilities include redundant and geographically diverse digital undersea fiber optic cable systems linking its Alaska terrestrial networks to the networks of other carriers in the lower 48 contiguous states and a statewide wireless network.
GCI Holdings has successfully added and expects to continue to add new products to its product portfolio. GCI Holdings has a demonstrated history of new product evaluation, development and deployment for its customers, and it continues to assess revenue-enhancing opportunities that create value for its customers. Where feasible and where economic analysis supports geographic expansion of its network coverage, it is pursuing or expects to pursue opportunities to increase the scale of its facilities, enhance its ability to serve existing customers’ needs and attract new customers. Additionally, due to the unique market conditions in Alaska, GCI Holdings, and in some cases its customers, participate in several federally (and to a lesser extent locally) subsidized programs designed to financially support the implementation and purchase of telecommunications services in high cost areas. With these programs, GCI Holdings has been able to expand its network into previously undeveloped areas of Alaska and offer comprehensive communications services in many rural parts of the state where it would not otherwise be able to construct facilities within appropriate return-on-investment requirements. As part of GCI Holdings’ expansion initiatives, it actively pursues government grants designed to help fund rural expansion.
GCI Holdings sells new and enhanced services and products to its existing customer base to achieve increased revenue and penetration of its services. Through close coordination of its customer service and sales and marketing efforts, its customer service representatives suggest to its customers other services they can purchase or enhanced versions of services they already purchase. Many calls into the customer service centers or visits into one of the retail stores result in sales of additional services and products.
GCI Holdings has empowered its customer service representatives to handle most service issues and questions on a single call. GCI Holdings prioritizes its customer services to expedite handling of its most valuable customers’ issues, particularly for its largest commercial customers. GCI Holdings’ integrated approach to customer service, including service set-up, programming various network databases with the customer’s information, installation, and ongoing service, allows it to provide a customer experience that fosters customer loyalty.
GCI Holdings continues to expand and evolve its integrated network for the delivery of its services. For its existing network, GCI Holdings’ bundled strategy and integrated approach to serving customers creates efficiencies of scale and maximizes network utilization. By offering multiple services, GCI Holdings is better able to leverage its network assets and increase returns on its invested capital. GCI Holdings periodically evaluates its network assets and continually monitors technological developments that it can potentially deploy to increase network efficiency and performance.
GCI Holdings holds a number of federally registered service marks used by its business. It owns two utility patents issued in 2017 pertaining to device diagnostics and network connectivity. The Communications Act of 1934, as amended (the ‘Communications Act’), gives the FCC the authority to license and regulate the use of the electromagnetic spectrum for radio communications. GCI Holdings holds licenses for its satellite and microwave transmission facilities for provision of long-distance services, and for its submarine cable landings. GCI Holdings holds various licenses for wireless spectrum. These licenses may be revoked and license renewal applications may be denied for cause. However, GCI Holdings expects these licenses to be renewed in due course when, at the end of the license period, a renewal application will be filed.
GCI Holdings has licenses for earth stations that are generally licensed for fifteen years. The FCC also issues a single blanket license for a large number of earth stations operating in specific frequency bands. Its operations may require additional licenses in the future.
GCI Holdings is certified through the Regulatory Commission of Alaska (‘RCA’) to provide local, long distance, and video service by Certificates of Public Convenience and Necessity (‘CPCN’). These CPCNs are nonexclusive certificates defining each authorized service area. Although CPCNs have no stated expiration date, they may be revoked due to cause.
Network Services Facilities. GCI Holdings operates an advanced, diverse communications network providing data, mobile, video, voice, and managed services to consumer, business, government, and carrier customers throughout Alaska.
GCI Holdings serves urban and rural Alaska utilizing a combination of fiber, microwave, and satellite technologies. GCI Holdings is expanding its fiber network to the Aleutian Chain and has launched urban-level service in the region. GCI Holdings’ extensive use of microwave and satellite technologies also enables it to deliver connectivity to some of Alaska’s most-remote communities.
GCI Holdings owns and operates a statewide wireless network providing voice and data services to Alaskans. Its statewide wireless network provides fifth generation (‘5G’) data service, 4G Long Term Evolution (‘LTE’) voice and data service, EVDO, 3G UMTS/HSPA+, 2G CDMA, and 2G GSM/EDGE service. It continues to expand and upgrade these services to provide a modern network for Alaska.
GCI Holdings’ dedicated internet access and suite of managed services, including voice, WiFi, firewall, detection and response operate on the highest-capacity backbone in Alaska, with numerous peering partners in Seattle and Portland. The availability and quality of service, as well as statistical information on traffic loading, are continuously monitored for quality assurance. The management platform has the capability to remotely access network elements and service end-points, permitting changes in configuration without the need to physically be at the service end-point. This management platform allows GCI Holdings to offer network monitoring and management services to businesses and governmental entities.
GCI Holdings’ video businesses are located throughout Alaska. Its facilities include hybrid-fiber-coax plant and head-end distribution equipment. The majority of its locations on the fiber routes are served from head-end distribution equipment in Anchorage. GCI Holdings has announced that it plans to exit the video business in 2025, subject to regulatory approvals.
Charter Communications, Inc.
Introduction
Charter is a leading broadband connectivity company and cable operator with services available to an estimated 57 million homes and businesses in 41 states through its Spectrum brand. Over an advanced communications network, Charter offers a full range of state-of-the-art residential and business services including Spectrum Internet, TV, Mobile and Voice. For small and medium-sized companies, Spectrum Business delivers the same suite of broadband products and services coupled with special features and applications to enhance productivity, while for larger businesses and government entities, Spectrum Enterprise provides highly customized, fiber-based solutions. Spectrum Reach delivers tailored advertising and production for the modern media landscape. Charter also distributes news coverage and sports programming to its customers through Spectrum Networks.
Charter’s strategy is focused on utilizing its high bandwidth connectivity network to deliver high-quality, competitively priced products, with outstanding service, allowing Charter to increase both the number of customers it serves over its network and the number of products it sells to each customer. This combination also reduces the number of service transactions Charter performs per relationship, yielding higher customer satisfaction and lower customer churn, which results in lower costs to acquire and serve customers and greater profitability.
Products
Charter continues to evolve its connectivity network to offer symmetrical and multi-gigabit Internet speeds across its entire footprint and has launched symmetrical Internet service in eight markets and 2x1 Gbps service in two markets. Advanced WiFi, a managed WiFi service that provides customers an optimized home network while providing greater control of connected devices with enhanced security and privacy, is available to all Internet customers. Spectrum Mobile is available to all new and existing Internet customers and offers plans that include 5G access, do not require contracts and include taxes and fees in the price. Charter continues to innovate its video product and recently transformed all of its affiliation agreements with major programmers. These new agreements give Charter greater overall packaging flexibility and the ability to include the ad-supported versions of programmer streaming applications within its video packages along with the ability to upgrade to ad-free versions and to sell those applications to customers a la carte for a seamless entertainment experience. Together with Charter’s Xumo Stream Boxes (‘Xumo’), its goal is to deliver utility and value for customers, irrespective of how they want to view content, and better and more stable economics for its programming partners and Charter.
Pricing &amp; Packaging and Customer Commitments
Charter’s fully deployed high-bandwidth network offers ubiquitous and seamless connectivity products. It removes barriers and creates opportunities for customers, in every aspect of their lives, which led Charter to its new brand platform, Life Unlimited. As part of the new brand platform, which launched in the fall of 2024, Charter also launched a new, simplified pricing strategy that better utilizes its seamless connectivity and entertainment products to offer lower promotional and persistent bundled pricing to drive customer and financial growth. Additionally, Charter announced new customer commitments, focused on reliable connectivity, transparency, exceptional service and a focus on always improving. Through reliable connectivity, Charter is committed to keeping its customers connected 100% of the time and promptly resolving issues. Transparency at every step means Charter is committed to clear and simple pricing and timely service updates, and Charter will take responsibility when things go wrong. Through exceptional service, Charter is committed to providing exceptional customer experiences. And finally, always improving means Charter acts on its customers' feedback to improve its products and customer service.
Network Evolution
Charter’s network and product evolution plan continues to progress, with a clear path to delivering symmetrical and multi-gig speeds to its customers across its footprint, meeting the needs of today and anticipating the growing demand for faster speeds for years to come. Charter continues to expand the capacity of its hybrid fiber coaxial network using a number of technologies, including spectrum expansion, initially to 1.2 GHz and then to 1.8 GHz, changing the bandwidth allocation to a ‘high split’ to increase upstream speeds, Distributed Access Architecture (‘DAA’) and DOCSIS 4.0 technology. Through this process, which Charter expects to complete in 2027, it will transform its network to enable multi-gigabit data speeds to customers. Those faster speeds will be offered in conjunction with the Spectrum Mobile product and Advanced WiFi, providing customers seamless and convenient, ultra-fast converged connectivity in attractively priced packages.
Expansion
Charter’s rural investments will allow Charter to offer a suite of broadband connectivity services, including fixed Internet, WiFi and mobile to unserved areas in states where it operates. To accomplish all of this, Charter has invested in new teams, new training and new equipment. These investments will allow Charter to generate long-term infrastructure-style returns by taking further advantage of Charter’s scale efficiencies, network quality and construction capabilities, while offering its high-quality products and services to more homes and businesses.
Products and Services
Charter offers its customers subscription-based Internet, video, mobile and voice services, with prices and related charges based on the types of service selected, whether the services are sold as a ‘bundle’ or on an individual basis, and based on the equipment necessary to receive Charter’s services. Bundled services, including some combination of Charter’s Internet, video, mobile and/or voice products, are available to substantially all of Charter’s passings.
Residential Services
Connectivity Services
Charter provides its customers with a suite of broadband connectivity services, including fixed Internet, WiFi and mobile, which when bundled together provides Charter’s customers with a differentiated converged connectivity experience while saving consumers money.
Charter offers Spectrum Internet products with speeds up to 1 Gbps across its entire footprint. Spectrum Internet bundled with Charter’s in-home Advanced WiFi allows multiple people within a single household to stream high definition (‘HD’) video content while simultaneously using its Internet service for other purposes, including two-way video conferencing, gaming and virtual reality, among other things.
Charter’s in-home WiFi product provides its Internet customers with high performance wireless routers and a managed WiFi service to maximize their wireless Internet experience. Charter offers Advanced WiFi service across all of its footprint along with WiFi 6E routers capable of delivering speeds over 2 Gbps. In 2024, Charter began offering WiFi 7 routers capable of delivering speeds over 10 Gbps. With Advanced WiFi, customers enjoy a cloud-optimized WiFi connection and have the ability to view and control their WiFi network through the Spectrum app (‘My Spectrum App’). The service enables parental control schedules and Spectrum Security Shield which is automatically enabled and protects all devices in the home using network-based security. Customers also have the option to add Spectrum WiFi pods to Advanced WiFi. WiFi pods are small, discreet access points that plug into electrical outlets in the home, providing broader and more consistent WiFi coverage.
Charter also offers the capabilities of the Advanced WiFi service to MDUs as Advanced Community WiFi (‘ACW’). With ACW, tenants receive the same visibility and control over their apartment’s WiFi networks through the My Spectrum App, while building managers are able to see and manage the entire building’s network through a purpose-built property service portal. In 2024, Charter began offering to MDUs and bulk single-family communities Spectrum Ready, which allows customers to set up Spectrum Internet with Advanced WiFi and video services in their home without ordering equipment or scheduling installation through permanent WiFi routers already installed in the property. New residents simply scan a QR code and confirm services through a new or existing Spectrum account.
The Spectrum Mobile service is offered to customers subscribing to Charter’s Internet service and uses the customers’ private WiFi, its Spectrum Mobile network (consisted of out-of-home WiFi access points across its footprint combined with out-of-home WiFi access points from other networks with which Charter partners) as well as leveraging the cellular network of Verizon Communications Inc. (‘Verizon’). Charter leverages the Verizon cellular network to provide nationwide coverage including unlimited calls, text and data using Verizon’s fourth generation and 5G service including their 5G ultra-wide band services. Spectrum Mobile also uses Verizon’s international roaming partner network to ensure customers have coverage around the globe. Customers can use their Spectrum Mobile device to connect to their Spectrum WiFi, which increases speeds and provides a superior experience while in the home and on-the-go via the Spectrum Mobile network. In addition, Charter continues to focus on improving the customer experience and integrating its mobile and fixed Internet products with enhancements such as Spectrum Mobile Speed Boost (‘Speed Boost’). Customers are eligible for Speed Boost if they have both Spectrum Mobile and Spectrum Internet, a DOCSIS 3.1 modem and an Advanced WiFi router. When connected on their Spectrum Mobile device through Advanced WiFi service, customers are now experiencing the fastest overall speeds up to 1 Gbps.
Charter provides wireline voice communications services using voice over Internet protocol (‘VoIP’) technology to transmit digital voice signals over its network. Charter’s voice services include unlimited local and long distance calling to the United States, Canada, Mexico and Puerto Rico, voicemail, call waiting, caller ID, call forwarding and other features and offers international calling either by the minute, or through packages of minutes per month. Charter also offers Call Guard, an advanced caller ID and robocall blocking solution, for its residential and SMB voice customers. Call Guard reduces customer frustration and improves security by blocking malicious calls while ensuring customers continue to receive the legitimate automated calls they need from schools or healthcare providers.
Video Services
Charter provides its customers with a choice of video programming services on a variety of platforms including through a digital Spectrum Receiver or an Internet Protocol (‘IP’) device. Video customers have access to a variety of programming packages with approximately 375 channels available in home and out of home allowing its customers to access the programming they want, when they want it, on any device. In 2024, Charter began offering certain seamless entertainment applications, including among others, Max, Disney+, ESPN+, Paramount+, ViX Premium, and Tennis Channel Plus to customers in certain packages and reached agreements with several other programmers that will add Discovery+, Peacock, AMC+ and BET+ in certain packages in 2025. Charter now has completed deals with every major programmer to deliver better flexibility and greater value to its customers by including seamless entertainment applications with its Spectrum TV services at no additional cost.
Charter’s video service also includes access to an interactive programming guide with parental controls, video on demand (‘VOD’) and pay-per-view services. VOD service allows customers to select from approximately 100,000 titles at any time. VOD programming options may be accessed at no additional cost if the content is associated with a customer’s linear subscription, or for a fee on a transactional basis. VOD services are also offered on a subscription basis, included in a digital tier premium channel subscription, or for a monthly fee. Pay-per-view channels allow customers with a set-top box to pay on a per-event basis to view a single showing of a one-time special sporting event, music concert, or similar event on a commercial-free basis. Charter also offers digital video recorder (‘DVR’) service that enables customers to digitally record programming and to pause and rewind live programming on set-top boxes. Charter’s cloud DVR service allows customers to schedule, record and watch their favorite programming anytime from the Spectrum TV app, as well as SpectrumTV.com.
Charter continues to deploy Xumo to new video customers. Xumo combines a live TV experience with access to hundreds of content applications and features unified search and discovery along with a curated content offering based on the customer's interests and subscriptions. Combined with the Spectrum TV app, Xumo is now Charter’s preferred go-to-market platform for new video sales.
Customers are increasingly accessing their subscription video content through Charter’s highly rated Spectrum TV app via mobile devices and connected IP devices, such as Xumo, Apple TV, Roku and Samsung TV. Access to the Spectrum TV app is included in all Spectrum TV video plans. The Spectrum TV app allows users to stream content across a growing number of platforms, as well as access their full TV lineup and watch on demand content. It also supports DVR functionality through Charter’s cloud DVR offering.
Commercial Services
Charter offers scalable broadband communications solutions for businesses and carrier organizations of all sizes, selling Internet access, data networking, fiber connectivity to cellular towers and office buildings, video entertainment services and business telephone services.
Small and Medium Business
Spectrum Business offers Internet, video, mobile and voice services to SMBs over its hybrid fiber coaxial network. Charter also offers Advanced WiFi service to SMBs, which leverages the residential platform features, including Security Shield, with features specific to small and medium-size business, such as a guest service set identifier (‘SSID’). Spectrum Business includes a full range of video programming and offers Internet speeds up to 1 Gbps across Charter’s entire footprint. Spectrum Business also includes a set of business services, including static IP and business WiFi, e-mail and security, and voice services through either a traditional voice offering or hosted voice solution. Spectrum Business Connect is an SMB communications solution that includes Spectrum Internet, voice and complementary mobility features allowing its customers’ remote and office employees to stay more easily connected regardless of their location. Charter also offers Wireless Internet Backup to its SMB customers which is designed to enhance and protect Internet service for SMBs in the event of a network disruption.
Enterprise
Spectrum Enterprise offers tailored connectivity, communications and managed service solutions over a high-capacity last-mile network with speeds up to 100 Gbps to larger businesses and government entities (local, state and federal), in addition to wholesale services to mobile and wireline carriers. The Spectrum Enterprise product portfolio includes connectivity services, such as Internet Access (fiber, coax and wireless delivered); Wide Area Network (‘WAN’) services (Ethernet, Software Defined-WAN and cloud connectivity) that privately and securely connect geographically dispersed customer locations and cloud service providers; and Managed Service solutions which address a wide range of enterprise networking (e.g. routing, Local Area Network, WiFi) and security (e.g. firewall, Distributed Denial of Service protection) challenges. To meet the communications needs of these more sophisticated customers, Spectrum Enterprise also offers an array of voice trunking services and unified messaging, communications and collaboration products. Charter offers Unified Communications services integrated with its connectivity and managed services to give customers more choices for enhancing their digital experience across locations and devices. In addition, Spectrum Enterprise offers a wide range of video solutions targeting unique needs of customers across multiple industries with a specific focus on hospitality, healthcare, government and education. Spectrum Enterprise serves businesses nationally by combining its large serviceable footprint with a robust portfolio of fiber lit buildings and a significant wholesale partner network.
Advertising Services
Charter’s advertising sales division, Spectrum Reach, offers local, regional and national businesses the opportunity to advertise in individual and multiple service areas on cable television networks, various streaming services and numerous advanced advertising platforms. Charter receives revenue from the sale of local advertising across various platforms for networks, such as TBS, CNN and ESPN. Charter inserts local advertising on up to 100 channels in over 90 markets and on multiple streaming services/free advertising-supported streaming television channels, including Amazon, Xumo and others. Charter’s large footprint provides opportunities for advertising customers to address broader regional audiences from a single provider and thus reach more customers with a single transaction. Charter’s size also provides scale to invest in new technology to create more targeted and addressable advertising capabilities.
Available advertising time is generally sold by Charter’s advertising sales force. In some service areas, Charter has formed advertising interconnects or entered into representation agreements with other video distributors, including, among others, Verizon, DirecTV and Comcast, under which Charter sells advertising on behalf of those operators. In other service areas, Charter enters into representation agreements under which another operator in the area will sell advertising on its behalf. These arrangements enable Charter and its partners to represent and deliver commercials on their inventory across wider geographic areas, replicating the reach of local broadcast television stations to the extent possible. In addition, Charter enters into interconnect agreements from time to time with other cable operators, which, on behalf of a number of video operators, sell advertising time to national and regional advertisers in individual or multiple service areas.
Additionally, Charter sells the advertising inventory of its owned and operated local sports and news channels, of its regional sports networks that carry Los Angeles Lakers’ basketball games and other sports programming and of SportsNet LA, a regional sports network that carries Los Angeles Dodgers’ baseball games and other sports programming.
In conjunction with other multichannel video programming distributors (‘MVPDs’), Spectrum Reach enables multi-channel cable networks (e.g. AMC, Univision) to deploy household addressability on their own inventory in Charter’s footprint, charging them an enablement fee. Charter’s fully deployed Audience App, which uses its proprietary set-top box viewership data (all anonymized and aggregated), allows Charter to create data-driven linear TV campaigns for local advertisers. Spectrum Reach also offers a programmatic sales platform allowing advertising agencies and advertisers to buy inventory in a fully automated way. Streaming TV, which is largely consisted of Spectrum TV app impressions, as well as those from numerous over-the-top streaming content providers, is part of its suite of advanced advertising products available to the marketplace. Additionally, Spectrum Reach purchases third-party inventory in its markets when needed. Spectrum Reach is also now employing multi-screen deterministic attribution services for television and streaming services that lets advertisers know the effectiveness of their advertising on Spectrum Reach’s platform.
Other Services
Regional Sports Networks
Charter has an agreement with the Los Angeles Lakers for rights to distribute all locally available Los Angeles Lakers’ games through 2033. Charter broadcasts those games on its regional sports network, Spectrum SportsNet. American Media Productions, LLC (‘American Media Productions’), an unaffiliated third party, owns SportsNet LA, a regional sports network carrying the Los Angeles Dodgers’ baseball games and other sports programming. In accordance with agreements with American Media Productions, Charter acts as the network’s exclusive affiliate and advertising sales representative and has certain branding and programming rights with respect to the network. In addition, Charter provides certain production and technical services to American Media Productions. The affiliate, advertising, production and programming agreements continue through 2038. Charter also owns 26.8% of Sterling Entertainment Enterprises, LLC (doing business as SportsNet New York), a New York City-based regional sports network that carries New York Mets’ baseball games, as well as other regional sports programming.
News Channels
Charter owns and manages over 30 local news channels, including Spectrum News NY1 and Spectrum News SoCal, 24-hour news channels focused on New York City and Los Angeles, respectively. Charter’s local news channels connect the diverse communities and neighborhoods Charter serves providing 24/7 news, weather and community content focused on hyperlocal stories that address the deeper needs and interests of its customers. Customers can also read, watch and listen to news stories by its Spectrum News journalists and local partner publications on their mobile device on its Spectrum News application and certain smart TVs and streaming devices.
Community Solutions
Spectrum Community Solutions (‘SCS’) delivers broadband connectivity solutions to apartments, single-family gated communities, off-campus student housing, senior residences and RV parks and marinas. Services offered by SCS include Internet speeds up to 2 Gbps, property-wide managed WiFi coverage, Spectrum Ready service and traditional and streaming video packages, as well as customized fiber and coaxial solutions for new construction and established communities. SCS also manages Charter’s relationships with third-party resellers of Spectrum services to MDUs. In addition, SCS is responsible for Charter’s non-bulk MDU salesforce covering sales within existing, serviceable MDU properties. Charter’s SCS bulk customers are serviced by dedicated call centers.
Pricing of Charter’s Products and Services
Charter’s revenue is principally derived from the monthly fees customers pay for the services Charter provides. Charter typically charges a one-time installation fee which is sometimes waived or discounted in certain sales channels during certain promotional periods.
Charter’s Spectrum pricing and packaging generally offers a standardized price across its services with bundle options designed to drive more value into a package to fit the customer need. Charter also has specialized offerings to enhance affordability of its Internet product for qualified low-income households, including Spectrum Internet Assist, a 50 megabits per second (‘Mbps’) service, and Internet Advantage, a 100 Mbps service. Both are low cost and include a modem for no additional charge.
In 2024, Charter introduced new bundles that better utilize its unique product assets with guaranteed pricing for up to three years and speed options that will benefit new customers, create more choices and provide faster speeds for existing customers. For customers who don’t take advantage of these new bundled rates, the Spectrum One offering provides a differentiated connectivity experience by bringing together Spectrum Internet, Advanced WiFi and Unlimited Spectrum Mobile to offer consumers fast, reliable and secure online connections on their favorite devices at home and on-the-go in a high-value package. Alternatively, mobile customers can choose from unlimited or by-the-gig data usage plans and can easily switch between mobile data plans during the month. All plans include 5G service, free nationwide talk and text, and simple pricing that includes all taxes and fees. Charter’s Unlimited Plus plan also includes an additional 2</t>
  </si>
  <si>
    <t>www.libertybroadband.com</t>
  </si>
  <si>
    <t>Liberty Global Ltd. (NASDAQGS:LBTY.A)</t>
  </si>
  <si>
    <t>Current or Pending Corporate Investments [Keskinäinen Eläkevakuutusyhtiö Ilmarinen]
Pending or Current Sponsor-Backed [SPO Advisory Corp.]
Prior Sponsor-Backed [Capital Research and Management Company;Capital Southwest Corporation (NASDAQGS:CSWC) (NASDAQGS : CSWC);Tiger Global Management, LLC]</t>
  </si>
  <si>
    <t>Liberty Global Ltd., together with its subsidiaries, provides broadband internet, video, fixed-line telephony, and mobile communications services to residential and business customers. It offers value-added broadband services, such as WiFi features, security, anti-virus, firewall, spam protection, smart home services, online storage solutions, and web spaces; and Connect Box that delivers in-home Wi-Fi service. The company provides various tiers of digital video programming and audio services, as well as digital video recorders and multimedia home gateway systems; Horizon 5, a cloud-based, multi-screen entertainment platform that combines linear television, including recording and replay features and video-on-demand services; Horizon Go, an online mobile app; and channels, including general entertainment, sports, movies, series, documentaries, lifestyles, news, adult, children, and ethnic and foreign channels. In addition, it offers postpaid and prepaid mobile services; circuit-switched telephony services; and personal call manager, unified messaging, and a second or third phone line at an incremental cost. Further, the company offers business services comprising voice, advanced data, video, wireless, cloud-based services, and mobile and converged fixed-mobile services to small or home offices, small businesses, and medium and large enterprises, as well as on a wholesale basis to other operators. It operates in Belgium, Ireland, Slovakia, and internationally. Liberty Global Ltd. was founded in 2004 and is based in Hamilton, Bermuda.</t>
  </si>
  <si>
    <t>Liberty Global Ltd. (Liberty Global) operates as an international provider of broadband internet, video, fixed-line telephony and mobile communications services to residential customers and businesses in Europe.
Through Liberty Telecom, the company has built fixed mobile convergence (FMC) national champions that deliver market-leading connectivity and entertainment products through next-generation networks, providing millions of connections. Liberty Growth invests, grows, and rotates capital into scalable businesses across the technology, media/content, sports, and infrastructure industries that creates unique opportunities to generate shareholder value. As of December 31, 2024, Liberty Growth holds investments in 70 companies and funds, including stakes in ITV plc (ITV), Televisa Univision, Inc. (Televisa Univision), Plume Design, Inc. (Plume), EdgeConneX, Inc. (EdgeConneX) and AE Group Sàrl (AtlasEdge), as well as its controlling interest in Formula E Holdings Ltd. (Formula E).
The company is one of the world’s leading converged broadband, mobile, video, and communications companies, with a commitment to providing its customers best in class connectivity and entertainment services. These services are delivered to its residential and business customers over its fiber-rich fixed and, increasingly, 5G SA mobile networks and include internet, video, telephony, and mobile services. The company designs these services to enable its customers to access the digital world on their own terms, with top quality connectivity and ease of use at the core of its strategy. The company’s extensive broadband networks enable it to deliver ultra-high-speed internet service across its markets, be it through fiber, Hybrid Fiber Coaxial (HFC) or mobile technology, and it strives to extend its reach and reinforce its speed leadership. Across the company’s footprint it offers converged fixed and mobile experiences in and out of the home, and it is its ambition to further enhance this proposition through strategic acquisitions and partnerships and through product developments to offer its customers a world-class suite of products and services. As part of this strategy, Telenet, the company’s 50:50 joint venture with Telefonica, S.A. in the U.K. (the VMO2 JV) and its 50:50 joint venture with Vodafone Group plc (Vodafone) (the VodafoneZiggo JV) deliver mobile services as mobile network operators (MNOs), Virgin Media Ireland (VM Ireland) delivers mobile services as an MVNO through Three (Hutchison)’s network, and UPC Slovakia delivers mobile services as a reseller of subscriber identification module (SIM) cards provided by SWAN, a.s.
The company provides residential and business telecommunication services in Belgium through Telenet, Ireland through VM Ireland and Slovakia through UPC Slovakia, and it is a leading fixed network provider in each of these countries. The company also owns 50% of both the VMO2 JV and the VodafoneZiggo JV, each of which is a fixed network leader in their respective countries.
Strategy
The company views its business in three strategic platforms, ‘Liberty Telecom’ (its converged broadband, video and mobile communications businesses), ‘Liberty Growth’ (its global investment arm comprising various technology, media/content, sports, digital infrastructure, and other growth assets) and ‘Liberty Services’ (its innovative technology and finance service platforms offered by its centralized functions).
Acquisitions
The company’s significant acquisitions include:
On October 2, 2024 (the Formula E Acquisition Date), the company gained control of Formula E through the acquisition of the Formula E shares held by Warner Bros. Discovery, Inc. (Warner Bros. Discovery).
Joint Ventures
The company’s significant joint venture transactions include:
On July 1, 2023, pursuant to an agreement dated July 19, 2022, Telenet and Fluvius System Operator CV (Fluvius) created an independent infrastructure company (Wyre) within their combined geographic footprint in the Flanders region of Belgium and in parts of Brussels (the Telenet Wyre Transaction). The companies each contributed certain cable infrastructure assets with Telenet and Fluvius owning 66.8% and 33.2% of Wyre, respectively. Telenet and Liberty Global began consolidating Wyre’s results upon the closing of the transaction.
On December 15, 2022, the company contributed cash to a newly-formed joint venture in the United Kingdom (U.K.) (the nexfibre JV) that is anticipated to roll-out a new fiber network to 5-7 million new homes in the U.K. that are outside the existing footprint of the VMO2 JV (as defined below). It beneficially owns approximately 25% of the nexfibre JV, Telefónica (as defined below) beneficially owns 25% and InfraVia Capital Partners (InfraVia) beneficially owns the remaining 50%. The company accounts for its interest in the nexfibre JV as an equity method investment.
Products and Services
The company’s main products and services are intelligent WiFi and internet services, video, mobile, and telephony services.
Intelligent WiFi and Internet Services
Connectivity is a critical building block for vibrant communities. All aspects of society, including families, businesses, education and healthcare, to name a few, continue to rely heavily on connectivity and the digital services that depend on it. To meet its customers’ expectations of seamless connectivity, it developed a fully digital, cloud-based connectivity ecosystem that it calls ONE Connect, built on top of its fiber-rich fixed broadband network. ONE Connect is orchestrated by a fully cloud-based digital journey, enabling fast and flexible introduction of new hardware and services, as well as cloud-to-cloud open API integration, simplifying the on-boarding of new services and devices. At home, the company’s customers can benefit from the gigabit speeds enabled by its Connect Box, as well as Intelligent WiFi, which modifies the customers WiFi mesh configuration to adapt to an ever changing WiFi environment and maximizes wireless connectivity speeds for its customers. The company’s award-winning Intelligent WiFi is available across all its markets. The company’s Smart Security services complement these capabilities by offering a layer of security for all customer connected devices and provide safe browsing and fraud prevention measures. In addition, it offers Smart Home bundles in select markets, enabling those customers to take their smart home ambitions to the next level, including enhanced entertainment, home automation and home security. Finally, the company’s ‘Connect App’ is the digital touchpoint that allows customers to access and manage all its services. The company also looking to launch its ‘Markets One App’, where FMC products and services will be consolidated into a single application.
The company’s ‘Connect Box’ is a next generation Intelligent WiFi and telephony gateway that enables it to maximize the impact of its ultrafast broadband networks by providing reliable wireless connectivity anywhere in the home. This gateway can be self-installed and provides a cloud managed WiFi service. Its latest versions of the gigabit Connect Box are based on DOCSIS 3.1 technology and WiFi 6, providing even better in-home WiFi service and coverage. The company’s new DOCSIS 3.1 Connect Box runs its One Firmware stack, a middleware software system based on the Reference Design Kit for Broadband (RDK-B). RDK-B is an open source initiative with wide participation from operators, device manufacturers and silicon vendors that standardizes core functions used in broadband devices, set-top boxes, and IoT solutions. It has extended the One Firmware stack to support its ONE Connect ecosystem. One Firmware runs on system-on-a-chip (SOC) technology from multiple vendors and can run on any SOC that is RDK-B compliant, enabling greater speed and agility for on-boarding of new customer premises equipment (CPE) platforms and ecosystem features, thus allowing it to build once and port to many. During 2024, The company continued the roll out of One Firmware to its legacy DOCSIS 3.0 WiFi 5 GW products and its next generation DOCSIS 3.1 WiFi 6 GW products.
In addition, the company completed the porting activity of One Firmware to its new XGSPON WiFi 6 gateways, which it has rolled out in all of its markets. To support the adoption of fiber-to-the-home, cabinet, building or node networks (fiber-to-the-home/-cabinet/-building/-node is referred to herein as FTTx) access in both on-net and off-net scenarios, the company introduced XGSPON (an updated standard for passive optical networks that supports 10 Gbps symmetrical data transfers) and ethernet-based Connect Boxes with WiFi 6, providing speeds up to 10 Gbps that run its One Firmware and support its ONE Connect ecosystem. In 2023, the company introduced a new WiFi 6 Mesh extender device, adding to its three previous generations, the ONE Connect Mesh, which provides its WiFi Mesh system that is fully orchestrated and optimized via the ONE Connect Platform. In 2024, it introduced CPE to support a two-box architecture by adding an XGSPON Optical Network Units, to terminate XGSPON and present ethernet, via a new Connect Box to a WiFi 6 ethernet gateway running its One Firmware, and which is expected to become the dominant configuration in its footprint to support various on-net, off-net and wholesale models.
In 2023, the company provided the world’s first test of DOCSIS 4 technology on live network infrastructure, capable of 10 Gbps speeds over HFC Plant with upgraded passive components, emphasizing the re-usability of its existing coaxial cable. The DOCSIS 4 CPE and node was the culmination of joint development activity with its vendors and silicon partners. In 2024, It finalized plans to introduce a DOCSIS 4 Network Termination Unit, which will terminate DOCSIS 4 (up to 10 Gbps), and connect ethernet, via the Connect Box, in similar fashion to the XGSPON two-box architecture that is described above.
In 2023, the company added a cybersecurity feature to its ONE Connect Platform called Smart Security, providing its customers with safe browsing and advanced network protection features.
The company’s Connect Box is available in all its markets, and during 2024, approximately 11 million of its customers had a Connect Box. It also offers its Connect App that, among other things, allows its customers to optimize their WiFi coverage and manage their connected devices. In addition, the company provides Intelligent WiFi mesh boosters, which increase speed, reliability and coverage by adapting to the environment at home.
Internet speed is of crucial importance to the company’s customers, as they spend more time streaming video and other bandwidth-heavy services on multiple devices. Its extensive broadband network enables it to deliver ultra-high-speed internet services across its markets. The company’s residential subscribers access the internet via cable or XGSPON modems connected to their internet capable devices, or wirelessly via WiFi. The company offers multiple tiers of broadband internet service, including gigabit or greater speeds across its entire footprint. The speed of service depends on the customer location and their selected service.
By leveraging the company’s existing fiber-rich broadband networks, it delivers gigabit or greater speeds by deploying DOCSIS 3.1 technology. DOCSIS 3.1 technology is an international standard that defines the requirements for data transmission over a cable system. Not only does DOCSIS 3.1 technology improve its internet speeds and reliability, it allows for efficient network growth. The company’s ultra-high-speed internet service is based primarily on DOCSIS 3.1 technology, and it offers this technology in all of its markets. Alongside DOCSIS 3.1, XGSPON technology provides its gigabit services an additional boost, as exemplified by the launch of a 2 Gbps tier of service at VM Ireland during 2023, supported by its XGSPON Wifi 6 gateways.
The company offers value-added broadband services in certain of its markets for an incremental charge. These services include Intelligent WiFi features, security (e.g., in-home network protection, anti-virus, firewall, and spam protection), Smart Home services and online storage solutions and web spaces. Subscribers to the company’s internet service pay a monthly fee based on the tier of service selected. It determines pricing for each different tier of internet service through an analysis of speed, market conditions and other factors. At the end of 2023, the company rolled out a new Smart Security service in the U.K., which helps protect all connected devices, including Smart Home devices, and is anticipated to be rolled out to the rest of its footprint during 2025.
Mobile Services
Mobile services are another key pillar in providing the company’s customers with seamless connectivity. Telenet, the VMO2 JV and the VodafoneZiggo JV offer mobile services as MNOs, VM Ireland offers mobile services as an MVNO over a third-party network through Three (Hutchison) and UPC Slovakia delivers mobile services as a reseller of SIM cards provided by SWAN, a.s.
Pursuant to VM Ireland’s agreement with Three (Hutchison) to provide mobile services as an MVNO, Three (Hutchison) leases a third-party’s radio access network and owns the core network, including switching, backbone and interconnections. VM Ireland’s MVNO arrangement with Three (Hutchison) permits VM Ireland to offer its customers mobile services without needing to build and operate a mobile radio tower network.
In each of the company’s markets, it offers a range of mobile-related services. The majority of subscribers take a postpaid service plan, which often has an agreed monthly fee for a set duration (typically 1 to 2 years). The monthly fee will vary depending on the country and service package selected. Service packages can have different levels of data allowances, voice minutes and network speed, as well as other differing aspects, such as roaming charges and contract duration. Postpaid services are also offered as a bundle with fixed services, and by taking a converged offering, customers typically receive some benefits, such as lower total cost or additional features. Postpaid services are offered to both business and retail consumers. In addition, the company offers prepaid mobile services, where the customers pay in advance for a pre-determined amount of airtime or data, and which generally have no minimum contract term. In countries where it operates as a mobile service operator, the company also offers a number of MVNOs where other mobile providers use its mobile network for their mobile offering.
Video Services
The company’s video service is, and continues to be, one of the foundations of its product offerings in its markets. Its cable operations offer multiple tiers of digital video programming and audio services, starting with a basic video service. Subscribers to the company’s basic video service pay a fixed monthly fee and receive digital video channels in high definition (HD) and a growing number of ultra-high definition 4K resolution (4K) channels, as well as an electronic programming guide. It tailors its video services in each country of operation based on programming preferences, culture, demographics, and local regulatory requirements.
The company also offers a variety of premium channel packages to meet the interests of its subscribers. For an additional monthly charge, a subscriber may upgrade to one of its extended digital tier services and receive an increased number of video channels, including the channels in the basic tier service and additional HD and 4K channels. The company’s channel offerings include general entertainment, sports, movies, series, documentaries, lifestyles, news, adult, children and ethnic and foreign channels.
Discounts to the company’s monthly service fees are available to any subscriber who selects a bundle of two or more of its services (bundled services), such as internet, video, fixed-line telephony, and mobile services. Bundled services consist of double-play for two services, triple-play for three services and quad-play for four services.
To meet customer demands, the company has enhanced its video services with additional relevant content services and features, which increases viewing satisfaction and addresses individual user needs. Its latest next generation product suite is called Horizon 5, a cloud-based, multi-screen entertainment platform that combines linear television (including recording and replay features), premium video-on-demand (VoD) offerings, an increasing amount of integrated premium global and local video applications and mobile viewing into one entertainment experience. Horizon 5 comes with a state-of-the-art personal user interface that is intuitively easy to navigate. Content recommendations and favorite channel settings can be customized to individual user profiles. Video playback control, navigation shortcuts and content searches can all be conducted via a voice control button on the remote control, a feature highly appreciated by its customers. Horizon 5 is available in all of the company’s markets on the latest set-top boxes and is capable of delivering 4K video content, including high dynamic range (HDR). The platform also features a ‘Personal Home’ page that automatically aggregates content, both linear and VoD, in a streamlined user interface based on the user’s viewing habits. Horizon 5 is marketed under the name Telenet TV-Box at Telenet, Virgin TV360 at the VMO2 JV and VM Ireland and MediaBox Next at the VodafoneZiggo JV.
In the U.K., the forerunner product of Horizon 5 is based on the TiVo platform and was developed under a strategic partnership agreement with TiVo Inc. The TiVo platform is deployed on a basic set-top box, as well as the Virgin Media V6 box. Similar to Horizon 5, the Virgin Media V6 box combines 4K video, including HDR, with improved streaming functionalities and more processing power. The Virgin Media V6 box allows customers to record six channels simultaneously while watching a seventh channel. Customers can also start watching a program on one television and pick up where they left off on other boxes in another room or through an app on their smart phones and tablets. The V6 hardware is the same hardware that is used in other markets with Horizon software and over time these V6 boxes will be flashed with the latest Horizon 5 software, bringing its latest and most successful video and entertainment experience to the VMO2 JV’s customers without the need to exchange the installed hardware. Over 50% of the VMO2 JV’s video customers are on the Horizon 5 platform.
The company offers an IP-only streaming device, which runs the full Horizon 5 product suite, using only a small puck-like device that can be tucked away behind a television screen. This all-IP mini 4K capable set-top box has extremely low power consumption and its casing is made from recycled plastic. It received the Digital TV Europe’s Video Tech Innovation Sustainability Award in December 2020, as well as the Red Dot Product Design Award in 2021. It has also launched this all-IP 4K capable set-top box at VM Ireland, the VMO2 JV and the VodafoneZiggo JV. Most recently, the company launched a newer, better performing version of this box at Telenet. This box has the same appearance as in the other markets but possesses more memory, improved accessibility features and better sustainability. The company intends to roll out this box to its other markets in the coming years.
Underpinned by this new IP-only streaming device, the company launched its first subscription VoD-focused proposition in the U.K. called Flex. In addition to a slimmer channel lineup, this new package allows customers to pick and choose their favorite entertainment packages each month (e.g., Netflix, Disney+ and Prime Video) and get a 10% credit back for each subscription they add via its platform. By bundling their over the top (OTT) subscriptions together, customers also have an easy-to-see overview of what they are paying for and can manage them in a straightforward way, allowing for added flexibility as their viewing habits change.
One of the company’s key video services is Replay TV. Through Replay TV, the last seven days of content (subject to blackout-related rights) is made available via the electronic programming guide (EPG) for on demand viewing. Customers can simply open the EPG, scroll back and replay linear programming instantly. This same technical solution also allows its customers to replay a television program from the start even while the live broadcast is in progress. Additionally, customers have the option of recording television programs in the cloud (or onto the hard disk drive that is housed within the Virgin TV360 set-top box at the VMO2 JV and Virgin Media Ireland). Replay TV is one of the most used and appreciated features on its platforms.
In most of the company’s markets, it offers transactional VoD giving subscribers access to thousands of movies and television series. In several of its markets, the company’s subscription VoD service is included in certain of its video offerings. This service is tailored to the specific market based on available content, consumer preferences and competitive offers and it includes various programming, such as music, kids, documentaries, adult, sports and television series. In addition, in all its markets the company offers global premium OTT services, such as Netflix, YouTube and Prime Video, and it also offers local OTT services via a large portion of its set-top boxes. These types of paid subscription services can be bundled into customers’ packages like in the Stream proposition or, in many cases, added directly to customers’ bills, offering them further convenience.
Most of this content is also available via the company’s online mobile app, Horizon Go, which is available on mobile devices (iOS and Android) and, in some markets as well, via Amazon Fire TV, Apple TV and Android TV devices. Thanks to the 360 integration of Horizon 5 across multiple screens, customers can pause a program, series or movie and seamlessly continue watching from where they left off on another device, whether on a television, tablet, smart phone or laptop. Additionally, Horizon Go enables customers to remotely schedule the recording of a television program on their Horizon 5 box at home.
In 2023, the company expanded its collaboration with its technology partner Infosys to evolve and scale its entertainment platform (as well as its connectivity platform). Infosys has taken over the build and operation of the company’s Horizon platform and agreed to provide this service back to it for an initial five-year period, with an option to extend to eight years. By bringing the scale and breadth of Infosys, including cutting-edge technologies, such as Infosys Topaz AI, the expanded collaboration ensures continued operational excellence, a highly scalable development engine for new features and capabilities and cost efficiencies for it. Additionally, the company will license this platform to Infosys so that they can offer it to new operators and markets outside its operating companies. This will potentially enable millions of new customers around the world to experience next-generation digital entertainment services through Horizon for the first time. The company will continue to control product roadmaps and retain all intellectual property for the Horizon entertainment platform.
Telephony Services
Multi-feature telephony services are available through voice-over-internet-protocol (VoIP) technology in most of its broadband communication markets. In the U.K., the VMO2 JV also provides traditional circuit-switched telephony services. The company pays interconnect fees to other telephony and internet providers when calls by its subscribers terminate on another network and receive similar fees from providers when calls by their users terminate on its network through interconnection points.
The company’s telephony service may be selected in several of its markets on a standalone basis and in all of its markets in combination with one or more of its other services. The company’s telephony service includes a basic fixed-line telephony product for line rental and various calling plans, which may consist of any of the following: unlimited network, national or international calling, unlimited off-peak calling and minute packages, including calls to fixed and mobile phones. The company also offers value-added services, such as a personal call manager, unified messaging and a second or third phone line at an incremental cost.
Multiple Dwelling Units and Partner Networks
Following the closing of the Telenet Wyre Transaction on July 1, 2023, Telenet became a wholesale access client of Wyre, in addition to Orange Belgium NV/SA (Orange Belgium), with whom it signed a 15-year commercial wholesale agreement in January 2023, resulting in a wholesale market share of around 65%. In the coming years, Wyre expects to further roll-out and operate an HFC and fiber-to-the-home (FTTH) network within Belgium, aiming to cover 70% of its footprint with FTTH by 2030 and 78% of its footprint by 2038. Additionally, in connection with the Telenet Wyre Transaction, the long-term lease that Telenet had with Fluvius until September 2046 to provide fixed services to its customers in Fluvius’ footprint was terminated.
At the end of July 2024, Telenet signed a Memorandum of Understanding with Proximus NV/SA (Proximus) and Fiberklaar for a potential future collaboration on the further deployment of fiber networks in Flanders. The intended collaboration, which is dependent on the parties reaching a final agreement, obtaining regulatory and antitrust approvals and there being no adverse regulatory findings or impacts, would cover approximately 2.7 million homes across zones with medium to low population density, while continuing to leverage its existing HFC network to benefit consumers, businesses and society as a whole.
VM Ireland offers broadband internet and video products and services to additional households on the SIRO network, opening up new areas where VM Ireland’s own network is not available. In 2024, to continue the expansion into additional homes and business, VM Ireland entered into an agreement with National Broadband Ireland (NBI) to offer broadband internet and video products and services on NBI’s footprint.
Business Services
In addition to the company’s residential services, it offers business services in all of its operations. For business and public sector organizations, the company provides a complete range of voice, advanced data, video, wireless and cloud-based services, as well as mobile and FMC services. Its business customers include SOHOs (generally up to five employees), small businesses and medium and large enterprises. It also provides business services on a wholesale basis to other operators.
The company’s business services are designed to meet the specific demands of its business customers, including increased data transmission speeds and virtual private networks (VPNs). These services fall into five broad categories:
Data services for fixed internet access with a 4G connectivity backup, IP VPNs based on SDWAN solutions and high-capacity point-to-point services, including dedicated cloud connections;
Cloud collaboration and telephony solutions, unified communications and conferencing options;
Wireless services for mobile voice and data, as well as managed WiFi networks;
Video programming packages and select channel lineups for targeted industries; and
Value-added services, including managed security systems and cloud enabled business applications.
The company’s intermediate to long-term strategy is to enhance its capabilities and offerings in the business sector so it become a preferred provider in the business market. To execute this strategy, partnerships and customer experience play a key role.
The company’s business services are provided to customers at contractually established prices based on the size of the business, type of services received and the volume and duration of the service agreement. SOHO and small business customers pay business market prices on a monthly subscription basis to receive enhanced service levels and business features that support their needs. For more advanced business services, customers generally enter into a service agreement. For medium to large business customers, it enters into individual agreements that address their specific needs. These agreements are generally for a period of at least one year.
The company’s One Connect Platform via Connect Box supports a SOHO solution whereby Static IP and Multi Static IP solutions are offered to Market business customers. In 2024 it has extended this feature to its latest generation Connect Box device. In addition, the company has introduced a 4G Mobile Back-Up solution to work in conjunction with the SOHO feature, to provide business continuity in the unlikely event of access network outage.
Customer Premises Equipment
The company purchases CPE from a number of different suppliers. CPE includes set-top boxes, modems, WiFi routers and boosters and similar devices. For each type of equipment, it retains specialists to provide customer support. For the company’s broadband services, it uses a variety of suppliers for its network equipment and the various services it offers. Similarly, the company uses a variety of suppliers for mobile handsets to offer its customers mobile services.
Software Licenses
The company licenses software products from several suppliers for its internet services. The agreements for these products typically require it to pay a fee for software licenses and/or a share of advertising revenue for content licenses.
Investments
VMO2 JV
Liberty Global owns 50% of the VMO2 JV, an integrated communications provider of broadband internet, mobile, video, fixed-line telephony and converged services to residential and business customers in the U.K. As part of the U.K. JV Transaction, Liberty Global entered into a shareholders agreement with Telefónica, which previously owned O2 in the U.K. (the U.K. JV Shareholders Agreement), detailing the corporate governance of the VMO2 JV, as well as, among other things, its dividend policy and non-competition provisions. The U.K. JV Shareholders Agreement mandates that the VMO2 JV distribute to Liberty Global and Telefónica on a quarterly basis a pro rata dividend equaling (unless agreed otherwise) all unrestricted cash, subject to certain minimum thresholds and financing arrangements. Generally, Liberty Global may not transfer its ownership interest in the VMO2 JV without Telefónica’s consent.
The VMO2 JV offers gigabit internet across its entire serviceable fixed network footprint, reaching homes, and operates a mobile network that offers over 99% outdoor population coverage on 4G, as well as over 75% 5G outdoor population coverage.
In addition to gigabit broadband, the VMO2 JV provides fixed-line video and telephony services. The VMO2 JV’s video customers have access to the Horizon 5 minibox and its functionalities (marketed as Virgin TV 360), including ‘Catch-up’, ‘Startover’, the Virgin TV Go app, pause live television and VoD, along with access to a range of premium subscription-based and pay-per-view services. The VMO2 JV also offers a flexible entertainment service marketed as ‘Flex’ which combines customers’ subscription packages, such as Netflix, Disney+ and Prime Video, as well as the free television channels under one system while also allowing the customer to transform their television into a voice-activated unit.
The VMO2 JV provides a wide range of mobile and associated value-added products and services, such as voice, messaging and data services, handsets and hardware (e.g., wearables and handsets), stand-alone mobile devices and other accessories.
The VMO2 JV’s consumer convergence offering is led by its Volt proposition, offering new and existing customers that take Virgin Media broadband and eligible O2 Pay Monthly plans an upgrade to the next fixed broadband speed tier, increased mobile data and more value, including a WiFi guarantee, where customers are guaranteed certain minimum download speeds in every room, or they receive a billing credit.
The VMO2 JV also provides busin</t>
  </si>
  <si>
    <t>www.libertyglobal.com</t>
  </si>
  <si>
    <t>Alternative Carriers; Broadband Telecommunications Services</t>
  </si>
  <si>
    <t>Hamilton, Pembroke</t>
  </si>
  <si>
    <t>Bermuda</t>
  </si>
  <si>
    <t>Liberty Latin America Ltd. (NASDAQGS:LILA)</t>
  </si>
  <si>
    <t>Pending or Current Sponsor-Backed [Searchlight Capital Partners, L.P.;Portland Private Equity L.P.]</t>
  </si>
  <si>
    <t>Liberty Latin America Ltd., together with its subsidiaries, provides fixed, mobile, and subsea telecommunications services in Puerto Rico, Panama, Costa Rica, Jamaica, Latin America and the Caribbean, the Bahamas, Trinidad and Tobago, Barbados, Curacao, Chile, and internationally. The company operates through C&amp;W Caribbean, C&amp;W Panama, Liberty Networks, Liberty Puerto Rico, and Liberty Costa Rico segments. It offers communications and entertainment services, including video, broadband internet, fixed-line, telephony, and mobiles services to residential and business customers; and business products and services comprising enterprise-grade connectivity, data center, hosting, and managed solutions, as well as information technology solutions for small and medium enterprises, international companies, and governmental agencies. The company also operates a subsea and terrestrial fiber optic cable network that connects approximately 30 markets in the region for providing connectivity solutions; and offers voice and data services, such as value-added, data-based, and fixed-mobile converged services. It provides its services under the brands of C&amp;W Business, LIBERTY NETWORKS, Liberty, BTC, Flow, and +movil. The company was incorporated in 2017 and is based in Hamilton, Bermuda.</t>
  </si>
  <si>
    <t>Liberty Latin America Ltd. operates as an international provider of fixed, mobile and subsea telecommunications services.
The company provides the following:
Residential and B2B services in:
Over 20 countries across Latin America and the Caribbean through two of the company's reportable segments, C&amp;W Caribbean and C&amp;W Panama;
Puerto Rico and USVI, through the company's reportable segment Liberty Puerto Rico; and
Costa Rica, through the company's reportable segment Liberty Costa Rica.
Through the company's reportable segment Liberty Networks, (i) enterprise services in certain other countries in Latin America and the Caribbean; and (ii) wholesale services over its subsea and terrestrial fiber optic cable networks that connect approximately 40 markets in that region.
Developments in the Business
The company has expanded its footprint through fixed network new build and upgrade projects, mobile coverage expansion, and strategic acquisitions. The company's new build projects consist of network programs pursuant to which the company passes additional homes and businesses with its broadband communications network. The company is also upgrading networks to increase broadband speeds and the services the company can deliver for the company's customers. During the past three years, the company passed or upgraded approximately 1.6 million additional homes and commercial premises. The company has made strategic acquisitions to drive scale benefits across its business, enhancing the company's ability to innovate and deliver quality services, content and products to the company's customers.
During November 2023, the company entered into an agreement with Phoenix Tower International to monetize approximately 1,300 mobile tower sites across Panama, Jamaica, The Bahamas, Puerto Rico, Barbados, and the British Virgin Islands. As of December 31, 2023, the company completed these transactions across most markets. The transaction provides arrangements to extend coverage with a further 500 sites being built by Liberty Latin America and Phoenix Tower International over the next five years.
During November 2023, the company entered into an agreement and a license purchase agreement with Dish Network to acquire Dish Network spectrum assets in Puerto Rico and USVI and prepaid mobile subscribers in those markets in exchange for cash and international roaming credits. The transaction is expected to close during 2024.
On October 6, 2022, the company completed the formation of the Chile JV pursuant to an agreement with America Móvil to contribute the Chile JV Entities to America Móvil's Chilean operations. The Chile JV is owned 50:50 by Liberty Latin America and America Móvil. Beginning in October 2022, the company began accounting for its 50% interest in the Chile JV as an equity method investment.
On July 1, 2022, the company completed the acquisition of America Móvil's operations in Panama; effective December 31, 2021, the company acquired 96% of the outstanding shares of Broadband VI, LLC. Broadband VI, LLC provides fixed services to residential and business customers in USVI and is included in the company's Liberty Puerto Rico reportable segment.
On August 9, 2021, the company completed the acquisition of Telefónica's operations in Costa Rica (the Liberty Telecomunicaciones Acquisition).
The company is a leading communications company with operations in Puerto Rico, Panama, Costa Rica, the Caribbean, including Jamaica, and other parts of Latin America. The communications and entertainment services that the company delivers to its residential and business customers include video, broadband internet, telephony and mobile services. In most of the company's operating footprint, the company offers bundles of services, including video, broadband internet and telephony products in one subscription. The company is also focused on leveraging its full-service product suite to deliver fixed-mobile convergence offerings.
The company's business products and services also include enterprise-grade connectivity, data center, hosting and managed solutions, as well as IT solutions with customers ranging from small and medium enterprises to international companies and governmental agencies. The company also operates an extensive subsea and terrestrial fiber optic cable network that connects approximately 40 markets in the region, providing connectivity solutions both within and outside the company's operating footprint.
The company is the largest fixed-line provider of high-speed broadband and video services, in terms of market share, across a number of the company's markets. In addition, the company offers mobile services across its operating footprint. As a network operator across most of the company's markets, the company is able to offer a full range of voice and data services, including value-added, data-based and fixed-mobile converged services.
Products and Services
The company offers its customers a comprehensive set of converged mobile, broadband, video and fixed-line telephony services.
Residential Services
Mobile Services. The company offers mobile services throughout its operating footprint. The company is a mobile network operator, delivering high-speed services in Puerto Rico and the USVI, Panama, Costa Rica and all but one of the company's Caribbean markets. As a mobile network provider, the company is able to offer a full range of voice and data services, including value-added services. Where available, the company expects its mobile services will allow the company to provide an extensive converged product offering with video, internet and fixed-line telephony, allowing the company's customers connectivity in and out-of-the-home. The company holds spectrum licenses as a mobile network provider, with terms typically ranging from 10 to 15 years across the company's C&amp;W markets. In Puerto Rico and the USVI, spectrum licenses are typically held for perpetuity with the exception of CBRS spectrum which has a priority term of 10 years. The company also holds mobile spectrum licenses in Costa Rica with a 15-year term, several of these licences will expire in 2026, and these can be extended for an additional 10 year term.
Subscribers to the company's mobile services pay varying monthly fees depending on whether the mobile service is bundled with one of the company's other services or includes mobile data services over their phones, tablets or laptops. The company's mobile services are available on a postpaid or prepaid basis. The company offers its customers the option to purchase mobile handsets with purchase terms typically related to whether the customer selects a prepaid or postpaid plan. Customers selecting a prepaid plan or service, pay in advance for a pre-determined amount of airtime and/or data and generally do not enter into a minimum contract term. Customers subscribing to a postpaid plan generally enter into contracts ranging from 12 to 36 months. Customers subscribing to a postpaid plan in Puerto Rico are offered installment agreements if they buy a new handset with acceleration provisions if they cancel the account without penalty. Long-term contracts are often taken with a subsidized mobile handset.
Broadband Internet Services. To support the company's customers' connectivity demands, the company is expanding its networks to make high-speed broadband available to more people. This includes investment in the convergence of the company's fixed and mobile data systems and through the company's next generation WiFi products, which enable the company to maximize the impact of its broadband networks by providing reliable, high-speed wireless connectivity anywhere in the home. These gateway products can be self-installed and have an automatic WiFi optimization function, which selects the best possible wireless frequency. During 2023, the company's Network Extension programs upgraded or passed approximately 349,200 homes across Liberty Latin America.
The internet speeds the company offers are one of the key focus areas for the company's value propositions, as customers spend more time streaming video and other bandwidth-heavy services on multiple devices. As a result, the company is continuing to invest in additional bandwidth and technologies to increase internet speeds throughout the company's Latin America and Caribbean footprint. The company plans to continue the upgrade and expansion of the company's fixed networks so that the company can deploy high-speed internet service to additional customers in the coming years.
The company's residential subscribers access the internet predominantly via FTTH or HFC networks and with modems connected to their internet capable devices, including personal computers, or wirelessly via next generation WiFi and telephony gateway products. In each of the company's markets, the company offers multiple tiers of internet service. The speed of service depends on location and the tier of service selected by the company's subscribers.
The company's value-added services include security measures and online storage. Mobile broadband internet services are also available through the company's mobile services described above. Subscribers to the company's internet service pay a monthly fee based on the tier of service selected.
Video Services. The company offers video services in Puerto Rico, Costa Rica, and in most of C&amp;W's residential markets. In most markets, the company is enhancing its video offerings with next generation, market-leading digital television platforms that enable the company's customers to control when and where they watch their programming. These advanced services are predominantly delivered over the company's FTTH and HFC networks and customers access a range of features that include a DVR, a VoD offering and an advanced user interface including an electronic programming guide, voice search and recommendation. These video customers can pause their programming while a live broadcast is in progress, return to the start and find programs they may have missed. They can also stream a selection of channels and non-linear content on their own devices through 'TV Everywhere' mobile applications, such as 'Flow Sports' in the Caribbean, 'Liberty Go' in Puerto Rico, '+movil Total' in Panama and 'Liberty Hogar' in Costa Rica.
The company's operations with video services typically offer multiple tiers of digital video programming starting with affordable entry or skinny and basic video service tiers. Subscribers have the option to select extended and/or premium subscription packages combining linear channels and VoD. Subscribers to the company's digital video services pay a fixed monthly fee and, in most of the company's markets, all tiers include a number of HD channels, as well as access to enhanced features. In addition, through the company's latest generation of video CPE, subscribers can access most leading internet streaming services. Discounts to the company's monthly service fees are generally available to a subscriber who selects a bundled service of at least two of the following services: video, internet and fixed-line telephony.
The company tailors its video services in each country of operation based on local preferences, culture, demographics and regulatory requirements. The company intends to offer the most relevant mix of content to the company's subscribers, combining general entertainment, sports, movies, documentaries, lifestyle, news, adult, children and foreign channels, as well as local, regional and international broadcast networks. The company manages multiple channels in the Caribbean Region, notably the prominent Caribbean sports network, Flow Sports. Additionally, the company oversees a joint venture encompassing Rush Sports, Rush Sports 2 and Rush Prime. These comprise two sports channels and one general entertainment channel, collectively accessible throughout the Caribbean, with the exception of Puerto Rico and the U.S. Virgin Islands.
Telephony Services. C&amp;W is the incumbent fixed-line telephony service provider in most of its residential markets. In Puerto Rico and Costa Rica the company also offers telephony services over the company's respective networks.
The company offers multi-feature telephony service over its various fixed networks, including HFC, FTTH and copper networks. Depending on location, these services are provided via either circuit-switched telephony or VoIP technology. As the company continues to develop and invest in new technologies that will enhance its customers' experiences, the company is replacing obsolete switches with VoIP technology and older copper networks with modern fiber optics. These digital telephony services cover international and domestic services.
Business Services
B2B Services. The company offers B2B services across its operations, leveraging its high-speed and extensive fixed and mobile infrastructure. In C&amp;W, the company has its most developed B2B business and is the largest provider of services in many of the company's markets, representing a significant portion of C&amp;W's revenue. The company's B2B offerings by Liberty Puerto Rico and Liberty Costa Rica are less developed and provide an opportunity for future growth.
Liberty Networks. The company offers integrated communication and cloud services, connectivity and wholesale solutions to hyper scalers, carriers and businesses throughout the Caribbean, Latin America and the U.S. via the company's subsea and terrestrial fiber optic cable networks. The company's systems include subsea optical systems, long-haul terrestrial backbone, metro fiber networks and data centers. The company provides service to major commercial zones and cities and host several mission-critical operations for large organizations and customers in key markets within the company's operating footprint. The company's networks deliver critical infrastructure for the transport of growing traffic from businesses, governments and other telecommunications operators across the region, particularly to high-traffic destinations in the United States and Latin America.
With approximately 50,000 kilometers of fiber optic cable, and an activated capacity of over 20 Tbps, Liberty Networks can carry large volumes of data traffic. The company's networks also allow the company to provide point-to-point, clear channel wholesale broadband capacity services, IP transit cloud-based services and local network services to telecommunications carriers, ISPs and large corporations. The company's network provides built-in resiliency, route diversity and redundancy through the company's superior traffic re-routing capability.
Across the company's regional footprint, the company also provides services to business customers in multiple segments, from small and medium businesses to larger corporate and enterprise organizations including multi-national companies and governments. The company works with its business customers to customize the best end-to-end solutions, using standardized best-in-class products to fit their service needs. The company targets specific industry segments, such as financial institutions, the hospitality sector, education institutions and government ministries and agencies. The company has agreements to provide its services over fully managed and monitored dedicated MPLS and IP networks, wavelength and metro-access fiber lines. The company offers tailored solutions that combine its standard services with value-added features, such as dedicated customer care, professional services and enhanced service performance monitoring, to meet specific customer requirements. The company's business products and services include voice, broadband, enterprise-grade WAN connectivity, managed WiFi, network security, software defined networking, unified communications and a range of cloud-based IT solutions, such as Infrastructure as a Service (IaaS), disaster recovery and other service offerings. The company also offers a range of data, voice and internet services to carriers, ISPs and mobile operators. The company's extensive fiber optic cable networks typically allow the company to deliver redundant, end-to-end connectivity backed by a strong service level agreement guarantee. The company's networks also allow the company to provide services over dedicated access fiber lines and local and international private networks that are dedicated to the company's business customers.
The company's business services fall into five broad categories:
VoIP and circuit-switch telephony;
Data services for internet access, virtual private networks, high capacity point-to-point, point-to-multi-point and multi-point-to-multi-point services, managed networking services, including MPLS, SDWAN and IP transit;
Wireless services for mobile voice and data; and
Value added Managed Services, including:
Private and Public Cloud Infrastructure Services and integration, including Disaster Recovery Backup Services;
Cloud and premise based Private Branch exchange solutions, conferencing options and Hosted Contact Center solutions;
Cyber Security Services, including structured solutions, rapid response, and other professional services;
Managed WiFi;
Software Defined Networking, Internet of Things, Digitalization and Digital Currencies; and
Specialized services, such as Telehealth, Digital Signage, and Retail Analytics.
The extensive reach of the company's network and assets, as well as the company's comprehensive set of capabilities positions the company to meet the needs of carriers, businesses and government customers that are searching for a capable, progressive provider to manage their ever more complex communications, connectivity and information technology needs.
Technology
In many of the company's markets, the company transmits its broadband internet, video and fixed-line telephony services over an HFC cable network, and increasingly through FTTH networks. An HFC network consists primarily of fiber networks that the company connect to the home over the last few hundred meters by coaxial cable and an FTTH network uses fiber-to-the-home/-cabinet/-building/-node. In a minority of cases, the company transmits the company's services over a fixed network consisting of VDSL or DSL copper lines.
The company closely monitors its network capacity and customer usage. The company continues to take actions and explore improvements to its technologies that will increase the company's capacity and enhance its customers' connected entertainment experience. These actions include recapturing bandwidth and optimizing the company's networks by increasing the number of nodes in the company's markets, increasing the bandwidth of the company's hybrid fiber coaxial cable networks, converting analog channels to digital, bonding additional DOCSIS 3.0 channels and adding DOCSIS 3.1 channels, replacing copper lines with modern fiber optic lines, and using digital compression technologies; freeing spectrum for high-speed internet, VoD and other services by encouraging customers to move from analog to digital services; increasing the efficiency of the company's networks by moving head-end functions (encoding, transcoding and multiplexing) to cloud storage systems; enhancing the company's network to accommodate further business services; using the company's wireless technologies to extend services outside of the home; offering remote access to the company's video services through laptops, smart phones and tablets; expanding the availability of next generation decoder and set-top boxes and related products, as well as developing and introducing online media sharing and streaming or cloud-based video; and testing new technologies.
The company is engaged in network extension and upgrade programs across Liberty Latin America. The company collectively refers to these network extension and upgrade programs as the 'Network Extensions.' Through the Network Extensions, the company continues to expand its fixed networks pursuant to which the company passes or upgrades homes and businesses with its broadband communications network. For example, the company has upgraded almost all of its HFC network to DOCSIS 3.1, and with a combination of FTTH and DOCSIS 3.1, over 80% of the company's network is capable of delivering speeds of 1 Gbps or above. In addition, the company looks for mobile service opportunities where the company has established cable networks and has expanded the company's fixed-line networks where the company has a strong mobile offering. This will allow the company to offer converged fixed-line and mobile services to the company's customers.
The company delivers high-speed data and fixed-line telephony over its various fixed networks, including HFC and FTTH networks. These networks are further connected via the company's subsea and terrestrial fiber optic cable networks that provide connectivity within and outside the region. The company's subsea network cables terminating in the United States carry over 10 Tbps, which represent approximately 20% of their potential capacity based on current deployed technology, presenting the company with significant growth opportunities. In Puerto Rico, the company's network includes a fiber ring around the island that provides enhanced interconnectivity points to the island's other local and international telecommunications companies.
As noted above, the company operates one of the largest subsea fiber networks in the region and the company's systems include long-haul terrestrial backbone and metro fiber networks that provide access to major commercial zones, wireless carrier cell sites and customers in key markets within the company's operating footprint.
The company continues to expand its wireless coverage and capacity across the company's markets. The company has built its region-wide 5G core and upgraded all of the company's Puerto Rico wireless network to 5G.
Mobile
The company operates mobile networks in all of its consumer markets except Trinidad &amp; Tobago. The company's networks deliver high-speed services, with over 90% LTE population coverage. The company's wireless networks predominantly use LTE technologies, which the company offers in most of the countries where the company operates. In Puerto Rico and USVI, the company operates 5G networks and across other markets the company intends to increase the speed of transmission of its data services and have been expanding the company's LTE coverage. The company transmits wireless calls and data through radio frequencies that the company uses under spectrum licenses. The company has a diversified portfolio of frequencies which support LTE and 5G (Puerto Rico and USVI only) technologies. Spectrum is a limited resource, and, as a result, the company may face spectrum and capacity constraints on the company's wireless network in certain countries. The company's spectrum portfolio will allow the company to meet subscribers' needs in the coming years and minimal further investment, although the company will continue to evaluate its need to acquire additional frequencies to supplement the company's existing spectrum portfolio. In Puerto Rico and USVI, the 700 MHz FirstNet (Band 14) is usable by the company (when not occupied by first responders' traffic) but owned by AT&amp;T and the First Responders Public Private Partnership. In 2022, AWS spectrum was allocated to the company's Panama operations, and the company acquired additional spectrum in Barbados and Cayman. In addition, in November 2023, the company entered into an asset purchase agreement and a license purchase agreement with Dish Network to acquire Dish Network spectrum assets in Puerto Rico and USVI, which is subject to certain customary closing conditions, including regulatory approvals, and is expected to close in 2024.
The company continues to invest significant capital in expanding its network capacity and reach and to address spectrum and capacity constraints on a market-by-market basis. The company's prime 5G deployed market is Puerto Rico and USVI where approximately 95% of the population is served by the company's 5G capable network. The company continually looks for opportunities to expand its 5G footprint to other countries where a positive business case exists. Similarly, the company is investing to build a new mobile core in Puerto Rico, which when built, will be virtualized, and redundant. These redundant network elements will be connected by the company's owned and operated diverse submarine cable routes with automatic alternate routing. Across all the company's mobile operations the company continually strives to improve its network performance by commissioning annual competitive performance benchmarking studies and undertaking customer experience improvement programs. In Puerto Rico and USVI, the company is a part of the national US Firstnet (Emergency/First Responders) network, which necessitates above-average network resilience and other customer performance requirements, subject to governmental penalties for non-compliance.
Supply Sources
Content
Content is one of the key drivers for customers in selecting a provider of video, broadband and/or wireless services. Therefore, the company intends to provide products that allow the company's customers to consume content whenever and wherever they want and feature content that matters the most to the company's customers.
The company's programming strategy is based on product (enabling access through home and mobile screens at anytime, including live, catch-up, restart with the ability to pause programming, personal recording, on-demand and internet streaming apps); proposition (meeting the company's customers' content and entertainment expectations by offering access to a wider range of channels and on-demand content, and internet streaming services at affordable and competitive price points); partnering (alliances with content partners and leading distributors to aggregate the best linear, on-demand and streaming content); and variety (expanding the content offering from video to other categories and creating an ecosystem across music, sports, retail, culinary, fitness etc. through the convenience of the company's products, broadband and wireless connectivity services).
Except for Flow Sports and Flow 1 services, that the company operates, in the Caribbean, and the RUSH sports channel operated by a consolidated joint venture with the Digicel Group, the company licenses its programming and on-demand content through distribution agreements with third-party content providers, including broadcasters, leading cable networks and major Hollywood studios. For such licenses, the company generally pays a variable monthly fee on a per subscriber basis, through multi-year programming licenses. In the company's distribution agreements, the company seeks to include the rights to offer the licensed channels and on-demand programming to the company's authenticated customers through multiple delivery platforms including through the company's apps for IP-connected mobile and/or fixed devices, and the company's websites. The company also acquires rights to make available, in most of its markets, video services to mobile subscribers and broadband subscribers that are not subscribers to fixed TV services.
With respect to rights for the sports and entertainment services the company operates directly or in a joint-venture in the Caribbean, the company seeks to license locally relevant sports and general entertainment content. Additionally, the company produces original series and stories. The company's latest video consumer equipment that is distributed to a growing number of markets, including Puerto Rico, Costa Rica and Panama, also enables the company's customers to access, through the Google App Store, leading streaming services, such as Netflix, Disney+, Max and Amazon Prime Video.
Mobile Handsets and Customer Premises Equipment
The company uses a variety of suppliers for mobile handsets to offer its customers mobile services. For other customer premises equipment, the company purchases from a number of different suppliers and regularly assess production lead times to ensure supply continuity and implement dual sourcing strategies to mitigate further risks when applicable. Customer premises equipment includes set-top boxes, modems, WiFi routers, extenders and similar devices. For each type of equipment, the company retains specialists to provide customer support. For the company's broadband services, the company uses a variety of suppliers for its network equipment and the various services the company offers.
Software Licenses
The company licenses software products, including email and security software, as well as content, such as news feeds, from several suppliers for the company's internet services and internal IT platforms. The agreements for these products require the company to pay a per subscriber fee or a one-off software license fee and a share of advertising revenue for content licenses. For the company's mobile network operations and the company's fixed-line telephony services, the company licenses software products, such as voicemail, text messaging and caller ID, from a variety of suppliers. For these licenses the company seeks to enter into long-term contracts, which generally require the company to pay based on usage of the services.
Regulatory Matters
C&amp;W Caribbean
In Trinidad and Tobago, C&amp;W was required by the Telecommunications Authority of Trinidad and Tobago, in connection with its approval of C&amp;W's acquisition of Columbus International Inc. in March 2015, to dispose of its 49% shareholding in TSTT.
In addition, the ECTEL, the regulatory body for telecommunications in five Eastern Caribbean States (Commonwealth of Dominica, Grenada, St. Kitts &amp; Nevis, St. Lucia and St. Vincent and the Grenadines), has adopted an Electronic Communications Bill that may have a material adverse impact on C&amp;W Caribbean's operations in the ECTEL member states.
Liberty Networks
The networks business operates approximately 50,000 kilometers of submarine fiber optic cable systems in the U.S., the Caribbean and Latin America. These sub-systems have cable landing stations and facilities in the U.S. and its territories. These facilities are regulated by the FCC, the Department of Homeland Security and other U.S. governmental agencies that impose additional reporting and licensing obligations on Liberty Networks.
C&amp;W Panama
C&amp;W Panama is subject to regulatory entities, principally ASEP. ASEP regulates and controls the public services for the supply of drinking water, sanitary sewerage, telecommunications and electricity. Also, C&amp;W Panama is subject to the ACODECO, guarantor of consumer protection and antitrust, which operates under the direction of the Ministry of Commerce and Industries.
Spectrum. C&amp;W Panama has a total of 125 MHz allocated (30 MHz in the 700 MHz band, 40 MHz in the 1900 MHz band, 30 MHz of AWS Band (1710-1780 MHz and 2110 and 2180) and 25 MHz in the 850 MHz band). At the time of the acquisition of Claro Panama, C&amp;W Panama had 65MHz allocated (20 MHz in the 700 Band, 20 MHz in the 900 MHz, 25 MHz in the 850 MHz Band), and Claro Panama had 60 MHz allocated (20 MHz in the 700 MHz Band, 40 MHz in the 1900 MHz Band). As per a consolidation law, an acquiring operator could only have a maximum of 130MHz.
Concessions. C&amp;W Panama holds thirteen concessions renewed for the following twenty years, available until the year 2037, except a pay TV license that was renewed in 2008 for 25 years. C&amp;W Panama decided not to renew the concessions corresponding to discontinued or not provided services (facsimile retransmission service and conventional trunk systems service for public or private use), and the Concession #104 (Pay Phone Services), was renewed under special conditions imposed by the regulator.
Public Telephone Service. C&amp;W Panama is the only operator that provides Public Telephone Service in Panama. Since 2021, efforts have been made with the regulatory authority to obtain authorization for disconnection and/or relocation of public phones, and in 2022, C&amp;W Panama obtained approval to remove 4,005 out of 8,445 public phones. A second request has been filed to disconnect 1,053 public phones, and C&amp;W Panama is in the process of analyzing additional public phones to be included in a disconnection request.
Fixed Services (Fixed-Line Telephony, Public and Semipublic Telephone). C&amp;W P</t>
  </si>
  <si>
    <t>www.lla.com</t>
  </si>
  <si>
    <t>Alternative Carriers; Broadband Telecommunications Services; Digital Telecommunications Services</t>
  </si>
  <si>
    <t>Liberty Limited (AIM:LBE)</t>
  </si>
  <si>
    <t>Prior Corporate Investments [Cartesian Partners L.P.]
Prior Sponsor-Backed [BlueGem Capital Partners LLP;Principle Capital;CVC Secondary Partners plc]</t>
  </si>
  <si>
    <t>Liberty Limited, together with its subsidiaries, engages in the design, manufacture, and sale of fabric and luxury goods, as well as operates a retail luxury goods store and an e-commerce site. The company offers perfumes, skincare, make up, and body care products; fabrics, such as, silk, cotton, linen, and furnishing fabric, as well as sewing accessories and patterns, kits, and craft accessories. It also provides home furnishing products such as, bedding, cushions, footstools, throws, lighting, rugs, wallpapers, and furnishing fabric; home accessories such as, vases, decorative plates and trays, ornaments, candles, wall arts, storage, and pet accessories; cook and dine products, including tableware, glassware, mugs, tea and coffee, kitchen accessories, table linen, and cutlery products; and stationary products. In addition, the company offers jewelry and fine jewelry, such as earrings, necklaces, rings, and vintage jewelry; bags, scarves, sunglasses and glasses, hats and gloves, and hair accessories; and baby sets baby grows and bodies, bibs and bloomers, gifts, blankets, coats and jackets, dresses and skirts knitwear, tops, trousers and shorts, and pyjamas, as well as shoes, toys, and accessories for kids. Further, the company provides men’s wear, including shirts, jeans, knitwear, jackets, coats, t-shirts and tops, trousers and shorts, sweats, sleepwear and loungewear, liberty shirts, swimwear, and shoes; and accessories, including bags, watches, jewelry, ties, wallets, hats and gloves, scarves, cufflinks, pocket squares, belts, socks and underwear, and sunglasses and glasses. It offers products through its store, as well as its online store. The company was founded in 1875 and is based in London, United Kingdom. Liberty Limited operates as a subsidiary of Liberty Gamma Holdings Limited.</t>
  </si>
  <si>
    <t>www.libertylondon.com</t>
  </si>
  <si>
    <t>Lifeward Ltd. (NASDAQCM:LFWD)</t>
  </si>
  <si>
    <t>Current or Pending Corporate Investments [YASKAWA Electric Corporation (TSE:6506) (TSE : 6506);21sportsgroup GmbH;CVI Investments, Inc.;Timwell Corporation Limited;Gundyco ITF Orca Capital GmbH;Creative Value Capital Limited Partnership]
Pending or Current Sponsor-Backed [Hudson Bay Capital Management LP;Discount Capital;Anson Funds Management LP;Iroquois Capital Management, LLC;Heights Capital Management, Inc.;Sabby Management, LLC;Armistice Capital LLC;Ratio Technologies Ltd. (TASE:PRSD.M) (TASE : PRSD.M);Israel Healthcare Ventures;Pontifax Venture Capital;Vitalife Partners;The Lind Partners, LLC;Previz Ventures;Cavalry Fund I Management, LLC;Anson Group;Intracoastal Capital LLC;Apple Core Holdings, LLC]
Prior Sponsor-Backed [Kreos Capital Management (UK) Limited;Technion Seed;Shavit Capital;OurCrowd Ltd.]</t>
  </si>
  <si>
    <t>Lifeward Ltd., a medical device company, designs, develops, and commercializes technologies that enable mobility and wellness in rehabilitation and daily life for individuals with physical and neurological conditions in the United States, Europe, the Asia-Pacific, and internationally. It offers ReWalk personal exoskeleton and rehabilitation exoskeleton devices; ReStore, a soft exo-suit intended for use in the rehabilitation of individuals with lower limb disability due to stroke; AlterG Anti-Gravity System for use in physical and neurological rehabilitation and athletic training; MyoCycle devices; and ReBoot, a personal soft exo-suit for home and community use by individuals’ post-stroke. The company markets and sells its products directly to institutions and individuals, as well as through third-party distributors. The company was formerly known as ReWalk Robotics Ltd. and changed its name to Lifeward Ltd. in September 2024. Lifeward Ltd. was incorporated in 2001 and is based in Yokneam Illit, Israel.</t>
  </si>
  <si>
    <t>Lifeward Ltd. operates as a medical device company.
The company designs, develops, and commercializes life-changing solutions that span the continuum of care in physical rehabilitation and recovery, delivering proven functional and health benefits in clinical settings, as well as in the home and community.
The company’s initial product offerings were the ReWalk Personal and ReWalk Rehabilitation Exoskeleton devices for individuals with spinal cord injury (‘SCI Products’). These devices are robotic exoskeletons that are designed for individuals with paraplegia that use the company’s patented tilt-sensor technology and an onboard computer and motion sensors to drive motorized legs that power movement. These SCI Products allow individuals with spinal cord injury (‘SCI’) the ability to stand and walk again during everyday activities at home or in the community. In March 2023, the company received clearance of the company’s premarket notification (‘510(k)’) from the U.S. Food and Drug Administration (‘FDA’) for the ReWalk Personal Exoskeleton with stair and curb functionality, which adds usage on stairs and curbs to the indication for use for the device in the United States (U.S.). The clearance permits the U.S. customers to participate in more walking activities in real-world environments in their daily lives where stairs or curbs may have previously limited them when using the exoskeleton for its intended, FDA-indicated uses. This feature has been available in Europe since initial CE Clearance, and real-world data from a cohort of 47 European users throughout a period of over seven years consisting of over 18,000 stair steps was collected to demonstrate the safety and efficacy of this feature and support the FDA submission.
The company has sought to expand its product offerings beyond the SCI Products through internal development and distribution agreements and acquisitions. The company has developed its ReStore Exo-Suit device, which the company began commercializing in June 2019. The ReStore is a powered, lightweight soft exo-suit intended for use during the rehabilitation of individuals with lower limb disabilities due to stroke. During the second quarter of 2020, the company finalized and moved to implement two separate agreements to distribute additional product lines in the United States. The company is the exclusive distributor of the MYOLYN MyoCycle FES Pro cycles to the U.S. rehabilitation clinics and for the MyoCycle Home cycles available to the U.S. veterans through the Veterans Health Administration (‘VHA’) hospitals. In the second quarter of 2020, the company also became the exclusive distributor of the MediTouch Tutor movement biofeedback systems in the United States, however, due to unsatisfactory sales performance of the MediTouch product lines, the company terminated this agreement as of January 31, 2023. The company refers to the MediTouch and MyoCycle devices as the company’s ‘Distributed Products.’
On August 11, 2023, the company made its first acquisition to supplement the company’s internal growth when the company acquired AlterG, Inc. (‘AlterG’), a leading provider of Anti-Gravity systems for use in physical and neurological rehabilitation. The company’s AlterG Anti-Gravity systems use patented, National Aeronautics and Space Administration (‘NASA’) derived differential air pressure (‘DAP’) technology to reduce the effects of gravity and allow patients to rehabilitate with finely calibrated support and reduced pain. AlterG Anti-Gravity systems are utilized in over 4,000 facilities globally in more than 40 countries. The company will continue to evaluate other products for distribution or acquisition that can broaden the company’s product offerings further to help individuals with neurological injury and disability.
The company is in the research stage of ReBoot, a personal soft exo-suit for home and community use by individuals post-stroke, and the company is evaluating the reimbursement landscape and the potential clinical impact of this device. This product would be a complementary product to ReStore as it provides active assistance to the ankle during plantar flexion and dorsiflexion for gait and mobility improvement in the home environment, and it received Breakthrough Device Designation from the FDA in November 2021. Further investment in the development path of the ReBoot was paused in 2023 pending determination regarding the clinical and commercial opportunity of this device.
The company’s principal markets are primarily in the United States and Europe with some lesser sales in Asia, the Middle East and South America. The company sell the company’s products primarily directly in the United States, through a combination of direct sales and distributors (depending on the product line) in Germany, Canada, and Australia, and primarily through distributors in other markets. In markets where the company sells direct to consumers, the company has established relationships with clinics and rehabilitation centers, professional and college sports teams, and individuals and organizations in the SCI community, and in markets where the company does not sell direct to consumers, the company’s distributors maintain these relationships. The company has primary offices in Marlborough, Massachusetts, Fremont, California, Berlin, Germany and Yokneam, Israel, from where the company operates its business.
The company has in the past generated and expects to generate in the future revenue from a combination of clinics and rehabilitation centers, commercial distributors, third-party payors (including private and government payors), professional and college sports teams, and self-pay individuals. While a broad uniform policy of coverage and reimbursement by third-party commercial payors does not exist in the United States for exoskeleton technologies such as the ReWalk Personal Exoskeleton, the company is pursuing various paths of reimbursement and support fundraising efforts by institutions and clinics, such as the VHA policy that was issued in December 2015 for the evaluation, training, and procurement of ReWalk Personal Exoskeleton systems for all qualifying veterans living with SCI across the United States.
The company has also pursued updates with the CMS to clarify the Medicare coverage category (i.e., benefit category) applicable for personal exoskeletons. In 2022, the National Spinal Cord Injury Statistical Center (‘NSCISC’) reported that CMS is the primary payor for approximately 57% of the SCI population which are at least five years post their injury date, with Medicare representing a majority of this percentage. In July 2020, following a successful submission and hearing process, a code was issued for ReWalk Personal Exoskeleton, which may be used for purposes of claim submission to Medicare, Medicaid, and other payors.
In Germany, the company continues to make progress toward achieving coverage from the various government, private and worker’s compensation payors for the company’s SCI products. In September 2017, each of German insurer BARMER GEK (‘BARMER’) and national social accident insurance provider Deutsche Gesetzliche Unfallversicherung (‘DGUV’), indicated that they will provide coverage to users who meet certain inclusion and exclusion criteria. In February 2018, the head office of German Statutory Health Insurance (‘SHI’) Spitzenverband (‘GKV’) confirmed their decision to list the ReWalk Personal Exoskeleton system in the German Medical Device Directory. This decision means that ReWalk is listed among all medical devices for compensation, which SHI providers can procure for any approved beneficiary on a case-by-case basis. During the year 2020 and 2021, the company announced several new agreements with German SHIs, including TK and DAK Gesundheit, as well as the first German Private Health Insurer (‘PHI’), which outline the process of obtaining the company’s devices for eligible insured patients. The company is also working with several additional SHIs on securing a formal operating contract that will establish the process of obtaining a ReWalk Personal Exoskeleton for their beneficiaries within their system. Additionally, as of December 31, 2023, several private insurers in the United States and Europe are providing reimbursement for ReWalk in certain cases.
ReWalk Personal Exoskeleton and ReWalk Rehabilitation Exoskeleton
ReWalk designs are intended for people with paraplegia, an SCI resulting in complete or incomplete paralysis of the legs, who have the use of their upper bodies and arms. The company offers two products in this category: the ReWalk Personal Exoskeleton and the ReWalk Rehabilitation Exoskeleton. The ReWalk Rehabilitation Exoskeleton is substantially similar to the ReWalk Personal Exoskeleton system except that it is sold with multiple sizes of the company’s adjustable parts to allow different users the ability to train within a clinic.
The ReWalk Personal Exoskeleton is a novel product that seeks to fundamentally change the health and life experiences of users. Designed for daily use, the device is battery-powered and consists of a wearable exoskeleton with integrated motors at the joints, an array of sensors and a computer-based control system to power knee and hip movement. The user controls the device movement using a combination of user inputs on the wrist-worn controller, as well as through subtle weight shifts of the upper body. Because the exoskeleton supports its own weight and facilitates the user’s gait, users do not expend unnecessary energy while walking. The ReWalk Personal Exoskeleton also allows users to sit, stand and climb and descend stairs and curbs. In March 2023, the FDA cleared the ReWalk Personal Exoskeleton for use on stairs and curbs, allowing users to participate in walking activities in more real-world environments in their daily lives and experience more opportunities to enjoy the health benefits of walking.
ReWalk Personal Exoskeleton: intended for everyday use at home, at work or in the community with a trained companion. The company began marketing ReWalk Personal Exoskeleton in Europe with CE mark clearance at the end of 2012. The company received FDA clearance to market the ReWalk Personal Exoskeleton in the United States in June 2014. ReWalk Personal Exoskeleton units are all manufactured according to the same mechanical specifications. Each unit is then permanently sized to fit the individual user and the software is configured for the user’s specifications by the rehabilitation center, clinic, or distributor. The company is offering its 6th generation device (6.0) with current research and development for the company’s 7th generation device (7.0).
ReWalk Rehabilitation Exoskeleton: the current offering for clinics who wish to implement exoskeleton training is composed of the company’s Rewalk Personal Exoskeleton unit along with multiple sizing of different parts, enabling multiple patient use. The ReWalk Rehabilitation Exoskeleton provides a valuable means of exercise, training, and therapy. Use of the ReWalk Rehabilitation Exoskeleton in the clinic also enables individuals to evaluate their capacity for using the ReWalk Personal Exoskeleton in the future.
Additionally, the company has received regulatory approval to sell the ReWalk Personal Exoskeleton device in other countries. In the future the company intends to seek approval from the applicable regulatory agencies in other jurisdictions where the company may seek to market ReWalk Personal Exoskeleton.
AlterG Anti-Gravity System
The DAP technology that underpins the company’s AlterG Anti-Gravity systems was originally developed by researchers at the NASA Moffet Field Research Center to help astronauts maintain their muscle strength and bone density during extended periods in space outside of the effects of earth’s gravity. The DAP technology was used to create a pressurized bubble that could exert pressure on an astronaut while exercising to simulate the impact of gravity. While the technology ultimately was never implemented by NASA, it also had promise for use on earth.
The DAP technology was modified by the founders of AlterG, Inc. for the opposite purpose of using the buoyancy of a pressurized air chamber to uniformly reduce gravitational load and body weight. With subsequent product development, the initial AlterG Anti-Gravity system design was supplemented with other complementary features. The company’s models utilize a precise air calibration system which modulates the air pressure supporting the user 100 times a second to ensure precise and consistent weight displacement that allows for modification of the pressurized support in one-percent increments of each user’s weight. Additionally, the AlterG systems can be fitted with cameras for live video monitoring and pressure sensors that track the user’s gait pattern.
The company’s proprietary Stride Smart software can provide real-time data and analytics so that the user can watch and self-correct gate abnormalities. Clinicians also can simultaneously read and respond to five gait assessment key performance indicators (‘KPIs’). The five KPIs include weight-bearing symmetry; step length symmetry; stance time symmetry; cadence (stepping frequency); and pain level.
The Stride Smart software provides clinicians with clear, objective data with which to assess, adjust, and modify a patient’s rehabilitation progress. Since Stride Smart collects and presents patient gait data automatically, clinicians can focus their efforts rehabbing the patient and selecting the data most useful to their gait analysis and correction recommendations.
Based on usage patterns and feedback of clinicians, the AlterG Anti-Gravity system provides a versatile tool for the rehabilitation of lower extremity injuries and conditions. By treating a broad range of conditions and facilitating faster recovery times, the AlterG Anti-Gravity system enables rehabilitation clinics the opportunity to gain more referrals, increase the throughput of the facility, and improve the productivity of the staff.
The company offers a range of AlterG Anti-Gravity systems depending on the needs and budget of each customer as follows:
FIT – This is the entry-level and most affordable model of anti-gravity system. In addition to the standard DAP technology, the FIT also includes live video monitoring. The treadmill is equipped to run at up to 12 miles per hour (‘mph’) in forward and 3 mph in reverse with a maximum incline of 15 degrees;
VIA – The mid-range model has the features of the FIT, plus the inclusion of the Stride Smart analytics and the AlterG Assistant; and
PRO – The PRO is the company’s top-of-the-line model for sports medicine applications with utilization by professional and collegiate athletes. The PRO includes all the features of the VIA, plus several additional features that add durability and accommodate elite user performance. The treadmill is a high-performance slat belt design equipped to run at up to 18 m.p.h in forward and 10 m.p.h in reverse.
In addition to sales of the AlterG Anti-Gravity systems, the company also provides consumables and services that support the utilization of the installed base. For example, the AlterG systems require the users to wear proprietary shorts that zip the user into the air chamber to create the seal to retain the air that pressurizes the chamber. With frequent use, these shorts need to be periodically replaced. Additionally, the company maintains a network of approximately 40 contract service engineers who perform the installation, maintenance, and repair work. As the 12-month assurance warranties expire, the company markets extended service contracts which can provide a recurring revenue base that can grow with the size of the installed base.
The potential market for AlterG Anti-Gravity systems is large and fragmented with several types of facilities that treat patients with conditions who could benefit from rehabilitation using partial weight displacement. There are approximately 1,150 inpatient rehabilitation facilities in the U.S. These facilities treat patients with a range of conditions, including stroke, lower extremity fractures, joint replacements, neurological conditions and brain injury, cardiac conditions, and other types of orthopaedic conditions. Depending on the specific details of each case, many of these patients are candidates for therapy using partial weight displacement. Globally, the company estimates that there are approximately 3,500 inpatient rehabilitation facilities that are comparable in budget and quality of care to those in the U.S.
The largest potential market for the AlterG Anti-Gravity are outpatient clinics, some of which are in national and regional affiliations and most of which are independent facilities. According to the IBIS World website (which tracks the number of physical therapy rehabilitation centers), there are approximately 44,000 outpatient clinics in the U.S. These facilities treat patients with less severe conditions than inpatient facilities with a greater mix of patients skewed towards lower extremity fractures, joint replacements, and other types of orthopedic conditions. Globally, the company estimates that there are over 100,000 outpatient clinics based on scaling of population and standard of living that there are over 100,000 outpatient clinics. One other major segment of the market for AlterG systems consists of professional and elite level sports teams, including major university and college sports programs. These teams use the AlterG Anti-Gravity system to assist their players in maintaining higher levels of fitness and accelerating the recovery time from sports-related injuries. Based on the company’s internal estimates of the market, there are approximately 1,400 sports programs in the U.S. who are potential AlterG customers.
ReStore Exo-Suit
In June 2017, the company unveiled its lightweight exo-suit ReStore system designed initially for rehabilitation of stroke patients. The patented soft exo-suit technology was originally developed at Harvard University’s Wyss Institute for Biologically Inspired Engineering (‘Harvard’), where it also underwent initial clinical testing that demonstrated potential to improve walking for stroke survivors. ReWalk and Harvard entered into a multi-year research collaboration agreement in 2016 which provides ReWalk license to intellectual property relating to lightweight exo-suit system technologies for lower limb disabilities and provides access to future innovations that emerge from this collaboration and may be relevant to additional stroke products or other therapies. The development and regulatory clearance process for ReStore took the company approximately three years. The company received FDA clearance for ReStore in June 2019 and CE clearance in May 2019. Following the regulatory clearances, the company began to commercialize the ReStore product.
ReStore Exo-Suit
The ReStore product consists of a soft, fabric-based design that connects to a lightweight waist pack and mechanical cables that help lift the patient’s affected leg in synchronized timing with their natural walking pattern. The lightweight structure wraps around the waist and supports an actuator with a motor, computer, and cable, along with sensors attached to a stable point on the user’s calf and footplate in the user’s shoe. This design provides targeted mechanical assistance to the patient’s ankle during forward propulsion (plantarflexion) and ground clearance (dorsiflexion), two key phases of the gait cycle. The ReStore system is designed to provide advantages to stroke rehabilitation clinics and therapists as compared to other traditional therapies and devices by enabling the therapist to specifically target and train for improved propulsion symmetry, which is a key contributor to improved walking speed and efficiency for patients recovering from stroke.
Published clinical trials using the soft exo-suit design on stroke patients have shown varying levels of improvements, with the main ones being improved walking speed, improved propulsion symmetry, reductions in compensatory behaviors including paretic hip hiking and circumduction as well as reduction in metabolic burden associated with post stroke walking. There are additional studies on-going with the ReStore device that examine the improvement in walking speed following training with the soft exo-suit, as well as comparing the results of traditional training with soft exo-suit training.
The main market for ReStore is rehabilitation clinics with a stroke therapy program or clinics that would like to broaden their stroke presence. This product is marketed and sold directly to rehabilitation clinics for use during the treatment of their patients which is generally reimbursed by commercial and government payors. During the second half of 2019 the company expanded its sales and marketing presence in the United States to accelerate product penetration after receiving FDA and CE clearance. These efforts were adversely impacted by the COVID-19 pandemic, as clinics and hospitals shifted resources and attention during the pandemic. During 2023, new research has been published on the clinical efficacy using ReStore in stroke rehabilitation and the company sees this technology as a building block for future portfolio development. Geographically, the ReStore system is commercially available through the company’s direct sales teams in the United States and Germany.
With the clinical evidence the company has as of December 31, 2023 on ReStore, its unique design and its cost-effectiveness compared to other products, the ReStore soft exosuit has an opportunity to be adopted by clinics for use in therapy of their stroke patients. However, the company also recognizes that the process to achieve that might be long and will likely only occur once national or regional healthcare providers include the device within their stroke therapy programs. To accelerate adoption, further clinical evidence is required as well as continued education on the new ReStore design and its unique advantages compared to current therapies and products.
As of December 31, 2023, the company had placed 42 ReStore units.
ReBoot Product
The company is also in the research stage of ReBoot, a soft exoskeleton for stroke home and community use, and is evaluating the reimbursement landscape and the potential clinical impact of this device. This product would be a complementary product to ReStore, and it received Breakthrough Device Designation from the FDA in November 2021. The ReBoot is a lightweight, battery-powered exo-suit intended to assist ambulatory functions in individuals with reduced ankle function related to neurological injuries, such as stroke. The ReBoot is a customizable personalized device intended for home and community use with an estimated market of approximately 400,000 annual stroke patients who require walking assistance after being discharged home. Further investment in the development path of the ReBoot was paused in 2023 pending further determination about the clinical and commercial opportunity of this device.
Sales and Marketing Activities
With added resources from the AlterG acquisition, the company has created a U.S. commercial team that has the capacity and capabilities to support a broad range of physical and neurological rehabilitation products for use in facilities, the home and the community. As part of this integration, the company has rebranded its company under the name Lifeward, to emphasize the company’s commitment to pioneering a portfolio of innovative technologies to empower the pursuit of life’s ambitions in the face of physical limitation or disability. For the sake of clarity, the company will continue to use the ReWalk name to designate the company’s line of Exoskeleton products and the AlterG name to describe the company’s line of anti-gravity systems.
In the U.S., the company’s commercial efforts are direct sales focused generally on rehabilitation centers, hospitals, rehabilitation clinics, and similar facilities that treat patients who could benefit from offerings within the company’s portfolio of products. The company markets its facility-based products, such as the AlterG and the MyoCycle Pro to these institutions for their use in providing care to their patients. The company also markets its home-based products, such as the ReWalk Personal Exoskeleton or MyoCycle Home, to physicians and physical therapists for referrals to individuals who could benefit from these devices as part of a home-based activity regimen that elevates the health and wellness of these individuals. Additionally, some sales of the ReWalk Personal Exoskeleton or MyoCycle Home are also generated from referrals through the spinal cord injury community and direct inquiries from potential users through the company’s different marketing efforts. Beyond healthcare facilities, the company also markets its AlterG systems to professional and college sports teams who use the systems to help their athletes recover from lower extremity sports injuries.
Outside the U.S., the company’s distribution varies depending on the product and the geographic market. The company markets its ReWalk Personal Exoskeleton product directly in Germany and primarily through third-party distributors, who maintain the customer relationships, in the company’s other markets. The company markets its AlterG systems directly in Canada and Australia, and in other territories utilize a network of over 40 third-party distributors who generally have exclusivity in their respective geographic territories.
As of December 31, 2023, the company had placed 131 ReWalk Rehabilitation Exoskeleton units in use at rehabilitation centers and 598 ReWalk Personal Exoskeleton units in a home or community use, compared to 128 ReWalk Rehabilitation Exoskeleton units and 572 ReWalk Personal Exoskeleton units as of December 31, 2022. The company estimated the installed base of AlterG systems is over 6,000 installed units worldwide as of December 31, 2023. With the anticipated finalization of the Medicare payment rates for exoskeletons which will be effective April 1, 2024, the company intends to aggressively target the eligible Medicare customer base for growth while also continuing to focus on expanding commercial and other reimbursement coverage. Additionally, with the company’s increased direct sales resources and distributor network, the company also expects to greater penetrate the base of facilities which could utilize AlterG systems for rehabilitation of their patients.
Competition
The company’s principal competitors in the medical exoskeleton market consist of Ekso Bionics, Rex Bionics Pty, Cyberdyne, FREE Bionics, DIH, Wandercraft, and Bioness (acquired by Bioventus).
In addition, the company competes with alternative devices and alternative therapies, including treadmill-based gait therapies, such as those offered by DIH, Tyromotion, Boost, Aretech, BTL, and Reha Technology.
Research and Development
The company's research and development expenses were $4.1 million in 2023.
Research and Development Collaborations
On April 1, 2022, the company entered a research and development cooperation agreement with several companies and universities in the Human Robot Interaction (‘HRI’) Consortium, part of the IIA’s MAGNET incentive program. This incentive program provides grants for R&amp;D collaboration as part of a consortium consisted of private businesses and leading academic centers.
On May 16, 2016, the company entered into the Research Collaboration Agreement (‘Collaboration Agreement’) and the Exclusive License Agreement (‘Harvard License Agreement’) with Harvard. Under the Collaboration Agreement, the company and Harvard agreed to collaborate on research regarding the development of lightweight soft suit exoskeleton system technologies for lower limb disabilities, which are intended to treat stroke, multiple sclerosis, mobility limitations for the elderly and other medical applications. The Collaboration Agreement concluded on March 31, 2022.
Under the Harvard License Agreement, the company has been granted an exclusive, worldwide royalty-bearing license under certain patents of Harvard relating to lightweight ‘soft suit’ exoskeleton system technologies for lower limb disabilities, a royalty-free license under certain related know-how and the option to obtain a license to certain inventions conceived under the company’s joint research collaboration. Harvard retains the right to practice the patents for research, educational and scholarly purposes.
Intellectual Property
As of December 31, 2023, the company had 11 issued patents in the United States and 19 issued patents outside of the United States, as well as 13 pending patent applications for the company’s technology in the United States, China, and Europe. For the company’s patents associated with DAP and other AlterG technology, the company has 25 issued patents in the United States and 21 patents issued outside the United States, as well as 10 pending patent applications for anti-gravity associated technology in the United States.
In the United States and Europe, the company has apparatus patent claims covering aspects of both its exoskeleton and the company’s anti-gravity products and similar devices or systems, which focus on protecting the company’s products in terms of structural characteristics and functionality. Moreover, the company also has method patent claims covering certain methods of operation and control of the company’s exoskeleton and anti-gravity products, which provide additional protection for the company’s technology.
Patents filed both in the United States and Europe (as well as other countries) generally have a term of 20 years from their earliest effective filing date, although they can be slightly longer depending upon a local jurisdiction’s rules and laws. For example, the oldest of the company’s issued patents relating to the company’s tilt-sensor technology was filed in May 2001 in the United States and would typically expire in May 2021. However, this patent actually expired in April of 2023 due to patent term adjustment (PTA) of 689 days for delays in examination by the United States Patent and Trademark Office.
The company holds a registered trademark in the United States, Europe, Israel, and the United Kingdom, for the mark ‘ReWalk.’ The company holds a registered trademark in United States, Europe and the United Kingdom for the mark ‘ReStore’. The company holds a registered trademark in the United States, Europe, Israel, and the United Kingdom for the mark ‘Alter G.’ The company has also recently sought trademark registration of ‘Lifeward’ in the United States, Europe, and Israel.
Government Regulation
The company’s medical products and manufacturing operations are regulated by the FDA and other federal and state agencies. The company’s products are regulated as medical devices in the United States under the Federal Food, Drug, and Cosmetic Act, or the FFDCA, as implemented and enforced by the FDA. The FDA regulates the development, testing, manufacturing, labeling, storage, installation, servicing, advertising, promotion, marketing, distribution, import, export, and market surveillance of the company’s medical devices.
In June 2014, the FDA granted the company’s request for ‘de novo’ classification, and classified ReWalk as a Class II powered exoskeleton device subject to special controls. In June 2019, the FDA issued a 510(k) clearance for ReStore, which means that the device can be marketed in the U.S.
In June 2022, the company submitted a 510(k) premarket notification for ReWalk Personal Exoskeleton seeking to enable the stairs functionality and add uses on stairs and curbs to the indication for use for the device in the U.S. In March 2023, the FDA issued the 510(k) clearance.
The company’s manufacturing processes are required to comply with the applicable portions of the FDA’s Quality System Regulation (‘QSR’) that covers the methods and the facilities and controls for the design, manufacture, testing, production, processes, controls, quality assurance, labeling, packaging, distribution, installation, and servicing of finished devices intended for human use. The company actively maintains compliance with the FDA’s QSR, and the European Union’s Quality Management Systems requirements, ISO 13485:2016.
As a manufacturer, the company</t>
  </si>
  <si>
    <t>golifeward.com</t>
  </si>
  <si>
    <t>Health Care Equipment; Therapeutic Devices; Assistive and Corrective Equipment for People with Disabilities; Protection and Mobility Devices; Walkers</t>
  </si>
  <si>
    <t>Yokneam Illit, Northern</t>
  </si>
  <si>
    <t>Liljenquist &amp; Beckstead</t>
  </si>
  <si>
    <t>Liljenquist &amp; Beckstead Jewelers is a family-owned business that operates four luxury boutiques in Northern Virginia and Maryland, specializing in Swiss watches, jewelry, and diamonds. Founded in 1978 by Tom Liljenquist, President, and Sidney Beckstead, Vice President, the company has grown from a small Maryland jewelry shop to a thriving business with a commitment to excellence, passion for prestige, and extraordinary service. The boutiques offer a remarkable assortment of highly regarded watch brands, including Rolex, Patek Philippe, Breguet, Breitling, Chopard, Cartier, and IWC, among others, and a vast selection of world-renowned jewelry collections.</t>
  </si>
  <si>
    <t>www.liljenquistbeckstead.com</t>
  </si>
  <si>
    <t>McLean, VA</t>
  </si>
  <si>
    <t>Linmon Media Limited (SEHK:9857)</t>
  </si>
  <si>
    <t>Current or Pending Corporate Investments [Heilan Group Co., Ltd.]</t>
  </si>
  <si>
    <t>Linmon Media Limited operates as a drama series production company in Mainland China and internationally. The company’s primary business includes content marketing and other businesses, including producing made-to-order drama series; developing, producing, and distributing films; investing in drama series as a non-executive producer; licensing its IP derivatives adaptation rights, etc. It also engages in the production, operation, and distribution of radio and TV programs; investment in internet live technical services; and shooting and production of product placement advertisements in drama series. In addition, the company is involved in the investment, production, distribution, and operation of drama series and relevant derivatives; and investment in production, distribution, and licensing of broadcasting rights of drama series. Linmon Media Limited was founded in 2014 and is headquartered in Shanghai, the People's Republic of China.</t>
  </si>
  <si>
    <t>Linmon Media Limited operates as a drama series production company. The company specializes in various aspects of drama series production and distribution.
Business Segments
The company operates primarily in the full value chain of drama series, encompassing investment, production, distribution, promotion, and derivative licensing. The company’s business structure allows it to seamlessly manage each stage of the drama series lifecycle, thereby optimizing overall efficiency while ensuring high-quality output.
In investment, the company evaluates potential drama series projects, assessing their commercial viability and artistic merit. The production segment involves the actual creation of drama series, where the company is responsible for the hiring of talent, selection of film locations, and oversight of technical production elements. This ensures that the final product aligns with the company's branding and artistic vision.
Distribution represents a key segment, as the company engages with various distribution channels, including television networks, streaming platforms, and international markets. The company has built strong relationships within the industry, positioning itself to broaden the reach of its content. Promotion activities are vital as they drive audience engagement and interest, involving marketing campaigns, social media outreach, and partnerships with influencers.
Derivative licensing opens additional revenue streams by allowing third parties to leverage the company’s intellectual properties, such as adaptations for theatrical performances or merchandising opportunities.
Business Strategy
The company’s business strategy centers on harnessing its expertise in drama series to establish itself as a leader within the entertainment industry. The company focuses on creating compelling content that connects with audiences, thereby fostering a loyal viewer base. To achieve this, the company invests in storytelling that reflects cultural nuances, exploring themes that resonate on both personal and societal levels.
The company prioritizes high-quality production values. By employing skilled professionals across various disciplines, including writing, direction, and cinematography, the company ensures that its drama series excel in both narrative and technical quality. This enhances the brand's reputation and appeals to various demographics, widening its viewer base.
Strategic partnerships form another cornerstone of the company’s approach. By collaborating with established platforms and other content creators, the company expands its distribution capabilities and taps into new audiences. Additionally, the company seeks to leverage technology to enhance production efficiencies and audience engagement.
Moreover, continuous innovation in storytelling formats, such as web series or interactive media, allows the company to stay ahead of competitors in an ever-evolving marketplace. By adapting to the changing preferences of consumers, the company aims to position its offerings as another media product but as an essential part of viewers' lives.
Products and Services
The company specializes in the creation and distribution of drama series. The company’s portfolio consists of various genres, including romantic, historical, fantasy, and thriller series. It invests substantial resources in the development phase to write engaging scripts that appeal to a wide range of audiences.
The production service includes filming and set design, costume creation, and employing experienced cinematographers and editors to ensure the highest quality output. The company believes in the importance of visual storytelling, thus a considerable focus on aesthetics helps to enhance the viewing experience.
In addition to traditional television formats, the company embraces the burgeoning streaming market. Customizable content formats allow for varied consumption patterns, including binge-watching and episodic releases. The flexibility to adapt distribution strategies based on platform dynamics makes the company highly responsive to market trends.
The company's promotion strategies involve both online and offline marketing campaigns, leveraging social media platforms for greater engagement. The company also explores partnerships with influencers and other promotional channels to maximize its reach and impact. Derivative licensing is another crucial aspect of the business, enabling the commercialization of successful drama series through merchandise, online games, or theatrical adaptations.
Geographical Markets Served
The company primarily operates within the Chinese mainland and has begun to extend its footprint into international markets. In recent strategic moves, the company has sought to expand its reach to Southeast Asian countries, capitalizing on rising interest in Chinese media content outside of its traditional markets.
Seasonality
The company's operations may experience a degree of seasonality, particularly in relation to audience engagement and viewership patterns that fluctuate throughout the year. Major festival seasons and holidays often surge in viewership, which could indicate peak production periods for popular drama series.
Customers
The customer base of the company primarily includes television networks, streaming platforms, and individual consumers. The company serves a diverse demographic, including younger audiences, families, and professionals, giving it the foundation to craft content that appeals to wide-ranging cultural sensibilities.
Sales and Marketing
The company employs a multi-faceted sales and marketing approach. Strategies encompass both traditional and digital marketing avenues, ensuring maximum reach to target audiences. The team engages in direct promotions via traditional media while also investing in online advertising through social platforms, influencer partnerships, and targeted campaigns.
Additionally, the company nurtures relationships with networks and online platforms to facilitate content distribution, leading to extensive promotional cycles around new releases.
History
Linmon Media Limited was founded in 2014. The company was incorporated in 2021.</t>
  </si>
  <si>
    <t>www.linmon.cn</t>
  </si>
  <si>
    <t>Movies and Entertainment; Entertainment Production Companies; Motion Picture and Video Production Companies; Television Production Companies; Radio Production Companies; Entertainment Services; Motion Picture Distribution And Allied Services</t>
  </si>
  <si>
    <t>Lions Gate Entertainment Corp. (NYSE:LGF.A)</t>
  </si>
  <si>
    <t>Current or Pending Corporate Investments [Warner Bros. Discovery, Inc. (NASDAQGS:WBD) (NASDAQGS : WBD);Investissement Québec;Liberty Global Ltd. (NASDAQGS:LBTY.A) (NASDAQGS : LBTY.A);AT&amp;T Media Holding Inc.;Liberty Global Incorporated Limited;Whirlwind Entertainment Group Inc.;Pilgrim Media Group Holdings, LLC;Liberty 77 Capital L.P.]
Pending or Current Sponsor-Backed [Neuberger Berman Investment Advisers LLC;Capital Research and Management Company;High River Limited Partnership;Icahn Associates Corp.;Icahn Capital LP;Liberty Global Ventures Holding B.V.]
Prior Corporate Investments [2929 Entertainment LP;Tele München Fernseh GmbH + Co Produktionsgesellschaft]
Prior Sponsor-Backed [MHR Fund Management LLC;Birch Hill Equity Partners Management Inc.;Desjardins Capital;TD Capital;Societe Generale de Financement du Quebec]</t>
  </si>
  <si>
    <t>Lions Gate Entertainment Corp. engages in the film, television, subscription, and location-based entertainment businesses in the United States, Canada, and internationally. The company operates through three segments: Motion Picture, Television Production, and Media Networks. The Motion Picture segment engages in the development and production of feature films; acquisition of North American and worldwide distribution rights; North American theatrical, home entertainment, and television distribution of feature films produced and acquired; and worldwide licensing of distribution rights to feature films produced and acquired. The Television Production segment is involved in the development, production, and worldwide distribution of television productions, including television series, television movies and mini-series, and non-fiction programming. It also licenses Starz original series productions to Starz Networks and STARZPLAY International; distributes Starz original productions and licensed product; and sells and licenses music from television broadcasts of its productions. In addition, this segment sells and rents television production movies or series on packaged media, as well as through digital media platforms; produces, syndicates, and distributes approximately 80 television shows on approximately 35 networks; and offers services related to talent management. The Media Networks segment is involved in the domestic distribution of STARZ branded premium subscription video services through over-the-top (OTT) platforms and video programming distributors, such as cable operators, satellite television providers, and telecommunications companies; and OTT distribution of its STARZ branded premium subscription video services internationally. Lions Gate Entertainment Corp. was incorporated in 1986 and is headquartered in Santa Monica, California.</t>
  </si>
  <si>
    <t>Lions Gate Entertainment Corp. (Lionsgate) engages in film, television, subscription, and location-based entertainment businesses in Canada, the United States, and internationally.
The company encompasses world-class motion picture and television studio operations aligned with the STARZ premium global subscription platform designed to bring a unique and varied portfolio of entertainment to consumers around the world. The company's film, television, subscription and location-based entertainment businesses are backed by a more than 20,000-title library and a valuable collection of iconic film and television franchises.
Segments
The company operates through three segments: Motion Picture, Television Production, and Media Networks.
Studio Business
Motion Picture: The company's Motion Picture segment includes revenues derived from the following:
Theatrical: The domestic theatrical release of motion pictures licensed to theatrical exhibitors on a picture-by-picture basis (distributed by the company directly in the U.S. and through a sub-distributor in Canada). The revenues from Canada are reported net of distribution fees and release expenses of the Canadian sub-distributor. The financial terms that the company negotiates with its theatrical exhibitors in the U.S. generally provide that it receives a percentage of the box office results.
Home Entertainment: The sale or rental of the company's film productions and acquired or licensed films and certain television programs (including theatrical and direct-to-video releases) on packaged media and through digital media platforms (including pay-per-view and video-on-demand platforms, electronic sell through, and digital rental). In addition, the company has revenue sharing arrangements with certain digital media platforms which generally provide that, in exchange for a nominal or no upfront sales price, it shares in the rental or sales revenues generated by the platform on a title-by-title basis.
Television: The licensing of the company's theatrical productions and acquired films to the linear pay, basic cable and free television markets. In addition, when a license in the company's traditional pay television window is made to a subscription video-on-demand (SVOD) or other digital platform, the revenues are included here.
International: The licensing of the company's productions, acquired films, its catalog product and libraries of acquired titles to international distributors, on a territory-by-territory basis, and the direct distribution of its productions, acquired films, and its catalog product and libraries of acquired titles in the United Kingdom.
Other: Among others, the licensing of the company's film and television and related content (e.g., games, music, location-based entertainment royalties, etc.) to other ancillary markets.
Television Production: The company's Television Production segment includes revenues derived from the following:
Television: The licensing to domestic markets (linear pay, basic cable, free television and syndication) of scripted and unscripted series, television movies, mini-series and non-fiction programming. Television revenues include fixed fee arrangements as well as arrangements in which the company earns advertising revenue from the exploitation of certain content on television networks. Television revenues also include revenue from licenses to SVOD platforms in which the initial license of a television series is to an SVOD platform.
International. The licensing and syndication to international markets of scripted and unscripted series, television movies, mini-series and non-fiction programming.
Home Entertainment. The sale or rental of television production movies or series on packaged media and through digital media platforms.
Other: Among others, the licensing of the company's television programs to other ancillary markets, the sales and licensing of music from the television broadcasts of its productions, and from commissions and executive producer fees earned related to talent management.
Media Networks
The company's Media Networks segment includes revenues derived from the following:
Starz Networks: The domestic distribution of the company's STARZ branded premium subscription video services through over-the top (OTT) streaming platforms and distributors, on a direct-to-consumer basis through the Starz app, and through U.S. multichannel video programming distributors (MVPDs) including cable operators, satellite television providers and telecommunications companies (collectively, Distributors) (and in the aggregate, the Starz Domestic Platform).
LIONSGATE+: The OTT distribution of the company's STARZ branded premium subscription video services outside of the U.S.
The Starz Domestic Platform together with the LIONSGATE+ platforms are referred to as the Starz Platforms.
Segment Revenue
For the year ended March 31, 2024, contributions to the company's consolidated revenues from its reporting segments included Motion Picture 41.2%, Television Production 33.1% and Media Networks 39.2%, and intersegment revenue eliminations represented (13.6)% of consolidated revenues.
Within the Motion Picture segment, revenues were generated from Theatrical, 13.7%; Home Entertainment, 44.4%; Television, 16.6%; International, 23.6%; and Motion Picture-Other, 1.7%.
Within the Television Production segment, revenues were generated from Television, 59.3%; International, 17.2%; Home Entertainment, 18.2%; and Television Production-Other, 5.3%.
Within the Media Networks segment, revenues were generated from Starz Networks, 86.6%; and LIONSGATE+, 13.4%.
Strategy
The company manages a large and diversified portfolio of film and television content that it licenses to theatrical exhibitors, streaming, broadcast, pay cable and other platform partners worldwide. It maintains a disciplined, targeted and cost-effective approach to the acquisition, production, marketing and distribution of that content. The company's strategic focus on content makes it a preferred supplier to third-party buyers, as well as its own STARZ platform. The extension of the company's portfolio of brands and franchises, creation of new intellectual properties and rigorous focus on retaining key rights to its content is designed to create incremental long-term value for its shareholders through a combination of current releases and one of the most valuable film and television libraries in the world.
Studio Business: Motion Picture
Motion Picture - Theatrical
Production and Acquisition
The company's approach to acquiring films complements its theatrical production strategy - it typically seeks to limit its financial exposure while adding films with high potential for commercial box office success, critical recognition and successful monetization across a broad array of platforms.
Distribution
The company generally distributes motion pictures directly to movie theaters in the U.S. whereby the exhibitor retains a portion of the gross box office receipts and the balance is remitted to the distributor. Concurrent with their release in the U.S., films are generally released in Canada and in one or more foreign countries. The company constructs release schedules taking into account moviegoer attendance patterns and competition from other studios' scheduled theatrical releases. After initial theatrical release, distributors seek to maximize revenues by releasing films in sequential release date windows, which may be exclusive against other non-theatrical distribution platforms. In certain circumstances, the company's distribution strategy has and may continue to change, and certain films intended for theatrical release may be licensed to other platforms.
Producing, marketing and distributing films can involve significant risks and costs, and can cause the company's financial results to vary depending on the timing of a film's release. For instance, marketing costs are generally incurred before and throughout the theatrical release of a film and are expensed as incurred. Therefore, the company typically incurs losses with respect to a particular film prior to and during the film's theatrical exhibition, and profitability for the film may not be realized until after its theatrical release window.
Theatrical Releases
For the fiscal year ended March 31, 2024, the company released twenty-six (26) films theatrically in the U.S. across its labels (including its partnership with Roadside Attractions).
Nominations and Awards
Lionsgate and affiliated companies (including its wholly-owned subsidiaries, Artisan Pictures, Mandate Pictures and Summit Entertainment, and Roadside Attractions, of which Lionsgate owns a 43% equity interest) have distributed films that have earned numerous Academy Award, Golden Globe Awards, Producers Guild Awards, Screen Actors Guild Awards, Directors Guild Awards, BAFTA Awards and Independent Spirit Awards nominations and wins.
Motion Picture - Home Entertainment
The company's U.S. home entertainment distribution operation exploits its extensive film and television content library of more than 20,000 motion picture titles and television episodes and programs, consisting of titles from, among others, Lionsgate, its subsidiaries, affiliates and joint ventures (such as Anchor Bay Entertainment, Artisan Entertainment, eOne, Grindstone Entertainment Group, Roadside Attractions, STARZ, Summit Entertainment, Trimark and Vestron), as well as titles from third parties such as A24, A&amp;E, AMC, Entertainment Studios, Gravitas, Saban Entertainment, StudioCanal, STX Entertainment, Tyler Perry Studios Visiona Romantica and Zoetrope. Home entertainment revenue consists of packaged media and digital revenue.
Packaged Media
Packaged media distribution involves the marketing, promotion and/or sale of DVDs/Blu-ray/4K Ultra HD discs to wholesalers and retailers in the U.S. and Canada. Fulfillment of physical distribution services are substantially licensed to Sony Pictures Home Entertainment. The company distributes or sells content directly to retailers, such as Wal-Mart, Target, Amazon and others who buy large volumes of its discs to sell directly to consumers.
Digital Media
The company considers alternative distribution strategies for its films and releases several titles solely and/ or in an accelerated post-theatrical window on various digital platforms (including multi-platform distribution). The company directly distributes this and other content (including certain titles not distributed theatrically or on physical media) across a wide range of global distribution platforms and networks on an on-demand basis (whereby the viewer controls the timing of playback) through dozens of transactional (transactional video-on-demand and electronic-sell-through), subscription, ad-supported and free video-on-demand platforms. The company also directly distributes content on a linear distribution basis (i.e., whereby the programmer controls the timing of playback) through various linear pay, basic cable, and free, over-the-air television platforms worldwide. Transactional video-on-demand services to which it licenses its content include, among others, Prime Video, Apple TV, Fandango at Home, YouTube, Google TV, Comcast Xfinity and Microsoft Movies &amp; TV; SVOD services to which it licenses its content include, among others, Netflix, Hulu, Amazon's Prime Video, Peacock, Paramount+ and Max; ad-supported video-on-demand services to which it license its content include, among others, The Roku Channel, Tubi TV, YouTube, Samsung and Pluto; and linear networks to which it distributes its content include, among others, pay television networks, such as STARZ, EPIX, HBO and Showtime, and basic cable network groups, such as NBCUniversal Cable Entertainment, Paramount Global Domestic Media Networks, Disney Media &amp; Entertainment Distribution Networks, Warner Media Entertainment Networks and AMC Networks, as well as Bounce, Telemundo and UniMás. Additionally, the company owns and operates a suite of 13 multi-content and single series FAST channels carried by various platforms including, among others, Samsung, The Roku Channel and Pluto.
Motion Picture - Television
The company licenses its theatrical productions and acquired films to the domestic linear pay, basic cable and free television markets.
Motion Picture - International
The company's international sales operations are headquartered at its offices in London, England. The primary components of the company's international business are, on a territory-by-territory basis through third parties or directly through its international divisions:
The licensing of rights in all media of the company's in-house feature film product and third-party acquisitions on an output basis;
The licensing of rights in all media of the company's in-house product and third-party acquisitions on a sales basis for non-output territories;
The licensing of third-party feature films on an agency basis; and
Direct distribution of theatrical and/or ancillary rights licensing.
The company licenses rights in all media on a territory-by-territory basis (other than the territories where it self-distributes) of its in-house feature film product, and films produced by third parties, such as Ace Entertainment, Buzzfeed, Fifth Season, Asbury Park Pictures and Endurance Media. Films licensed and/or released by the company internationally in fiscal 2024, included such in-house productions as The Hunger Games: The Ballad of Songbirds &amp; Snakes, Are You There God? It's Me Margaret, About My Father, Joy Ride, Saw X, Highlander, Now You See Me 3, Michael, Imaginary, Never Let Go (formerly known as Motherland) and Miller's Girl, as well as films produced by third parties, such as Flight Risk, Anniversary, Ordinary Angels, Unsung Hero, The Blackening, The Strangers Trilogy, One Ranger, Float, Puppy Love, Love in Taipei and Love at First Sight. Third-party films for which the company was engaged as exclusive sales agent and/or released by it internationally in fiscal 2024 included Bone Yard and The Fabulous Four.
Through its territory-by-territory sales and an output arrangement in France (for all rights for all media, including home entertainment and television rights), the company generally covers a substantial portion of the production budget or acquisition cost of new theatrical releases, which it licenses and distributes internationally. The company also distributes theatrical titles in Latin America through International Distribution Company, and theatrical rights in Canada through Cineplex Pictures.
The company also self-distributes motion pictures in the United Kingdom and Ireland through its subsidiary, Lions Gate International (UK) Limited (Lionsgate UK).
Additionally, the company's office in India manages operations and growth opportunities in the South Asian/Indian sub-continent. Through its local office in Mumbai, it manages the following activities:
Appoint and work closely with theatrical distribution partners to maximize box office for the company's films;
Partner with local production companies, as well as develop in-house, Indian local language television series and feature films for distribution across other media platforms;
Offer STARZ in the region and across emerging Asian markets, through the company's direct-to-consumer product and in collaboration with telco and broadband partners, Amazon and Apple TV; and
Explore investment opportunities throughout the South Asian and South East Asian media market.
Motion Picture - Other
Global Products and Experiences
The company's Global Products and Experiences division drives incremental revenue and builds consumer engagement across its entire portfolio of properties via live shows and experiences, location-based entertainment destinations, games, physical and digital merchandise, and select strategic partnerships and investments.
Within the division, the company's Global Live Entertainment business focuses on licensing, developing, and producing live stage shows, concerts, and live immersive experiences and events based on its theatrical and television content. The company has announced multiple live entertainment projects, including Wonder, Nashville and La La Land for Broadway, The Hunger Games for London, as well as a live dance show inspired by its Step-Up film franchise. Live to film concerts touring globally include La La Land, Dirty Dancing and Twilight.
The company's Interactive Entertainment business focuses on growing a slate that includes games across PC/console, mobile, virtual reality and more, both through stand-alone games based solely on its content and the integration of its properties with marquee games, such as Call of Duty, Dead By Daylight, Roblox, and Fortnite, as well as Web3 projects, including the SANDBOX.
The company's Location Based Entertainment business licenses and produces its Lionsgate, theatrical, and television brands for theme parks, destinations, and stand-alone attractions and experiences. Attractions based on The Hunger Games, John Wick, Now You See Me, SAW and other of its intellectual property can be found at theme parks and destinations in the United States, United Kingdom, and the Middle East, including the John Wick Experience opening in Las Vegas later in 2024. The company has also partnered with Six Flags to open SAW themed haunted houses across multiple Six Flags theme parks during the Halloween season.
The company's Consumer Products business licenses and develops products around its leading film and television properties, including John Wick, The Hunger Games, Twilight, Dirty Dancing, Saw and Ghosts. The company's merchandise is available in the Lionsgate Shop, its official e-commerce shop, and at many well- known retail outlets, such as Hot Topic, Walmart and Target. It is developing new offerings across a broad range of categories with best-in-class licensees, including LEGO, American Classics, Ripple Junction, Goodie Two-Sleeves, Hot Toys, Funko and more.
Music
The company manages music for its theatrical and television slates, including overseeing songs, scores and soundtracks for all of its theatrical productions, co-productions and acquisitions, as well as music staffing, scores and soundtracks for all of its television productions. Music revenues are derived from the sales and licensing of music from the company's films, television, and other productions, and the theatrical exhibition of its films and the broadcast and webcast of its productions.
Ancillary Revenues
Ancillary revenues are derived from the licensing of films and television content at non-theatrical venues including educational and institutional facilities, the U.S. military bases, oil rigs, hospitals, hotels, prisons, and on all forms of common carrier transportation, including airlines and ships.
Studio Business: Television Production
The company's television business consists of the development, production, syndication and distribution of television programming. It principally generates revenue from the licensing and distribution of such programming to broadcast television networks, pay and basic cable networks, digital platforms and syndicators of first-run programming, which license programs on a station-by-station basis and pay in cash or via barter (i.e., trade of programming for airtime). Each of these platforms may acquire a mix of original and library programming.
After initial exhibition, the company distributes programming to subsequent buyers, both domestically and internationally, including basic cable network, premium subscription services or digital platforms (known as off-network syndicated programming). Off-network syndicated programming can be sold in successive cycles of sales which may occur on an exclusive or non-exclusive basis. In addition, television programming is sold on home entertainment (packaged media and via digital delivery) and across all other applicable ancillary revenue streams including music publishing, touring and integration.
Similar to its film production practices, the company leverages tax credits, subsidies, and other incentive programs to optimize its returns and maintain financially prudent production models for television content.
Television Production - Television
Lionsgate Television
The company produces, syndicates, and distributes 100 television shows on more than 50 networks. For the fiscal year ended March 31, 2024, scripted and unscripted programming produced, co-produced or distributed by the company and its affiliated entities, as well as programming syndicated by its wholly-owned subsidiary, Debmar-Mercury.
Television Production- International
The company licenses, sells, and distributes original Lionsgate television series (including Lionsgate U.K. television programming), Starz original programming, third party television programming and format acquisitions to international markets via packaged media and various digital platforms. For the fiscal year ended March 31, 2024, Lionsgate UK television programming that was acquired, began production, was produced or was broadcast.
Television Production - Other
Other revenues are derived from, among others, the licensing of the company's television programs to other ancillary distributors, the sales and licensing of music from the television broadcasts of its productions, and from its interest in 3 Arts Entertainment, a talent management company. 3 Arts Entertainment receives commission revenue from talent representation and are producers on a number of television shows and films where they receive an executive producer fee and back-end participations.
Media Networks
Media Networks - Starz Networks - United States
Starz Networks is a leading provider of premium subscription video programming to consumers in the U.S. The company sells its services on a direct-to-consumer basis and through various distributors, including over-the top (OTT) providers (such as Amazon, Apple, Google and Hulu) and MVPDs (such as Comcast, Charter, DIRECTV and DISH Network).
The company's flagship premium service STARZ had 21.8 million subscribers as of March 31, 2024. STARZ offers premium original series and recently released library movies without advertisements. The company's other services, STARZ ENCORE and MOVIEPLEX, offer theatrical and independent library movies, as well as original and classic television series also without advertisements. The company's services include a stand-alone, direct-to-consumer app, 17 linear networks, and on-demand and online viewing platforms. The company's app and online viewing platforms offer thousands of monthly movies and series episodes from studio partners, including first-run content, along with a growing line-up of successful original programming. Its services are offered directly to consumers via the STARZ app and via its website at www.starz.com, as well as through the company's retail partners (such as Apple and Google) for a recurring fee, or by its distributors to their subscribers either at a recurring price as part of a programming tier, package or bundle with other products or services, or on an a la carte basis.
Demographics and Strategy
Designed to complement any television offering for general audiences across both wholesale and retail OTT, as well as traditional MVPD distribution platforms, STARZ is a best-in-class subscription service delivering premium original series and hit movies with appeal to women and diverse audiences worldwide.
The company focuses on developing and distributing authentic and engaging original programming that resonates with audiences that have been traditionally underrepresented in the premium television space.
Across its digital platforms, the STARZ app provides an alternative for subscribers looking for a competitively priced option. Subscribers have access to a vast library of quality content and a top-rated user experience, along with the ability to download and watch STARZ original series, blockbuster theatricals and favorite classic TV series and movies.
Affiliation Agreements
The company's services are distributed pursuant to affiliation agreements with its distributors. The company earns revenue under these agreements either based on amounts or rates tied to the total number of subscribers who receive its services or based on amounts or rates which are not tied solely to the total number of subscribers who receive its services. The company's affiliation agreements expire at various dates through 2027.
The company works with its distributors to increase the number of subscribers to its services. To accomplish this, it may help fund the distributors' efforts to market its services or may permit distributors to offer limited promotional periods with discounted or no payment of subscriber fees.
Distributors report the number of subscribers to the company's services and pay for services, generally, on a monthly basis. The agreements are generally structured to be multi-year agreements with staggered expiration dates and certain of the agreements provide for annual contractual rate increases.
STARZ App
The STARZ app is the single destination for both direct OTT subscribers and distributor authenticated subscribers to stream or download the company's original series and movie content. The STARZ app:
Is available for purchase as a standalone OTT service for a recurring monthly fee;
Is available on a wide array of platforms and devices including Amazon Fire, iOS, Android and Roku, among others;
Includes on-demand streaming and downloadable access for internet-free viewing;
Offers instant access to thousands of selections each month (including STARZ original series and commercial free movies); and
Is available as an additional benefit to paying MVPD subscribers of the Starz Networks' linear premium services.
Starz Original Programming
STARZ is a leader in high-quality, bold premium programming developed for women and underrepresented audiences. Its slate is driven by critically-acclaimed and award-winning scripted original series with highly-engaged audiences.
STARZ Original Series like 'Outlander' and 'Power' have become tentpole franchises with multiple spinoff and derivative series to meet audience demand. STARZ also has brought audiences groundbreaking new series including 'P-Valley,' 'BMF,' and 'The Serpent Queen,' among many others.
Starz Networks contracts with Lionsgate's Television Production segment and other independent studios and production companies to produce original programming that appears on the company's Starz services.
In fiscal 2024, STARZ premiered a strong lineup of original programming for women and underrepresented audiences including the highly-anticipated return of the time travel, fantasy series 'Outlander' (Season 7), a new season of the gripping crime drama 'BMF' (Season 3) and installments of the juggernaut 'Power' cinematic universe, 'Power Book III: Raising Kanan' (Season 3) and 'Power Book IV: Force' (Season 2), among several other series and season premieres. These original programming premieres, coupled with an increased volume of theatrical output titles drove subscription and engagement with key cohorts.
Output and Content License Agreements
The majority of acquired content on the company's services consists of movies that have been released theatrically. Starz has an exclusive multiyear output licensing agreement with Lionsgate for Lionsgate label titles theatrically released in the U.S. starting January 1, 2022, and for Summit label titles theatrically released in the U.S. starting January 1, 2023. Starz also has an exclusive multiyear post pay-one output licensing agreement with Universal for live-action films theatrically released in the U.S. starting January 1, 2022. The Universal agreement provides Starz with rights to exhibit these films immediately following their pay-one windows.
Under these agreements, Starz has valuable exclusive rights to air these new movies on linear television services, on-demand or online during specific windows. Generally, except on a transactional on-demand or pay-per-view basis, no other linear service, online streaming, or other video service may air or stream these recent releases during Starz's windows.
Starz also licenses first-run independent feature films acquired through U.S. and international film festivals and other sources, as well as library content that includes older, previously released theatrical movies from many of Hollywood's major studios. In addition to theatrical movies, Starz licenses television series and other content from studios, production companies or other rights holders. The rights agreements for library content are of varying duration and generally permit Starz's services to exhibit these movies, series, and other programming during certain window periods.
The company's output agreements generally require it to pay for movies at rates calculated on a pricing grid that is based on each film's domestic box office performance (subject to maximum amounts payable per movie and a cap on the number of movies that can be put to Starz each year). The amounts Starz pays for library content vary based on each specific agreement, but generally reflect an amount per movie, series or other programming commensurate with the quality (e.g., utility and perceived popularity) of the content being licensed.
Transmission
The company uplinks its programming for its linear services to non-pre-emptible, protected transponders on two satellites positioned in geo-synchronous orbit. These satellites feed the company's signals to various swaths of the Americas. The company leases these transponders under multi-year agreements. It transmits to these satellites from its primary uplink facilities, which are provided by a third-party vendor. The company has made arrangements at a vendor's facility to uplink its linear channels to these satellites in the event it is unable to do so from its primary uplink facilities.
Regulatory Matters
In the U.S., the Federal Communications Commission (the FCC) regulates several aspects of the company's and its distribution ecosystem's operations and programming. This includes FCC oversight in connection with communications satellites and related uplink/downlink equipment and transmissions, content-specific requirements, such as closed captioning, loudness of commercials, and program access requirements in connection with certain distributors and programmer services with shared attributable interests.
Regulation
Media Networks - International
Starz is available outside the U.S. through STARZ in Canada; LIONSGATE PLAY in India; and through the company's STARZPLAY Arabia joint venture in the Middle East and North Africa.
Beginning in fiscal 2023, during the second quarter ended September 30, 2022, due to adverse macro and microeconomic conditions, including the competitive environment, continued inflationary trends and recessionary economies worldwide and its impact on the company's profitability, it made the strategic decision to wind down its international LIONSGATE+ branded service. The company expects the wind down to be completed during the first quarter of fiscal 2025.
History
Lions Gate Entertainment Corp. was founded in 1986. The company was incorporated in 1986.</t>
  </si>
  <si>
    <t>www.lionsgate.com</t>
  </si>
  <si>
    <t>Movies and Entertainment; Entertainment Production Companies; Motion Picture and Video Production Companies; Television Production Companies; Entertainment Services; Talent Management and Talent Service Agencies; Motion Picture Distribution And Allied Services; Motion Picture And Video Tape Distribution</t>
  </si>
  <si>
    <t>Liska Biometry, Inc. (OTCPK:LSKA)</t>
  </si>
  <si>
    <t>Pending or Current Sponsor-Backed [Centrecourt Asset Management LLC]</t>
  </si>
  <si>
    <t>Liska Biometry, Inc. provides fingerprint biometric solutions that enable individual authentication, precise identification searches, and cross-platform data interoperability in the United States and internationally. Its identification (ID) management solutions include BIN 1.0 descriptor authentication software, BIN 1.0 descriptor enrollment software, and BIN 1.0 database management software. These solutions provide a biometric identifier number that could be embedded in credit cards and driver's licenses, as well as travel documents, such as visas and passports, and a host of other personal identification credentials. The company also offers ID card design software, printer hardware, camera hardware, and software to support its solutions. Its customers include various government and law enforcement agencies, regional and state education systems, and corporations. Liska Biometry, Inc. is based in Dover, New Hampshire.</t>
  </si>
  <si>
    <t>Liska Biometry, Inc. develops fingerprint biometric solutions enabling fast individual authentication, precise identification searches, and cross-platform data interoperability.
The company’s technology generates a short, repeatable, numerical identifier from an individual's fingerprint. This short number becomes a precise and universal biometric identifier number (BIN) capable of being embedded in credit cards, driver's licenses, travel documents such as visas and passports, and a host of other personal identification credentials. Its technology allows for integrated identification searches across disparate databases at all levels of government and law enforcement.
The company’s fingerprint biometric software solutions enable identification of individuals in large ID management systems and disparate legacy databases. Its offerings can be used for National ID Card Programs, Secure Identification Documents (Visas, Passports), Transaction Authentication (ATMs, Credit Cards), and Controlled access to secure areas and networks.
PRODUCTS
The BIN 1.0 Descriptor Authentication Software
The company's BIN Descriptor Authentication Software is a means of delivering its patent-pending fingerprint Biometric Identifier Number Algorithm as an integrated software solution that can be retrofitted to existing hardware and IT infrastructure deployments for 1:1 biometric authentication and 1:N database search. The BIN Descriptor Authentication Algorithm is a software application that is licensed to original equipment manufacturers, systems integrators and value added resellers for use within their existing security infrastructure solution or integrated as part of a new application solution.
The BIN 1.0 Descriptor Enrollment Software
The Company's BIN Descriptor Enrollment Software is a means of delivering its patent-pending fingerprint Biometric Identifier Number Algorithm as an integrated software solution that can be retrofitted to existing hardware and IT infrastructure deployments for biometric and credential enrollment, token generation and database population, with 1:N database watch list search functionality. The BIN Descriptor Enrollment Algorithm is a software application that is licensed to original equipment manufacturers, systems integrators, and value added resellers for use within their existing security infrastructure solution or integrated as part of a new application solution.
The BIN 1.0 Database Management Software
The company's BIN Database Management Software is a means of delivering its patent-pending fingerprint Biometric Identifier Number Algorithm as an integrated software solution that can be retrofitted to existing hardware and IT infrastructure deployments for centralized BIN based ID management and legacy database interoperability functionality. The BIN Database Management Algorithm is a software application that is licensed to original equipment manufacturers, systems integrators, and value added resellers for use within their existing security infrastructure solution or integrated as part of a new application solution.
ID Management Hardware, Supplies and Services
The company offers ID Card design software, printer hardware, camera hardware and software, accessories and supplies and services to support the sold products. It offers a catalog of products, supplies and services for customers with ID management requirements.
Acquisition
In June, 2006, the company acquired Digital Card Systems, Inc. and its affiliates, DCS Europe, Inc., and Cosmo ID GmbH (DCS). DCS is a developer of security and ID management solutions for government credentials. In June, 2006, the company acquired Markow Photo Properties in Phoenix, Arizona, consisting of the companies Al-Cor Identification Systems, Colormark Inc. and Photomark Inc.
Geographic Markets
The company operates in North America, Europe, Africa, South America, the Middle East and Asia.
Target Markets
The company’s target markets include all branches of the United States military; Federal Bureau of Investigation; Office of Homeland Security; Immigration and Naturalization Service; Local police and sheriff's departments; Department of Defense Biometrics Management Office; United States Army Communication Electronics Command; National Security Agency; Justice Department Management Office; Airport authorities; State corrections departments; State judiciary departments; Education departments; State Probation and Parole department; Corporations with ID Management requirements; Financial institutions; Transportation Industry; Childcare; Securities and gaming agencies; and Large retail organizations.
Customers
The company’s customers include Departments of State, National and Regional Passport Offices, National and State Departments of Motor Vehicle, State and Private Universities, Regional and Local School Districts, Large corporations, and Small businesses.</t>
  </si>
  <si>
    <t>Dover, NH</t>
  </si>
  <si>
    <t>LiveOne, Inc. (NASDAQCM:LVO)</t>
  </si>
  <si>
    <t>Current or Pending Corporate Investments [JJAT Corp.]
Pending or Current Sponsor-Backed [Harvest Capital Strategies LLC;Rho Capital Partners, Inc.;Columbia Capital, L.P.;JGB Management Inc.;JGB Capital Management L.P.;No Street GP LP]
Prior Sponsor-Backed [Trinad Capital Management, LLC;Hidden Valley Capital LLC]</t>
  </si>
  <si>
    <t>LiveOne, Inc., a digital media company, engages in the acquisition, distribution, and monetization of live music, Internet radio, podcasting/vodcasting, and music-related streaming and video content. The company operates through three segments: PodcastOne, Slacker, and Media Group. It operates LiveOne, a live music streaming platform; PodcastOne, a podcasting platform; and Slacker, an integrated membership and advertising streaming music service, as well as produces original music-related content. The company also produces, edits, curates, and streams live music events through broadband transmission over the Internet and satellite networks to its users; provides digital Internet radio and music services to users online and through automotive and mobile original equipment manufacturers on a white label basis; and offers ancillary products and services, such as regulatory and post-implementation support services. In addition, it develops, manufactures, and distributes personalized merchandise and gifts through wholesale and direct-to-consumer distribution channels. Further, the company offers LiveOne App, an application that provides access to live events, audio streams, original episodic content, podcasts, vodcasts, video on demand, real-time livestreams, and social sharing of content. The company was formerly known as LiveXLive Media, Inc. and changed its name to LiveOne, Inc. in October 2021. LiveOne, Inc. was incorporated in 2009 and is headquartered in Beverly Hills, California.</t>
  </si>
  <si>
    <t>LiveOne, Inc. (LiveOne) is a creator-first, music, entertainment and technology platform focused on delivering premium experiences and content worldwide through memberships and live and virtual events.
The company is a pioneer in the acquisition, distribution and monetization of live music events, Internet radio, podcasting/vodcasting and music-related membership, streaming and video content. Through the company’s comprehensive service offerings and innovative content platform, the company provides music fans the ability to listen, watch, attend, engage and transact. Serving a global audience, the company’s intention is to bring the experience of live music and entertainment to consumers wherever music and entertainment is watched, listened to, discussed, deliberated or performed around the world.
The company’s operating model is focused on a flywheel concept of integrated services centered on servicing and monetizing superfans through multiple revenue streams and product/service offerings. At March 31, 2024, the company operated four core integrated services: (1) one of the industry’s leading online live music streaming platforms (LiveOne), (2) a fully integrated membership and advertising streaming music service Slacker operating as LiveOne powered by Slacker, (3) a leading podcasting platform operating as PodcastOne (‘PodcastOne’), and (4) a retailer and wholesaler of personalized merchandise and gifts operating as Custom Personalization Solutions, Inc. (‘CPS’). LiveOne is the first ‘live social music network, delivering premium live-streamed, digital audio and on-demand music experiences from the world’s top music festivals, concerts and events, including having worked with Rock in Rio, Electronic Daisy Carnival (‘EDC’) Las Vegas, iHeartRadio’s Wango Tango and many more. LiveOne enhances the experience by granting audiences access to premium original content, artist exclusives and industry interviews. The company’s LiveOne application offers users access to live events, audio streams with access to millions of songs and hundreds of expert-curated radio platforms and stations, original episodic content, podcasts, vodcasts, video on demand, real-time livestreams, and social sharing of content. The company’s business is consisted of three operating segments; PodcastOne, Slacker and the company’s Media Group. The company’s Audio Group consist of the company’s PodcastOne and Slacker subsidiaries and the company’s Media Group consists of the company’s remaining subsidiaries (hereon referred to as the company’s ‘Media Operations’).
The company generates revenue through the sale of membership-based services and advertising from the company’s music offerings, from the licensing, advertising and sponsorship of the company’s live music and podcast content rights and services, from the company’s expanding pay-per-view offerings and from retail sales of merchandise and gifts.
Operations
The company provides services through a dedicated over-the-top application powered by Slacker (‘LiveOne App’) called LiveOne. The company’s services are delivered through digital streaming transmissions over the Internet and/or through satellite transmissions and may be accessed on users’ desk-top, tablets, mobile devices (iOS, Android), Roku, Apple TV, and Amazon Fire, and through over-the-top (‘OTT’), STIRR, and XUMO with more service platforms in discussions. The company’s users can also access its music platform from the company’s websites, including www.liveone.com and www.slacker.com. The company’s users may also access the company’s podcasts on www.podcastone.com or the company’s PodcastOne app and acquire merchandise and gifts on www.personalizedplanet.com and www.limogesjewelry.com.
Historically, the company acquired the rights to stream the company’s live and recorded music and broadcasts from a combination of festival owners and promoters, such as Anschutz Entertainment Group (‘AEG’) and Live Nation Entertainment, Inc. (‘Live Nation’), music labels, including Universal Music, Warner Music and Sony Music, and through individual music publishers and rights holders. Beginning mid-March 2020, the pandemic associated with COVID-19 temporarily shut down the production of all on-ground, live music festivals. As a result, the company pivoted its production to 100% streaming, and began producing, curating, and broadcasting streaming music festivals, concerts and events across the company’s platform. In May 2020, the company launched its first pay-per-view (‘PPV’) performances across the company’s platform, allowing artists and fans to access a new digital compliment to live festivals, concerts and events.
The majority of the company’s content acquisition agreements provide the company the exclusive rights to produce, license, broadcast and distribute live broadcast streams of these festivals and events throughout the world and across any digital platform, including cable, Internet, video, audio, video-on-demand (‘VOD’) and virtual reality (‘VR’). The company is working to expand its VOD, PPV, content catalog and content capabilities. Since 2018, the company launched LiveZone, a traveling studio originating from live music events and festivals all over the world. LiveZone combines music news, commentary, festival updates and artist interviews, and provide context to premiere events by showcasing exotic locales, unique venues, and artist backstories, adding ‘pre-show’ and ‘post-show’ segments to livestreamed artist performances and original festival-based content.
During the years ended March 31, 2023 and 2022, the company launched its own franchises including ‘Music Lives,’ the company’s multi-artist virtual festival, ‘Music Lives ON,’ the company’s series of virtual live-streaming performances, ‘Self Made’ the company’s music competition platform, ‘The Lockdown Awards’, the company’s award show celebrating the best in quarantine content, ‘The Snubbys’, the company’s award show celebrating deserving artists who should have been but were not nominated for applicable awards, ‘The Breakout Awards,’ the company’s award show celebrating some of the year’s most iconic music, celebrities and pop culture moments and ‘One Rising’ an emerging artist program that breaks up and coming talent across the music landscape.
In July 2020, the company entered the podcasting business with the acquisition of PodcastOne and in December 2020, the company entered the merchandising business with the acquisition of CPS. Through the operations of the company’s DayOne Music Publishing, Drumify and Splitmind subsidiaries, the company operates its music publishing and artist and brand development businesses.
During the fiscal year ended March 31, 2024, the company’s membership services eclipsed 2,750,000 paid members and approximately 0.9 million monthly active users (‘MAUs’) across the company’s audio services.
Digital Internet Radio and Music Services
The company’s digital Internet radio and music services are available to users online and through automotive and mobile original equipment manufacturers (‘OEMs’) on a white label basis, which allow certain OEMs to customize the radio and music services with their own logos, branding and systems. The company’s users are able to listen to a variety of music, radio personalities, news, sports, comedy and the audio of live music events. The company’s revenue structure for its digital Internet radio and music services varies and may be in the form of (i) a free service to the listener supported by paid advertising, (ii) paid premium membership services, and/or (iii) a fixed fee per user. The fees generated from ad-supported and membership services are generally subject to revenue sharing arrangements with music right holders and labels, and fees to festivals, clubs, events, concerts, artists, promoters, venues, music labels and publishers (‘Content Providers’).
Podcast Services
The company’s podcasts are available to users online alongside the company’s digital Internet radio. The company’s users are able to listen to a variety of podcasts, from music, radio personalities, news, entertainment, comedy and sports. PodcastOne has built a distribution network reaching over 1 billion listeners a month across all of its own properties, LiveOne platforms, Spotify, Apple Podcasts, iHeartRadio, Samsung and over 150 shows exclusively available in Tesla vehicles. Similar to the company’s digital Internet radio fee structure, the company monetizes podcasts through (i) paid advertising or (ii) paid premium membership services. The company owns one of the largest networks of podcast content in North America, which has over 300 exclusive podcast shows that produces over 300 episodes per week and has generated over 3.6 billion downloads during the year ended March 31, 2024. In April 2021, the company announced an agreement with Samsung for all PodcastOne distributed content to be available via the Listen tab on Samsung TV.
PodcastOne and its roster of top performing hosts are also able to integrate unique visual elements into the podcasts they produce and distribute them via YouTube, with PodcastOne becoming the first podcast network to utilize Adori, a pioneering interface technology. Adori’s unique YouTube integration technology allows podcast hosts and networks to seamlessly import episodes from RSS feeds, enhance them with visual elements and upload enriched assets directly to YouTube. Adori’s patented technology embeds contextual visuals, multi-format ads, augmented reality (‘AR’) experiences, buy buttons, polls, and other ‘call to action’ features in the audio creating a more enhanced and richer listener experience. In creating visually enhanced podcasts, Adori’s YouTube product provides additional monetization avenues for PodcastOne’s slate of original programming, increased discoverability and search engine optimization presence.
In addition to PodcastOne’s core business, it also built, owns and operates a solution for the growing number of independent podcasters, LaunchpadOne. LaunchpadOne is a self-publishing podcast platform, created to provide a low or no cost tool for independent podcasters without access to parent podcasting networks or state of the art equipment to create shows. LaunchpadOne serves as a talent pool for the company to find new podcasts and talent.
In June 2023, the company launched PodcastOne TV, a free ad-supported streaming television (‘FAST’) channel that will stream the video content from PodcastOne’s slate of award-winning podcasts, to be distributed through MuxIP to 60 outlets, using MuxIP’s FASTHub for OTT platform. MuxIP will enable PodcastOne to expand its content to viewers of niche content on Smart TVs and a wide range of devices. MuxIP is a global leader in powering the rapidly growing TV business model centered on FAST.
On September 8, 2023, PodcastOne completed its spin out from the company to become a standalone publicly traded company (the ‘Spin-Out’)) as a result of PodcastOne's direct listing on The NASDAQ Capital Market on such date.
Merchandise
Via the operations of CPS, the company owns and operates a group of web-oriented businesses specializing in the merchandise personalization industry. CPS develops, manufactures, and distributes personalized products for wholesale and direct-to-consumer distribution. CPS offers thousands of exclusive personalized gift items for family, home, seasonal holidays, and special events along with personalized jewelry.
Ancillary Products and Services
The company also provides its customers the following:
Regulatory Support – streaming of music is generally subject to copyright protection. Whenever possible, the company uses its best efforts to clear music copyright licenses, artist streaming preferences and music publishing rights in advance of usage.
Post-Implementation Support – once the company’s customer’s content is activated on the LiveOne App, the company provides technical and network support, which includes 24/7 operational assistance and monitoring of the company’s services and performance.
Live Music Events
The company produces, edits, curates and streams live music events through (i) broadband transmission over the Internet and/or satellite networks to the company’s users throughout the world, where permitted (‘Digital Live Events’) both advertisers supported and PPV events, and (ii) physical ticket sales of on-location music events and festivals at a variety of indoor clubs and outdoor venues and arenas (‘On-premise Live Events’). These services allow the company’s users to access live music content in person and over the Internet, including the ability to chat and communicate over the company’s platform. LiveOne provides Digital Live Events for free to the company’s users; however, beginning in May 2020 the company launched PPV capabilities and began charging the company’s users to view certain Digital Live Events. The company monetizes these live events through third party advertising and sponsorship, including with brands such as Volkswagen, Hyundai, Facebook, Tik Tok, Porsche, and Pepsi, and selling territorial licensing rights to Tencent in China and Ocesa in Mexico.
Technology
The company owns 39 registered or pending patents on the company’s streaming Internet radio services, including patents over playback of digital media content, method for providing user personalized content, systems for portable personalized radio, method for interactive distribution of digital content and systems for scoring and raking digital content based on activity of network users. In connection with the Slacker, Inc. (‘Slacker’) acquisition, the company acquired a trademark for the Slacker name.
Streaming Internet Radio 
The company continuously obtains high-quality digital content and associated data from the record labels. These master files are stored in a secure database and transcoded into various audio formats that are then pushed to the company’s production environment. The production system supports numerous streaming formats as required to serve the numerous end-user consumption devices that the company’s service supports, including mobile handsets, connected car audio systems, smart TVs, HTML web players, etc. The production infrastructure consists of servers housed in the company’s data center and caching servers, managed by the company’s partners, distributed across the Internet. The caching servers temporarily store the content and related formats that are in high demand, thereby placing the most popular content closest to user endpoints, reducing latency and the number of content requests sent to the company’s data center. When a given user makes a play request from their mobile device, the web, connected car, etc., the system sets up a secure connection to that user’s device, automatically detects the proper format and the highest quality bitrate that can be streamed, and delivers the stream to the company’s users.
Live Music
Technology is a key component of the company’s network that brings the company’s ecosystem to life for the company’s users and Content Providers. The company delivers its video viewer experience through the company’s LiveOne App and an HTML-based website compatible with most major web browsers (e.g., Chrome, Safari, Internet Explorer) and operating systems (e.g., Windows, MacOS, iOS, Android). The company’s developers bring extensive experience building technology solutions for the leading media companies of the world, including the design of live and VOD workflows, the video content management system and delivery of content on mobile, OTT and desktop clients.
More recently, the company built and launched a pioneering technology stack for delivering the company’s content to users on nearly any Internet-connected device. The company’s most recent version of the LiveOne App is available on the iOS and Android operating systems and through Apple TV, Roku, Samsung and Amazon Fire platforms. The company’s full-service, delivery-to-distribution back-end will allow the company to capitalize on monetization opportunities and is the first step in creating a digital supply chain for live music and music-related video content.
Podcasting
PodcastOne has built an internal Content Management System (‘CMS’) that creators and producers can use to track metrics about shows on an episode-by-episode basis. CMS is the platform where podcast episodes are uploaded, RSS feeds are created and distributed to listening platforms, and the listening data is analyzed and displayed in a dashboard for the creators / producers to see. PodcastOne is one of the few podcast networks with proprietary CMS/Content Delivery Network (‘CDN’) that allows for optimized programmatic capabilities and improved audience analytics. The company’s hosts/talent are also able to view their download numbers, trends and analytics on this proprietary software, something many competitors don’t provide. This fully owned and operated enterprise CMS rivals other paid platforms such as Megaphone (Spotify owned), Art19 (Amazon owned) and SimpleCast (SiriusXM/Pandora owned). The CMS day to day operation and maintenance is managed by a vendor the company contracts with and is constantly being updated to be a best-in-class system. The company provides analytical support that creators need to optimize their performance and focus on doing what they do best — creating unique, entertaining experiences to share with fans around the world. For example, many creators have used the company’s analytics to inform tour locations by citing the geographical audience insights provided in the CMS that would otherwise not have been known. PodcastOne is focused on continuously improving its technology so that it is user-friendly and sets it apart from other independent publishers.
PodcastOne also majority owns LaunchPadOne, a free innovative podcast hosting, distribution, and monetization platform that provides an end-to-end podcast solution.
Members
The company streams its music services for live events globally to music fans worldwide, and with users located in North America for the company’s digital music streaming services. The company is developing plans to expand its music presence internationally. The company’s music streaming customers include individual users and OEMs, such as Tesla, Verizon, T-Mobile, and, to a lesser extent, advertisers and third-party licensees. In December 2021, the company also launched LiveOne on Google's Android Automotive platform, a full-stack, open source, highly customizable software platform powering the vehicle's numerous safety, environmental, and infotainment systems, enabling implementers to differentiate and tailor the content experience specific to a brand's identity. Android Automotive continues to see wide adoption from virtually all the major automotive OEMs including Ford, GMC, Dodge, Chrysler, Volvo, Polestar, Ford, Lincoln, Chevrolet, Nissan, Volkswagen, Mitsubishi, and others. For the year ended March 31, 2024, the company had one single customer that represented approximately 51% of the company’s total consolidated revenue in the period.
The company provides live production and content curating and processing services to the company’s festival and event partners on an exclusive basis, globally. These agreements are generally for three to seven years in duration. The company’s customers also include major cable networks, where the company has historically agreed to share production costs for certain festivals.
The company is producers, acquirers and distributors of live and digital music and Internet radio entertainment services, and work closely with major and independent labels, music festival owners and other content producers to provide unique and compelling music content across the company’s platform for the company’s listeners. Accordingly, the company’s significant operating and deal-making experience and relationships with Content Providers, OEMs such as Tesla, cable networks, major advertisers and music publishers and distribution companies in the company’s industry gives the company a number of competitive advantages and may present the company with a substantial number of additional business targets and relationships to facilitate growth going forward. The company has sustainable competitive advantages due to its growing market position in live events, technology and relationships with important music labels, content suppliers and festival owners.
The company’s fully owned and operated enterprise CMS rivals other paid platforms such as Megaphone (Spotify owned), Art19 (Amazon owned) and SimpleCast (SiriusXM/Pandora owned).
Strategy
Content
The company’s near-term strategy is to continue aggressively producing, acquiring and aggregating live and on-demand performances (e.g., on stage sets) and non-performance (e.g., behind the scenes, interviews) music-related video content from festivals, clubs, events, concerts, artists, promoters, venues, music labels and publishers (collectively, the ‘Content Providers’); acquiring and producing original music-related video and audio content; and curating existing online and digital radio premium content. In addition to acquiring and/or partnering with third party Content Providers, the company’s digital studio, LiveOne Studios, plans to develop and produce original music-related video content, including digital magazine-style news programming and original-concept digital pilots and documentaries. During the year ended March 31, 2023, the company launched its own franchises including ‘Music Lives,’ the company’s multi-artist virtual festival, ‘Music Lives ON,’ the company’s series of virtual live-streaming performances, ‘The Lockdown Awards’, the company’s award show celebrating the best in quarantine content, ‘Self Made’ the company’s music competition platform, ‘The Snubbys’, the company’s award show celebrating deserving artists who should have been but were not nominated for applicable awards, and ‘The Breakout Awards,’ the company’s award show celebrating some of the year’s most iconic music, celebrities and pop culture moments.
Over the long term, the company’s strategy is to combine its live events with the company’s audio music and radio services (collectively, the ‘Music Services’). The combination of these Music Services will serve as the company’s user engagement platform, differentiate the company’s Music Services from the company’s competitors and provide the company more opportunities to expand and grow the company’s membership base and revenues from membership fees, advertising, sponsorship and licensing. Moreover, the company plans to drive more audience to the company’s Music Services platform as the company grows its streamed live events, helping the company leverages and lowers its overall marketing spending and drive more user growth.
Approximately 56% of the company’s revenue for the year ended March 31, 2024 was from the company’s membership services platform. The data the company generate from its platform will be valuable to Industry Stakeholders and the ability to reach the company’s audience to market more efficiently to them products and services.
Platform Innovation
The company’s platform engagement strategy is to build a compelling online and digital experience for the company’s users, anchored by a pioneering website and the company’s custom LiveOne App. The company’s LiveOne platform offers access to some of the world’s leading music festivals and live events with multi-day and simultaneous multi-stage coverage, unique concerts, intimate performances and premium original programming. It is fueled by the company’s LiveOne App, which will drive 24/7/365 user engagement and data that the company will be able to convert to earnings and cash flow through multiple potential revenue streams.
The company continuously redesigns and develops its custom LiveOne App with interactive features that enhance the live music experience and, when combined with the company’s platform’s functionality, unique features and underlying music service, create an immersive digital experience in and of itself. The combination of the intuitive, modern LiveOne user interface and cross-platform capabilities will be instrumental in creating a deeply engaging, personally-tailored central hub for live music, music-related video content and streaming music content, particularly for those users who are otherwise unable to attend live events in person. The company’s intention is to also include features for personalization, social interaction services, multiple live channels, vertical video, merchandise and other offerings to further solidify users’ affinity toward the company’s platform and their interests.
In addition, the company supports B2B partnership integrations via application programming interfaces, web software development kits (‘SDKs’), and other custom systems as necessary. The company supports unique content offerings and application versions dependent on the country. The company has also developed a rich set of features for music, podcasts, video, and other user generated content. Collectively, these capabilities illustrate the company’s technical excellence and provide the foundational architecture and knowledge base to continue innovating and building world-class experiences for both the company’s B2C and B2B customers.
The company runs on a responsive HTML-based website that has been developed to work across browsers on any Internet-connected screen. The website’s home page includes featured content portals used for programming the most relevant content. The remainder of the page features video content and music stations that are updated regularly and covers a full spectrum of music genres. As the company’s content library and user data grows, the featured content portals and other aspects of the user experience will be individually personalized and tailored to a user’s preferences and interests. The company has added video, display and other advertising to the website to generate additional revenue. The company will work with the company’s developers to continue to iterate, add and tweak features based on internal and external feedback.
The company’s unified LiveOne App ecosystem includes live streaming video, VOD, streaming music stations, podcasts, vodcasts, push notifications, festival-specific functionality, original content video, locally sold and programmatic ads capability, the capability to display time-shifted content and enhanced functionality that will support social media sharing and user community engagement. The main Live page of the company’s LiveOne App includes a top hero carousel depicting featured performances and options for viewing concurrent programming located below the top carousel. The company’s LiveOne App also includes a Live Video experience tab dedicated to ongoing and past festivals. For this section, the company allows users to view multiple stages of a single festival broadcasting live simultaneously when applicable. This fun and simple interface layout, together with LiveZone, will highlight key content and encourage users to also discover the company’s other content offerings.
The company’s unified LiveOne App showcases several features that will encourage and facilitate user engagement and interactivity, including:
Artist Picker - Personalization — This feature is foundational for personalization and recommendations of content with user profile integration; artists that are picked will track to user profiles for personalization. Through the company’s acquisition of Slacker, the company is able to add their highly developed enterprise content and user management systems to the LiveOne platform. Once they have been upgraded to work with video as well as audio, they will form the core of the company’s data management platform and personalization system.
Personalized and Programmed Content Carousels — Content carousels are a key feature of the new unified App with the ability to feature multiple programmed and personalized content of Live events, VOD featured content and audio streams.
Slacker-Powered Music Service — With the unification convergence of two content services, this integration includes the Slacker music service for streaming radio stations with data informed human curation. Slacker’s expertise and toolset for generating both human curated and programmatically generated media channels allow LiveOne to quickly bring both audio and video channels to market for a fraction of the expense typically associated with those activities.
Live Video Experience — The centerpiece foundation of the company’s digital live experience to engage music fans is the Live Video experience section in which livestream video feeds, video on-demand, set-time schedules, real-time user interface elements and community interaction come together in a single unique digital environment.
Dynamic Video Player — The company’s player supports both Live streams and VOD playback, and also supports Vertical Video, which displays video with an edge-to-edge format in portrait view. This is how younger generations consume video and is a commonly familiar format catering to Millennials and Gen Zers.
Multiple Live Channels — For Live video broadcasts, this video player feature allows for easily switching between multi-channel perspectives covering different performances and stages of the live event being watched.
Social Sharing — With this social sharing functionality, app users are able to share content to Facebook, Instagram, X (formerly Twitter), TikTok, Email, by SMS text and more.
Chat — In the company’s endeavor to enhance the live event experience digitally, the company will feature an integrated user chat system so users can connect, share and comment regarding the live content. The integrated chat will allow users to connect, comment and share, all without leaving the LiveOne App.
Community Features — Central to the consumption of live music online is the ability for the audience to interact with each other, the company’s hosts and influencers, and the artists themselves. The company is building out the social features for the company’s social community based around highly engaging, exclusive live music festival broadcasts that will enable the company to innovate the company’s social engagement tools beyond the competition.
Pay-Per-View (‘PPV’) — Due to the growing demand for digital-only events post COVID-19, the company created its own PPV platform, which allows artists, venues, promoters and festivals to charge users direct for digital access to live events. The company also expects its PPV platform to continue to grow substantially in the long term.
By executing the above strategies, the company is creating a platform that is dedicated to live music and has the breadth and depth of content to reach and be relevant to a global audience of all ages.
Expanding Podcasting Reach
PodcastOne and its roster of top performing hosts are also able to integrate unique visual elements into the podcasts they produce and distribute them via YouTube, with PodcastOne becoming the first podcast network to utilize Adori, a pioneering interface technology. Adori’s unique YouTube integration technology allows podcast hosts and networks to seamlessly import episodes from RSS feeds, enhance them with visual elements and upload enriched assets directly to YouTube. Adori’s patented technology embeds contextual visuals, multi-format ads, augmented reality (‘AR’) experiences, buy buttons, polls, and other ‘call to action’ features in the audio creating a more enhanced and richer listener experience. In creating visually enhanced podcasts, Adori’s YouTube product provides additional monetization avenues for PodcastOne’s slate of original programming, increased discoverability and search engine optimization presence.
In June 2023, the company launched PodcastOne TV, a FAST channel that will stream the video content from PodcastOne’s slate of award-winning podcasts, to be distributed through MuxIP to 60 outlets, using MuxIP’s FASTHub for OTT platform. MuxIP will enable PodcastOne to expand its content to viewers of niche content on Smart TVs and a wide range of devices. MuxIP is a global leader in powering the rapidly growing TV business model centered on FAST.
PodcastOne has built, owns and operates a solution for the growing number of independent podcasters called LaunchPadOne. LaunchPadOne is a fre</t>
  </si>
  <si>
    <t>www.liveone.com</t>
  </si>
  <si>
    <t>Movies and Entertainment; Multimedia Streaming Services; Entertainment Venues; Online Entertainment; Entertainment Production Companies; Radio Production Companies</t>
  </si>
  <si>
    <t>Long's Jewelers LTD.</t>
  </si>
  <si>
    <t>Long's Jewelers LTD. operates as a jewelry retailer. It offers diamonds, engagement, signature, and wedding rings. The company also provides fine jewelry, watches, giftware, and corporate gifts. In addition, it offers appraisal, jewelry repair, trade-ins, insurance placement, ring and diamond care, financing, and custom ring design services. The company was founded in 1878 and is based in Burlington, Massachusetts with stores in Boston, Braintree, Burlington, Natick, and Peabody, Massachusetts.</t>
  </si>
  <si>
    <t>www.longsjewelers.com</t>
  </si>
  <si>
    <t>Burlington, MA</t>
  </si>
  <si>
    <t>Lory's West Inc.</t>
  </si>
  <si>
    <t>Retails Jewelry, Specializing In Precious Jewelry (80%).  Wholesales Jewelry, Watches, Precious Stones Or Precious Metals (20%).</t>
  </si>
  <si>
    <t>www.xivkarats.com</t>
  </si>
  <si>
    <t>Luckin Coffee Inc. (OTCPK:LKNC.Y)</t>
  </si>
  <si>
    <t>Current or Pending Corporate Investments [Haode International Limited;Summer Fame Limited;Lucky Cup Holdings Limited;Fortune Cup Holdings Limited]
Pending or Current Sponsor-Backed [GIC Private Limited;BlackRock, Inc. (NYSE:BLK) (NYSE : BLK);Yunfeng Capital;SIG Asia Investments, LLLP;Joy Capital Management, Ltd.;Centurium Capital Management Ltd.;Focustar Capital]
Prior Sponsor-Backed [CICC Jia Cheng Investment Management Company Limited;Legend Capital Management Co., Ltd.;Snow Lake Capital (HK) Ltd]</t>
  </si>
  <si>
    <t>Luckin Coffee Inc. offers retail services of freshly brewed drinks, and pre-made food and beverage items in the People's Republic of China. It offers hot and iced freshly brewed coffee, such as Americano, Latte; specialty coffee products, such as the fruity americano; and tea products, such as the light milk tea series, as well as SOE coffee products, chinese tea-flavored coffee, velvet latte, and coconut milk latte; and pre-made food and beverage items, such as pastries, sandwiches, water, breads, and snacks. In addition, the company through Luckin Coffee Instant brand offers instant coffee, coffee concentrate, coffee beans, drip coffee bags, and coffee capsules and complementary coffee accessories, including thermal tumblers, mugs, pour-over kettles, latte art pitchers, and coffee grinders, as well as inspirational cups through mobile apps and e-commerce platforms. It operates pick-up stores, relax stores, and delivery kitchens under the Luckin brand, as well as Luckin mobile app, Weixin mini-program, and other third-party platforms for third-party payment channels. Further, the company offers technical and consultation services; and manufactures materials for products. Luckin Coffee Inc. was incorporated in 2017 and is headquartered in Xiamen, the People's Republic of China.</t>
  </si>
  <si>
    <t>Luckin Coffee Inc., through its consolidated subsidiaries and variable interest entity (the ‘VIE’), are principally engaged in the provision of retail services for high-quality and affordable freshly brewed drinks and pre-made food and beverage items in the People’s Republic of China (the ‘PRC’ or ‘China’).
The company is one of the largest coffee networks in China in terms of the number of stores as of December 31, 2023. The company has pioneered a technology-driven new retail model to provide freshly brewed coffee and tea drinks and other products with high quality, high convenience and high affordability to the company’s customers.
Driven by technology, the company’s new retail model is built upon its mobile apps and store network.
Mobile apps: The company’s mobile apps cover the entire customer purchase process, offering the company’s customers a cashier-less environment. This enhances the company’s customer experience, improves its operating efficiency, and allows the company to stay connected with its customers and engage them anytime, anywhere.
Store network: The company operates most stores on its own. The company primarily operates two types of stores, namely pick-up stores and relax stores, for different purposes, and the company strategically focuses on pick-up stores, which accounted for 98.5% of the company’s total self-operated stores as of December 31, 2023. The company’s pick-up stores have limited seating and are typically located in areas with high demand for coffee, such as office buildings, malls, shopping districts and university campuses. This enables the company to stay close to its target coffee customers and expand rapidly with low rental and decoration costs. Additionally, the company cooperates with its selective retail partners to open partnership stores they operate. The company launched its retail partnership model initiative in September 2019 and opened the first partnership store in October 2019. This retail partnership model complements the company’s existing store network expansion strategy and enables the company to penetrate new markets, especially lower tier cities, more efficiently and with limited capital requirements.
Technology is at the core of the company’s business. With the company’s centralized technology system, the company is able to simplify and standardize its operations to improve operational efficiency and to quickly expand and scale up the company’s business. The company leverages its operating experiences and deep understanding of the coffee market in China, which enable the company to continually enhance its products and services, drive customer engagement and improve customer retention. The company also leverages its proprietary technologies in store operations and supply chain to support the company’s business, such as new store selection, inventory management and workforce management.
The company offers premium freshly brewed coffee and tea drinks and other high-quality products to the company’s customers. The company sources premium Arabica coffee beans from prominent suppliers and engage World Barista Champion teams to design the company’s coffee recipes. The company procures coffee machines and coffee condiments from renowned global suppliers such as Schaerer. The company’s Espresso blend coffee beans have won numerous awards, including the Gold Medal in the IIAC International Coffee Tasting competition in five consecutive years, from 2018 to 2022. The company launched its Newer Latte in September 2020 and SOE coffee series in November 2020. The company also won the Platinum Medal in the IIAC International Coffee Tasting competition in 2020 for the Yirgacheffe coffee beans used for the company’s SOE coffee series. In 2021, the company launched its Coconut milk series. In 2022, the company launched its Cheese Flavored Latte. The company’s Coconut Milk Latte was selected as the Phenomenal Product in the 2021 Boom Grand, and the company’s Coconut milk series and Cheese Flavored Latte were listed on Living Trend of China and won the Flavor Innovation Leading Award by New Weekly in 2021 and 2022, respectively. In 2023, the company partnered with Kweichow Moutai to craft its Jiangxiang Flavored Latte, which had record-breaking sales, winning the 20th People's Craftsmanship Award - Craftsmanship Product by People’s Daily Online. Additionally, the company launched its Mascarpone Cheese Latte in 2023, which sold more than 16 million cups in its first week on the market. By the end of 2023, the company has eight products that have reached cumulative sales volumes of more than 100 million cups. To diversify the company’s product offering and provide different experiences for the company’s customers, the company also partners with reputable suppliers for other products such as tea and light meals.
The company has also been able to cultivate a large and loyal customer base and achieve strong growth. The company expanded from a single trial store in Beijing to various self-operated stores and partnership stores in more than 300 cities in China as of December 31, 2023. The company also started its expansion into overseas markets with various self-operated stores in Singapore as of December 31, 2023. The company had 230.1 million cumulative transacting customers as of December 31, 2023.
Strategies
The company’s strategies are to serve more people and further enhance customer retention and frequency; expand the company’s sales network through a well-balanced mix of self-operated and partnership stores; continuously launch new product offerings with a focus on coffee-related SKUs; further enhance the company’s technological capabilities; expand and optimize the management of the company’s supply chain; prudently explore expansion into overseas markets; and leverage technological innovations, increased scale and enhanced organizational agility.
Store Network
The company is one of the largest coffee networks in China in terms of number of stores as of December 31, 2023. Most of the company’s stores are self-operated and located in the economically vibrant regions in China. The company primarily operates two types of stores, namely pick-up stores and relax stores, for different purposes. The company strategically focuses on pick-up stores, which are typically located in areas with high demand for coffee, such as office buildings, commercial areas and university campuses. This enables the company to stay close to its target coffee customers and expand rapidly with low rental and decoration costs. The company has been continuing to optimize its store portfolio. Following a detailed review of store performance, the company strategically closed underperforming stores while opening new stores based on strict store opening criteria in strategic locations.
Self-Operated Store Model
The company opened its first trial store in October 2017 and has rapidly expanded the company’s self-operated store network. The company has various self-operated stores in operation, including various pick-up stores and relax stores. The company’s self-operated store network covered more than 300 cities, the majority of which are tier I and tier II cities, as of December 31, 2023.
Pick-up Stores
The company strategically focuses on pick-up stores, which accounted for 98.5% of the company’s stores as of December 31, 2023. Pick-up stores are small-sized stores where the company’s customers can pick up their orders or have their orders delivered to them.
The company’s pick-up stores are typically located in areas with high demand for coffee, such as office buildings, commercial areas and university campuses.
The majority of these stores generally range from 20 to 60 square meters in size and have limited seating. Such store set-up allows the company to get closer to its coffee customers and expand rapidly by virtue of the low rental and decoration costs.
Relax Stores
The company opens relax stores for branding purposes. The company’s relax stores accounted for 1.5% of the company’s stores as of December 31, 2023. Relax stores are generally spacious and larger than 120 square meters in size.
Store Network Expansion and Development
The company’s store network strategically focuses on economically vibrant regions in China. The company typically locates its self-operated stores in areas with high demand for coffee, such as office buildings, commercial areas and university campuses.
When entering a new city, the company strategically sets up pick-up stores and accumulate valuable operating experiences. The company leverages such experiences and its understanding of consumer behavior to precisely identify customer demand and guide the company for network expansion plan.
Site Selection
The company’s headquarters formulates its national store expansion strategy and identifies potential sites for expansion. By leveraging the company’s advanced technology platform, close cooperation with the company’s city branches and its operational experience, the company has developed site selection methodology that has significantly enhanced the effectiveness of the company’s site selection. The company has also devised a dedicated training program for its store development personnel, to pass on the relevant know-how to continuously optimize the company’s site selection criteria.
Licenses and Compliance
The company has standard internal protocols in place guiding city branches and the company’s strategic expansion team in obtaining necessary licenses and permits before opening the company’s stores, including but not limited to business licenses, food operation licenses and environmental impact assessment filings.
Store Renovation and Other Preopening Preparation
The company has an in-house renovation team responsible for the renovation and decoration of the company’s self-operated stores. To maintain the company’s consistent brand image and store quality, the company’s headquarters prepares the design of all stores. The company adopts standardized design for its pick-up stores, and such standardization allows the company to carry out renovation procedures effectively, and recycle furnishing materials efficiently.
As part of the preopening preparation, the company installs machines, equipment and procure raw materials as well as other materials and consumables. Typically, each of the company’s self-operated stores is equipped with two to three coffee machines and other equipment, such as ice machine and freezer.
Retail Partnership Model
Since September 2019, the company started to cooperate with selective partners to operate the company’s partnership stores. The company has various partnership stores, covering 292 cities.
The company leverages its retail partners to efficiently expand the company’s footprint, and the company strategically selects its partners to penetrate lower-tier cities. This partnership model has proved highly complementary to the company’s self-operated store strategy. The partnership stores enable the company to penetrate new markets and generate revenue without significant investment in assets. Additionally, the company is able to leverage its local partners to enhance the company’s customer insight to further improve its product design and service capabilities.
Under the company’s retail partnership model, the company provides its retail partners with its storefront design and other marketing materials to ensure a consistent brand image. The company also provides its partners with the company’s logistics network, as well as raw materials and equipment. Most importantly, the company provides training to its partners, and the products sold at its partnership stores are subject to the company’s strict product quality control. To ensure the company’s partnership stores comply with its standards, the company conducts regular store operation reviews.
Mobile Apps
The company’s mobile apps offer customers a cashier-less environment, enabling them to purchase coffee, tea and other product items at their fingertips. The company’s mobile apps cover the entire customer purchase process with user-friendly interfaces. Through the company’s mobile apps, the company’s customers can easily choose the nearest store automatically recommended and view other store options, place orders in advance without queuing, make payment, watch live streams of the preparation of their drinks and receive real-time order status updates.
The company offers an array of product selections, including coffee, tea, snacks, light meals and other products, and design the company’s mobile apps to optimize the customer experiences. For example, once a customer adds his or her preference settings for a drink to favorites, the company’s mobile apps will display their preference settings for the same drink the next time he or she places an order.
The company’s stores offer pick-up and/or delivery options. When placing orders, customers can choose between these two options and the company’s mobile apps will give its customers estimated time for pick-ups or deliveries. Customers placing pick-up orders may specify the stores where they plan to pick up or dine-in.
The company’s mobile apps offer multiple payment options to its customers. The company accepts a variety of payment methods, including Weixin Pay, Alipay and Union Pay. Customers may also purchase the company’s drinks using the vouchers stored in the ‘Coffee Wallet’ of the company’s Luckin mobile app.
To provide the company’s customers with real-time updates on their orders, the company has specially designed a live-streaming feature in the company’s mobile apps to give its customers the option to watch the drinks preparation process. This feature helps the company build trust among its customers and also offers them a novel customer experience.
The company notifies customers via Weixin message, in-app notifications and short messaging service. This way, the company’s customers can pick up their orders without queuing up at the stores. For delivery orders, the company partners with its delivery service providers and provide real-time location, delivery rider contact details and estimated arrival time on the company’s mobile apps.
Furthermore, the company has additional features on its mobile apps for corporate account customers. The company’s corporate clients may grant authorization to their employees so that their employees can place orders via the corporate account and enjoy corporate prices.
Product Offerings
The company offers a wide variety of high-quality food and beverage items, mainly freshly brewed coffee. The company offers both hot and iced freshly brewed coffee such as Americano, Latte, Cappuccino, Macchiato, Flat White and Mocha, and from time to time also offer specialty coffee based on market and seasonal trends. The company’s coffee recipes are tailored to Chinese customers’ palette based on results of extensive study and research.
The company’s success is powered by its robust product development capabilities. The company has a product development center, staffed with more than 50 dedicated employees as of December 31, 2023 and expanding, committed to developing cutting-edge product design and premium product quality. In 2023, the company launched nearly 80 new SKUs of freshly brewed drinks. With the company’s blockbuster products, such as Coconut Milk Latte, and leading frequency of product releases, the company’s product development capabilities stand at the frontline of the coffee industry in China.
The company has been constantly rolling out new products that became popular among customers and well recognized by KOLs. The company’s major selective product releases include:
Coconut milk series. Launched in April 2021, the company’s Coconut milk series spread quickly and widely on social media and achieved record-breaking sales. Over 70 million cups of Coconut Milk Latte were sold in 2021. The series were listed on 2021 Living Trend of China by New Weekly, and Coconut Milk Latte was selected as the Phenomenal Product in the 2021 Boom Grand and the Next 30 in Global Tech: Innovative Consumer Products in the World Innovators Meet 2021.
Velvet series. The Velvet series was another of the company’s widely celebrated product series. Known as ‘the first cup of Velvet Latte in autumn’ on social media, the company’s Velvet Latte has been one of the company’s best-sellers since its launch in September 2021. The company also released its Coconut milk velvet series to promote cross- selling by leveraging the established market popularity of the company’s Coconut milk series.
SOE coffee series. The company’s SOE coffee series, consisting of premium items such as Yirgacheffe and Hambella, is representative of the company’s premium products that have received recognition from coffee professionals. Featuring the award-winning Hambella 5.0 green beans from Ethiopia, the company’s Hambella series has been one of the most talked about coffee products on social media in China and sold quickly since its release in 2022. The company also won the Platinum Medal in the IIAC International Coffee Tasting competition in 2020 for the Yirgacheffe coffee beans used for the company’s SOE products.
Newer series. Launched in September 2020, the Newer series is one of the company’s signature innovative products and has been contributing to the company’s sales. With creamy milk add-ons that balance the bitterness of natural coffee, the company’s Newer series has been well received by Chinese consumers and successfully attracted new customers who were not used to drinking coffee.
Luckin Exfreezo series. The company’s Exfreezo drink series is one of its most successful non-coffee products. With a wide variety of flavors and fast-adapting seasonal offerings, the Luckin Exfreezo series complements the company’s product portfolio to cover incremental customer demand and to accommodate changing consumer preferences.
Chinese tea coffee series. Inspired by the idea of the China’s top ten tea leaves, the company’s Chinese tea-flavored coffee series combined the flavor of famous tea such as Biluochun and Jasmine tea with the company’s award-winning premium coffee beans through the Ristretto Essence Concentration Process, bringing customers with a novel tasting experience.
Going forward, the company aspires to drive the trend in coffee consumption in China and endeavor to continuously offer innovative food and beverage products that have strong demand and high quality, with a focus on freshly brewed coffee drinks.
The company also explores supplemental product offerings in addition to coffee. For example, as tea drinks have become increasingly popular, particularly among young people in China, the company offers selective tea drinks to cater to certain consumers’ preferences. The company also works with reputable suppliers to offer pre-made beverages and pre-made food items, such as pastries, sandwiches and snacks.
In addition, the company provides various ‘Luckin Pop’ e-commerce offerings, such as the company’s premium instant coffee and inspirational cups on the company’s mobile apps and e-commerce platforms the company collaborated. Such diversity of its product offerings caters to a variety of consumer needs, expands the foothold of the company’s Luckin brand, enhances the company’s brand power and increases customer loyalty.
The company is committed to maintaining and improving product quality. The company source premium Arabica coffee beans from prominent suppliers and engage World Barista Champion teams to design the company’s coffee recipes. The company also source the company’s premium SOE coffee beans in China (Yunnan), Columbia and Ethiopia. The company procure coffee machines and coffee condiments from renowned global suppliers such as Schaerer. The company’s coffee beans have won numerous awards, including winning the Gold Medal in the IIAC International Coffee Tasting competition for five consecutive years from 2018 to 2022. The company also partners with reputable suppliers for the company’s other products such as light meals.
Branding, Marketing and Sales
The company successfully built a premium brand of distinguished value propositions—high quality, high convenience and high affordability. The company is one of the leading coffee brands in China, with strong brand equity and a brand image of professionalism, youth, fashion and wellness, captured by the company’s new slogan ‘Livin’ Young, Luckin On.’ In 2023, the company introduced a new brand proposition ‘Luck in Hand’.
Starting from April 2020, the company has implemented two initiatives to refine its customer operations, grow the company’s customer base and increase the company’s wallet share, which are critical to the company’s success. First, the company leverages its operating experiences and technology capabilities to deepen the company’s understanding of the coffee market in China and to learn and discover patterns of customer behavior, so that the company is able to improve its customer experience and in turn to increase customer engagement and sales of the company’s products. Secondly, the company endeavors to build private domain traffic in its Luckin mobile app, Weixin mini program and Weixin ecosystem, cultivating a comprehensive private domain ecosystem that enables the company to acquire and retain its customers with continuous consumptions. As a result of the company’s marketing efforts and keen understanding of consumers, the company successfully developed various blockbuster products that spread quickly and widely on social media and sold quickly, such as the company’s Coconut Milk Latte, Velvet Latte, Cheese Flavored Latte, and Jiangxiang Flavored Latte, which the company leveraged to expand its customer base and to enhance brand recognition.
The company has adopted a multi-channel branding and advertising strategy. The company collaborates with popular cultural and sports icons, sponsor events and movies, as well as initiate viral and interactive marketing and advertising. In addition, the company leverages its existing customer base and their social networks to promote the company’s products by strategically placing ads on social network platforms, such as Weixin, to attract customers. The company also promotes its products by engaging KOLs and broadcasting in trendy content channels, including video live streaming platforms to boost marketing effectiveness.
Delivery Services
The company fulfills customer orders with speedy delivery so that they can enjoy the company’s coffee, tea and other products on time. The company’s delivery fee schedule is competitively priced, and the company offers its customers a discount on the delivery fee if the total order value (based on item list price) exceeds a certain threshold. The company has outsourced delivery services to various selected delivery companies. Through the company’s own delivery system and the integration with delivery companies’ system, the company is able to improve order-rider matching based on the company’s store locations, customer locations and real-time locations of delivery riders, and monitor and track the delivery process. In 2023, approximately 99.7% of the company’s orders were delivered on time.
Customer Services
Leveraging the company’s new retail model and strong technology capabilities, the company stays connected with its customers and engages them virtually anytime, anywhere. The company also offers its customers a cashier-less environment, limit their queuing time, and enable them to purchase coffee, tea and other product items at their fingertips.
The company’s mobile apps enable it to track each order placed with the company. The company evaluates and tracks its customers’ feedback 24/7 through its mobile apps, Weixin Official Account and other social media channels. The company’s customers can ask questions, provide reviews and file complaints through its mobile apps or Weixin Official Account or call the company’s service representatives. The company leverages self-service tools and AI-powered automated customer service chatbots to answer frequently asked questions from the company’s customers efficiently, and also engage a dedicated customer service team to address more complicated issues.
The company values its customers’ opinions and encourages its customers to give reviews. The company regularly analyzes its customer feedback, through which the company identifies causes of customer dissatisfaction and improves its products and services accordingly. To motivate and maintain high-quality customer service at storefronts, the company considers customer feedback a key performance indicator when evaluating individual store performance.
Supply Chain
The company sources a variety of high-quality raw materials, including coffee beans, coffee condiments, ingredients, and tea leaves, as well as pre-made food and beverage items, from selected suppliers. The company also purchases different equipment, such as coffee machines, ice machines, packaging materials, and other consumables in bulk from the company’s suppliers.
To help ensure the stable supply of the company’s major raw materials, the company has identified a number of reliable suppliers and established strong relationships with them. Moreover, the company continues to deepen the penetration into the upstream of its supply chain through the meticulous design of the recipes and the stringent control over the entire production process, aiming to guarantee the company’s product quality and improve its production efficiency. For example, the company commenced the construction of its second fully automatic intelligent coffee roasting facility in Kunshan, Jiangsu in late 2022, expecting to continuously expanding the leading edge of the company’s supply chain in terms of scale.
Coffee Beans
The company sources premium green coffee beans from renowned cultivation origins such as Brazil, Colombia, Ethiopia, Guatemala, and China (Yunnan). In addition, the company only cooperate with reputable green coffee beans suppliers to ensure the high quality of the company’s coffee products. As of December 31, 2023, the company’s roasted coffee beans were supplied by its own coffee roasting plants, as well as third-party factories. To solidify the company’s control over the process of sourcing and roasting coffee beans, the company is dedicated to constructing and operating its own coffee roasting plants. As of December 31, 2023, the company owned two coffee roasting facilities, one located in Pingnan, Fujian Province and the other in Kunshan, Jiangsu Province. The company also owns a green coffee beans processing facility in Baoshan, Yunnan province.
To enhance quality control of green coffee beans, the company purchases all the green coffee beans to be used by its roasted coffee bean suppliers. The company sets detailed specifications for green coffee beans based on their origin, including size, flavor and moisture. The company employs three rounds of quality screening to ensure the quality of the green coffee beans from the coffee beans origin to the roasting facilities.
The company has set up a designated coffee beans quality control team in the company’s headquarters, as well as OEM production management teams at each coffee roasting facility. These teams carry out quality control checks of each batch of the roasted coffee beans. In addition, the company’s coffee beans quality control team performs quality checks of coffee beans in the company’s warehouses.
Condiments and Ingredients
Coffee condiments, mainly dairy products and syrup, are crucial to the overall quality of the company’s coffee. The company sources its dairy products, mainly milk and cream, from leading suppliers to ensure their freshness and syrup mainly from distributors of imported syrup. The company also sources ingredients, such as fruits from leading suppliers to ensure that the company provides high-quality products for its customers.
Similar to coffee beans, the company has in place stringent quality control measures regarding condiments and ingredients. For example, the company works with its dairy suppliers in conducting various testing on dairy products.
Tea Leaves and Tea Powder
The company sources various kinds of premium tea leaves, including green tea, Oolong tea and black tea, and tea powder, such as matcha, from leading suppliers to ensure their fresh taste and aroma.
The company sets detailed specifications for the tea leaves procured by its suppliers, including weight and packaging requirements, places of origin, shape, fragrance and color of tea leaves. The company conducts sample testing on tea leaves before preparing the company’s tea drinks and reject any products which fail to meet its standards.
Pre-made Food and Beverage Items
The company purchases high-quality pre-made food and beverage items, including water, pastries and breads, from a few selected national, regional and local sources. The company is actively seeking additional suppliers to increase its product offerings.
The company requires its suppliers to supply products according to agreed-upon specifications, including weight and packaging requirements for standardized products and weight of each ingredient, plate presentation and production procedures for customized products, and are entitled to return any products that fail to meet such standards.
Machines and Equipment
The company uses premium coffee machines and other machines and equipment from renowned global suppliers. The company primarily procures coffee machines directly from manufacturers and rely on a combination of manufacturers and distributors for other machines and equipment.
The company’s coffee machines and other machines generally come with one to two years’ warranty, during which period the manufacturers will provide training on installation and maintenance of the machines and also provide free repair and maintenance services. The company has also assembled an engineering team which is in charge of daily repair and maintenance of machines. The company has a centralized monitoring system that automatically monitors the performance of its coffee machines and promptly reports any repair and maintenance requests. The company is in the process of integrating all its coffee machines into the company’s centralized monitoring system.
Packaging Materials and Other Consumables
In addition to food and beverage items, the company procures a broad range of paper and plastic products, such as cups, straws and cutlery, from a number of suppliers.
The company inspects the categories, specifications and qualities of its packaging materials and other consumables supplies against the company’s standards set out in the respective supply agreements.
Warehouse and Fulfillment
The company owns four warehouses that are used in connection with its roasting facilities. In regard to the company’s store operations, the company cooperates with three renowned third-party warehouse and fulfillment service providers, for the company’s inventory storage, fulfilments between warehouses, and fulfilments from warehouses to its stores. The company’s warehouse and fulfillment service providers are responsible for the management of the company’s inventory stored at their warehouses, in collaboration with its employees the company assigns to these warehouses. As of December 31, 2023, the company leased more than 30 warehouses across China from third-party logistics providers.
The company maintains an intelligent warehouse management system and order management system that are integrated with the systems of the company’s warehouse and fulfilment service providers. The company’s systems enable real-time analysis of the sales status at each store and automated order placement with the company’s leased warehouses for replenishment purposes. The company is also able to track inventory level at each leased warehouse in realtime, and monitor and administer warehouse operations from the moment goods enter the warehouses until they are dispatched and delivered to the company’s stores.
Intellectual Property
As of March 31, 2024, the company had 1,561 registered trademarks with the Trademark Office of the PRC National Intellectual Property Administration, 29 registered copyrights of software and 22 registered copyrights of works with the PRC National Copyright Administration, 12 dom</t>
  </si>
  <si>
    <t>investor.lkcoffee.com</t>
  </si>
  <si>
    <t>Restaurants; Limited Service Restaurants; Food Delivery Services; Beverage and Tobacco Bars; Tea and Coffee Shops</t>
  </si>
  <si>
    <t>Xiamen, Fujian</t>
  </si>
  <si>
    <t>Lux Bond &amp; Green, Inc.</t>
  </si>
  <si>
    <t>Lux Bond &amp; Green, Inc. operates a chain of jewelry stores for men and women. It offers diamond, gold, silver, and pearl jewelry, such as bracelets, brooches/pins, charms, pearl jewelry, earrings, necklaces, pendants, and rings; and watches, clocks and instruments, and gifts for home. The company also offers gifts for babies; home and entertaining products, including barware, China giftware, crystal giftware, desk accessories, frames, glassware, holiday and ornaments, metal gifts, miscellaneous giftware, pewter, prints and mirrors, silver plated gifts, stainless steel gifts, storage boxes, and table accessories; and wedding diamonds and bands. It also offers products online. Lux Bond &amp; Green, Inc. was formerly known as M.A Green and changed its name to Lux Bond &amp; Green, Inc. The company was founded in 1898 and is based in West Hartford, Connecticut. It has store locations in West Hartford, Glastonbury, Westport, Mohegan Sun, and Greenwich, Connecticut; Boston and Wellesley, Massachusetts.</t>
  </si>
  <si>
    <t>www.lbgreen.com</t>
  </si>
  <si>
    <t>West Hartford, CT</t>
  </si>
  <si>
    <t>Luxxu Group Limited (SEHK:1327)</t>
  </si>
  <si>
    <t>Luxxu Group Limited, an investment holding company, manufactures, trades in, retails, and sells watches and jewelries in the People’s Republic of China and Hong Kong. The company offers diamond watches, tourbillon, OEM, and third-party watches, as well as luxury jewelry accessories. It also designs and sells prestige and high-end watches, and accessories; and designs, produces, and assembles watches for its OEM customers. It sells its products under the LUXXU brand name. The company was formerly known as Time2u International Holding Limited and changed its name to Luxxu Group Limited in August 2019. Luxxu Group Limited was incorporated in 2012 and is based in Central, Hong Kong.</t>
  </si>
  <si>
    <t>Luxxu Group Limited, an investment holding company, manufactures, trades in, retails, and sells watches and jewelries.
Business Segments
The company operates in several key segments that align with its strategic goals. These segments are structured to optimize resource allocation and enhance overall performance. The company primarily engages in the manufacture and distribution of premium consumer goods, leveraging its expertise in product development to meet evolving market demands.
Business Strategy
The company’s primary business strategy centers on delivering exceptional value to its customers while ensuring operational excellence. The company aims to improve its product offerings consistently, ensuring that each product meets the highest international standards. The strategic focus is placed on research and development, which facilitates the introduction of innovative products.
The company seeks to expand its market presence not only through organic growth but also via strategic partnerships and potential acquisitions.
Products and Services
The company offers an extensive range of products and services that reflect its commitment to quality and innovation. The product line includes high-end consumer goods designed to cater to sophisticated tastes and preferences. Each product undergoes rigorous quality assurance processes to ensure it meets customer expectations.
The company's research and development efforts are always focused on understanding consumer trends and raising the standards in product design. The company also invests significantly in technological advancements to improve manufacturing processes and product functionality.
The company offers services include customer support, warranty services, and product customization options, which enhance the overall customer experience.
Seasonality
The company's operations exhibit some degree of seasonality, influenced by consumer buying patterns. While the company maintains a steady flow of sales throughout the year, certain peaks are observed during festive seasons and major holidays.
Customers
The company serves a diverse array of customers, reflecting its broad product portfolio. Customers encompass both individuals and organizations seeking high-quality consumer goods. The company is dedicated to enhancing customer relationships and satisfaction through comprehensive support services and engagement strategies.
Modes of Sales and Marketing, Marketing, Distribution Channels
The company's sales and marketing strategies combine traditional and digital channels to effectively reach its target audience. The company employs an integrated marketing approach designed to communicate its brand values effectively. Distribution channels encompass both online and offline platforms, ensuring that products are readily accessible to customers.
History
Luxxu Group Limited was in incorporated in 2012. The company was formerly known as Time2u International Holding Limited and changed its name to Luxxu Group Limited in 2019.</t>
  </si>
  <si>
    <t>www.luxxu.hk</t>
  </si>
  <si>
    <t>LVMH Moët Hennessy - Louis Vuitton, Société Européenne (ENXTPA:MC)</t>
  </si>
  <si>
    <t>Current or Pending Corporate Investments [Keskinäinen Eläkevakuutusyhtiö Ilmarinen;Keskinäinen työeläkevakuutusyhtiö Varma;Keskinäinen Työeläkevakuutusyhtiö Elo;Christian Dior SE (ENXTPA:CDI) (ENXTPA : CDI);Orient Express S.A.S.]
Pending or Current Sponsor-Backed [Brederode SA (ENXTBR:BREB) (ENXTBR : BREB);Qatar Holding LLC;Fundsmith, LLP;Agache SCA]</t>
  </si>
  <si>
    <t>LVMH Moët Hennessy - Louis Vuitton, Société Européenne, together with its subsidiaries, operates as a luxury goods company worldwide. The company offers wine and spirit products under the Ao Yun, Ardbeg, Armand de Brignac, Belvedere, Bodega Numanthia, Chandon, Cheval des Andes, Château Cheval Blanc, Château Galoupet, Château d'Yquem, Château d’Esclans, Cloudy Bay, Colgin Cellars, Dom Pérignon, Domaine des Lambrays, Eminente, Glenmorangie, Hennessy, Joseph Phelps, Krug, Mercier, Minuty, Moët &amp; Chandon, Newton Vineyard, Ruinart, SirDavis, Terrazas de los Andes, Veuve Clicquot, Volcan de mi Tierra, and Woodinville brands; fashion and leather products under Barton Perreira,Berluti, Celine, Christian Dior, Fendi, Givenchy, Kenzo, Loewe, Loro Piana, Louis Vuitton, Marc Jacobs, Moynat, Patou, Pucci, Rimowa, and Vuarnet brands; and perfumes and cosmetics products under the Acqua di Parma, Benefit Cosmetics, Cha Ling, Fenty Beauty by Rihanna, Fresh, Givenchy Parfums, Guerlain, KVD Beauty, Kenzo Parfums, Loewe Perfumes, Maison Francis Kurkdjian, Make Up For Ever, OLEHENRIKSEN, Officine Universelle Buly, and Parfums Christian Dior brands. It also provides watches and jewelry under the Bvlgari, Chaumet, DANIEL ROTH, Fred, Gérald Genta, Hublot, L'Epée 1839, Repossi, TAG Heuer, Tiffany &amp; Co., and Zenith brands; and selective retailing under the 24S, DFS, La Grande Épicerie de Paris, Le Bon Marché Rive Gauche, Samaritaine, and Sephora brands. In addition, the company offers french business and cultural news publications under the Les Echos group brand; high end yachts under the Feadship brand; hotels and hospitality activities under the Cheval Blanc and Belmond brands; and other activities under the Connaissance des Arts, Cova, Investir, Jardin d'Acclimatation, Le Parisien, Paris Match, and Radio Classique brands. LVMH Moët Hennessy - Louis Vuitton, Société Européenne was founded in 1365 and is headquartered in Paris, France.</t>
  </si>
  <si>
    <t>LVMH Moët Hennessy - Louis Vuitton, Société Européenne operates as a luxury products company.
The company’s brands and trade names are organized into six business groups. Four business groups – Wines and Spirits, Fashion and Leather Goods, Perfumes and Cosmetics, and Watches and Jewelry – comprise brands dealing with the same category of products that use similar production and distribution processes. The Selective Retailing business group comprises the company’s own- label retailing activities.
Revenue mainly comprises retail sale within the company’s store network (including e-commerce Websites) and sales through agents and distributors. Sales made in stores owned by third parties are treated as retail transactions if the risks and rewards of ownership of the inventories are retained by the company. Direct sales to customers are made through retail stores in Fashion and Leather Goods, and Selective Retailing, as well as certain Watches and Jewelry, and Perfumes and Cosmetics brands. These sales are recognized at the time of purchase by retail customers. Wholesale sales mainly concern the Wines and Spirits businesses, as well as certain Perfumes and Cosmetics and Watches and Jewelry brands. The company recognizes revenue when title transfers to third- party customers.
As of December 31, 2018, a total of 4,592 stores were operated by the company worldwide, particularly by Fashion and Leather Goods, and Selective Retailing.
Investments in Joint Ventures and Associates
As of December 31, 2018, investments in joint ventures and associates primarily consisted of:
For joint arrangements, a 50% stake in the Château Cheval Blanc wine estate (Gironde, France), which produces the eponymous Saint- Emilion Grand Cru Classe A.
For other companies, such as a 40% stake in Mongoual SA, the real estate company that owns the office building in Paris (France) that serves as the head office of the company; a 45% stake in PT. Sona Topas Tourism Industry Tbk, an Indonesian retail company, which notably holds duty- free sales licenses in airports; a 46% stake in JW Anderson, a London- based ready- to- wear brand; and a 40% stake in L Catterton Management, an investment fund management company created in 2015 in partnership with Catterton.
Repossi – an Italian jewelry brand– is fully consolidated, following the acquisition of an additional stake in the company, raising the company’s ownership interest from 41.7% to 68.9%.
History
LVMH Moët Hennessy - Louis Vuitton, Société Européenne was incorporated in 1923.</t>
  </si>
  <si>
    <t>www.lvmh.com</t>
  </si>
  <si>
    <t>LX Semicon Co., Ltd. (KOSE:A108320)</t>
  </si>
  <si>
    <t>Current or Pending Corporate Investments [Kyobo Life Insurance Co., Ltd.;LG Display Co., Ltd. (KOSE:A034220) (KOSE : A034220)]
Pending or Current Sponsor-Backed [Templeton Asset Management Ltd.;National Pension Service;Korea Investment Management Co., Ltd.;Hanwha Investment Corp.;Shinhan Venture Investment Co, Ltd. (KOSE:A268860) (KOSE : A268860);Songhyun Investment Ltd.]
Prior Sponsor-Backed [BlueRun Ventures;LB Investment Inc. (KOSDAQ:A309960) (KOSDAQ : A309960);Hyundai Venture Investment Corporation;SL Investment;Kiwoom Investment Co., Ltd.]</t>
  </si>
  <si>
    <t>LX Semicon Co., Ltd. operates as a semiconductor company in South Korea, China, Vietnam, Taiwan, Japan, and internationally. The company offers organic light emitting diode (OLED) and liquid crystal display (LCD) solutions; RealTouch, a chipset solution that supports in-cell touch with integrated touch functionality inside the display panel; Clock Embedded Differential Signaling, a panel-driven interface between timing controller and source driver IC; and low power solutions for IT devices. It offers solutions for mobile, tablet, watch, TV, monitor, notebook, interactive white board, Kiosk, automotive, home appliance, and smart IoT applications. The company was formerly known as Silicon Works Co., Ltd. and changed its name to LX Semicon Co., Ltd. in June 2021. LX Semicon Co., Ltd. was founded in 1999 and is headquartered in Daejeon, South Korea.</t>
  </si>
  <si>
    <t>LX Semicon Co., Ltd. operates mainly in the design, manufacturing, and sales of system semiconductors, focusing on driving parts for display panels. The company is recognized as a fabless semiconductor manufacturer, which means it does not own fabrication facilities but relies on third-party manufacturers for production.
Business Segments
The company operates primarily in a single business division focused on semiconductor design and sales for display technologies. The company's product lines are integral to display systems and include Driver-IC, Timing Controllers, and Power Management ICs. The segments product catalog exhibits a comprehensive assembly of components critical for modern panel displays, which cater to both domestic and international markets.
The company focuses on developing technologies that provide improved performance and efficiency in display applications. It is well-positioned to respond to the ongoing expansion of display technologies, emphasizing innovations in display resolution and power consumption, essential for the growing demand in consumer electronics such as televisions and smartphones.
Business Strategy
The company’s strategic framework involves identifying emerging industry trends and responding to the needs of customers through constant innovation in product development. The company leverages its capabilities to create products tailored to the specific requirements of major customers, thus fostering strong partnerships within the display technology sector.
In its pursuit to maintain market competitiveness, the company continuously invests in technologies, facilitating the development of improved and diversified product offerings, which ultimately enhance customer satisfaction.
The company employs an efficient sales network that encompasses both domestic and international markets, ensuring that products are readily available while maintaining strong ties with OEMs. The strategy emphasizes quick responses to customer inquiries, fostering a reputation for customer service, and building a loyal customer base.
Looking forward, the company aims to solidify its position in the semiconductor industry by pursuing strategic collaborations and partnerships, thus enhancing its technological and market capabilities.
Products and Services
The company specializes in semiconductor products essential for display technologies. The company’s offerings primarily encompass Driver-IC, Timing Controller (T-Con), and Power Management IC (PMIC) chips. These products are integral to the functioning of various display systems, including OLED and LCD panels commonly used in consumer electronics.
The Driver-ICs serve as crucial components that convert digital signals into analog signals needed to drive display panels. With a diverse range of Driver-ICs suited for different display sizes and types, the company ensures compatibility with the latest display technology trends. The company’s T-Con chips are designed to manage signals between the input source (generally from devices like televisions or monitors) and the LCD panel, enhancing image quality and display performance.
Power Management ICs are another essential offering of the company, which are critical for ensuring that devices consume power efficiently, reducing energy costs, and prolonging device lifespan. The partnership with major manufacturers allows the company to produce high-performance chips configured to meet specific applications and performance criteria.
Geographical Markets Served
The company has a broad geographical footprint, with operations extending beyond its headquarters in Korea. The company serves both domestic and international markets, leveraging a network of subsidiaries located in various countries to enhance its global presence.
The company maintains a strong presence in Asia, particularly in China and Japan, positioning itself to leverage the growing demand for display technologies across these regions.
Customers
The company serves a diverse customer base, predominantly consisting of major panel manufacturers and OEMs in the display technology sector. The company maintains a robust portfolio of clientele that aligns with its strategic business goals.
Sales and Marketing
The company employs various sales and marketing channels to distribute its semiconductor products effectively. The primary mode of marketing involves direct engagements with key customers, such as major display manufacturers. Additionally, the company utilizes a combination of trade shows, online platforms, and marketing collaborations to enhance its visibility and attract potential clients.
Regulations
The company operates within a framework of regulatory compliance including the Commercial Act, Capital Market Act, External Audit Act, and Fair Trade Act. The company ensures adherence to these laws and regulations, which govern its operations and corporate governance structures.
History
The company was founded in 1999. The company was formerly known as Silicon Works Co., Ltd. and changed its name to LX Semicon Co., Ltd. in June 2021.</t>
  </si>
  <si>
    <t>www.lxsemicon.com</t>
  </si>
  <si>
    <t>Daejeon, Chungcheongnam-do</t>
  </si>
  <si>
    <t>M&amp;G Jewelers Inc.</t>
  </si>
  <si>
    <t>Home Improvement Retail</t>
  </si>
  <si>
    <t>M&amp;G Jewelers is a jewelry and watch repair company that was founded in 1993 in Southern California. It has since become the largest jewelry and watches repair company in the United States, processing over half a million repairs for prestigious brands and manufacturers every year. The company prides itself on being the best in the industry, with a mission to be the best jewelry and timepiece repair choice. M&amp;G Jewellers is known for its skilled craftsmen who provide repair services for luxury items.</t>
  </si>
  <si>
    <t>www.mandgjewelers.com</t>
  </si>
  <si>
    <t>Rancho Cucamonga, CA</t>
  </si>
  <si>
    <t>Madaluxe Group, LLC</t>
  </si>
  <si>
    <t>Madaluxe Group, LLC distributes luxury fashion and accessories in North America through its retail store and direct-to-consumer online retail platform, MADALUXE VAULT. The company distributes luxury fashion for luxury brands, retailers, and e-commerce stores; luxury fashion watches and timepieces; and luxury frames. It also designs, markets, and distributes fashion brands; and operates a digital flagship and boutique shopping destination. The company also offers angel, seed, and series A level investments in the fashion industry. Madaluxe Group, LLC was formerly known as P2F Holdings, LLC and changed its name to Madaluxe Group, LLC in April 2018. Madaluxe Group, LLC was founded in 1990 and is based in Seal Beach, California.</t>
  </si>
  <si>
    <t>madaluxegroup.com</t>
  </si>
  <si>
    <t>Seal Beach, CA</t>
  </si>
  <si>
    <t>Majestic Dragon AeroTech Holdings Limited (SEHK:918)</t>
  </si>
  <si>
    <t>Majestic Dragon AeroTech Holdings Limited, an investment holding company, engages in the wholesale of timepieces and accessories, and garment and sportswear products in the People’s Republic of China, Taiwan, Hong Kong, and Africa. It operates through Wholesale Business – Watch; Wholesale Business – Garment; Property Investment; and Unmanned Aerial Vehicles Business segments. The company is involved in the investment and letting of properties, including car parking spaces, and industrial and commercial properties. It is also involved in the research and development, design, production, sale, training, and service of unmanned aerial vehicles for fire-fighting, logistics transportation, communication, and agricultural use. The company was formerly known as State Energy Group International Assets Holdings Limited and changed its name to Majestic Dragon AeroTech Holdings Limited in August 2024. Majestic Dragon AeroTech Holdings Limited was founded in 1972 and is based in Hung Hom, Hong Kong.</t>
  </si>
  <si>
    <t>Majestic Dragon AeroTech Holdings Limited, an investment holding company, engages in the wholesale of timepieces and accessories, and garment and sportswear products in the People’s Republic of China, Taiwan, Hong Kong, and Africa.
Business Segments
The company operates through Wholesale Business of Watch, Wholesale Business of Garment, Property Investment, and Unmanned Aerial Vehicles Business segments.
Wholesale Business of Watch
The Watch segment is a critical part of company’s revenue stream, focusing on the wholesale distribution of various timepieces and accessories. This segment caters to a diverse clientele, ranging from luxury watch enthusiasts to consumers seeking more affordable options. Despite facing challenges in a competitive market, the company continues to attract customers through innovative designs and marketing strategies that highlight both the aesthetic and functional aspects of its products.
Wholesale Business of Garment
The Garment segment, the company specializes in the wholesale distribution of a wide range of clothing, including casual wear, formal attire, and sportswear. This segment has seen fluctuations in demand, particularly in recent years, leading to a decrease in revenue. However, the company is actively seeking to rejuvenate this segment by aligning its offerings with current fashion trends and consumer preferences, thus aiming to enhance its market share in the apparel industry.
Property Investment
The Property Investment segment involves the acquisition and management of real estate assets, including industrial and commercial properties as well as car parking spaces. This segment serves as both a revenue source and a long-term investment strategy for the company, focusing on optimizing rental yields and capital appreciation. The strategic location of these properties is pivotal to maximizing their value and ensuring consistent returns.
Unmanned Aerial Vehicles Business (UAV)
The UAV segment represents a rapidly growing area for the company. This segment encompasses the research and development, design, production, and sale of drones and related services, specifically targeting applications in firefighting, logistics, communication, and agriculture. The company’s recent acquisitions have significantly bolstered its capabilities in this sector, positioning it to capitalize on the increasing demand for UAV technology across various industries.
Business Strategy
The company’s business strategy emphasizes operational efficiency and growth through diversification across its various segments. The company is also committed to investing in research and development, particularly in the UAV sector, to maintain a competitive edge and lead in technological advancements. This focus on innovation is complemented by strategic acquisitions that enhance the company's capabilities and market presence. Additionally, the company is keen on sustainability and corporate responsibility, integrating eco-friendly practices into its operations to attract environmentally conscious consumers and comply with regulatory standards. By leveraging data analytics for market analysis, the company aims to anticipate industry trends and swiftly adapt its strategies to capitalize on emerging opportunities. This proactive approach not only helps in mitigating risks associated with market fluctuations but also strengthens customer relationships through improved service delivery and product innovation.
Products and Services
The company offers a diverse portfolio of products designed to meet the varied needs of its customers. In the wholesale watch segment, the company provides a wide array of timepieces that range from luxury brands to more accessible options, ensuring that there is something for every consumer. The focus on quality and style allows the company to cater to both fashion-oriented customers and those looking for functional watches. In the garment segment, the company specializes in a variety of clothing lines, including casual wear, formal attire, and specialized sportswear, all crafted with quality materials to meet consumer expectations. The UAV segment has also seen significant growth, with the company offering advanced drones and related components tailored for various applications, including surveillance, delivery, and recreational use. This diverse product range positions the company well to respond to current market demands while anticipating future trends.
The company provides a variety of services that enhance its value proposition. The company’s property investment segment offers high-quality real estate for commercial and residential leases, with a focus on tenant satisfaction through professional management of rental properties. This ensures that both landlords and tenants benefit from a well-maintained and efficiently managed property environment. Furthermore, in the UAV sector, the company provides comprehensive services that include training and support for clients utilizing its drone technology, ensuring that customers can maximize the benefits of their purchases. These services are designed to foster long-term relationships with clients, enhancing customer loyalty and satisfaction.
Geographical Markets Served
The company predominantly serves markets within Hong Kong and select regions in Africa. This geographical focus allows the company to leverage local knowledge while expanding its reach into international markets. The robust operational structure in Hong Kong enables the company to effectively cater to a substantial local consumer base, capitalizing on the region's status as a global trading hub. Additionally, the diversification into African markets represents an emerging growth opportunity, tailored to capture new customer segments and operational synergies in developing economies.
Seasonality
The company experiences seasonality in its business operations, particularly within the wholesale segments. Demand for watches and garments generally peaks during festive seasons and special events, necessitating strategic adjustments in inventory management and marketing approaches to optimize sales during these high-demand periods. Additionally, the company is keenly aware of these trends and actively prepares to capitalize on them, ensuring that it meets consumer demand effectively.
Customers
The company serves a diverse array of customers, including retail partners, wholesalers, and individual consumers. This broad customer base relies on the company’s comprehensive product portfolio to meet their needs across various sectors. By catering to both B2B and B2C markets, the company is positioned to capture a wide range of consumer preferences and purchasing behaviors.
Sales and Marketing Channels
The company employs a multifaceted marketing strategy that primarily revolves around digital marketing, strategic partnerships, and participation in trade shows. By leveraging these channels, the company aims to effectively position its products in the market, utilizing data-driven insights to target potential customers efficiently. This approach not only enhances brand visibility but also fosters relationships with key industry players, facilitating growth and expansion in its various business segments.
History
The company was founded in 1972. It was incorporated 1997. The company was formerly known as State Energy Group International Assets Holdings Limited and changed its name to Majestic Dragon AeroTech Holdings Limited in August 2024.</t>
  </si>
  <si>
    <t>www.mdaerotech.com</t>
  </si>
  <si>
    <t>Other Distributors; Durable Goods Distribution; Apparel and Textile Distribution; Jewelry, Timepieces and Gemstone Product Distribution</t>
  </si>
  <si>
    <t>Hung Hom, Kowloon</t>
  </si>
  <si>
    <t>Manchester United plc (NYSE:MANU)</t>
  </si>
  <si>
    <t>Current or Pending Corporate Investments [Avram Glazer Irrevocable Exempt Trust;Trawlers Limited]
Pending or Current Sponsor-Backed [Baron Capital Group, Inc.;BlackRock, Inc. (NYSE:BLK) (NYSE : BLK);Lansdowne Partners (UK) LLP]
Prior Corporate Investments [Sky Limited (LSE:SKY) (LSE : SKY)]
Prior Sponsor-Backed [Cyrte Investments B.V.]</t>
  </si>
  <si>
    <t>Manchester United plc, together with its subsidiaries, operates a professional sports team in the United Kingdom. The company is involved in marketing and sponsorship relationships with international and regional companies to commercialize its brand. It also markets and sells sports apparel, training and leisure wear, and other clothing; and other licensed products, such as coffee mugs and bed spreads featuring the Manchester United brand and trademarks. The company distributes these products through Manchester United branded retail centers and e-commerce platforms, and through partners’ wholesale distribution channels. In addition, it distributes live football content directly, as well as through commercial partners; television rights relating to the Premier League, Union of European Football Associations club competitions, and other competitions; delivers Manchester United programming through MUTV television channel to territories worldwide; and offers MUTV D2C, a subscription mobile application. Further, it operates Old Trafford, a sports venue, as well as owns or leases, and invests in properties. The company was formerly known as Manchester United Ltd. changed its name to Manchester United plc in August 2012. Manchester United plc was founded in 1878 and is headquartered in Manchester, the United Kingdom.</t>
  </si>
  <si>
    <t>Manchester United plc, together with its consolidated subsidiaries, engages in the operation of professional sports teams.
Sectors
The company operates through three principal sectors: Commercial, Broadcasting, and Matchday.
Commercial sector
Within the Commercial revenue sector, the company commercializes its global brand via two revenue streams: sponsorship and retail, merchandising, apparel &amp; product licensing.
Sponsorship: The company commercializes the value of its global brand and community of followers through marketing and sponsorship relationships with leading international and regional companies around the globe.
Retail, Merchandising, Apparel &amp; Product Licensing: The company markets and sells sports apparel, training and leisure wear and other clothing featuring the Manchester United brand on a global basis. In addition, the company sells other licensed products, from coffee mugs to home accessories, featuring the Manchester United brand and trademarks. These products are distributed through Manchester United branded retail centers and e-commerce platforms, as well as the company's partners' wholesale distribution channels.
The company's other two revenue sectors, Broadcasting and Matchday, ordinarily provide predictable cash flow and global media exposure that enables it to continue to invest in the success of the teams and expand its brand.
Broadcasting sector
The company benefits from the distribution of live football content directly from the revenue it receives and indirectly through increased global exposure for its commercial partners. Broadcasting revenue is derived from the global television rights relating to the Premier League, UEFA club competitions and other competitions. In addition, its wholly owned global television channel, MUTV, delivers Manchester United programming to territories around the world. In addition to the company's broadcasting channel, it has also launched a MUTV D2C subscription mobile application, which is available on iOS, Android, Amazon Fire, Apple TV, Roku and Xbox.
Matchday sector
Old Trafford is one of the world's iconic sports venues. It seats 74,197 inclusive of accessible platforms accommodating 556 disabled supporters and is the largest football club stadium in the United Kingdom. The company has averaged over 99% of attendance capacity for its Premier League matches played in front of a crowd in each of the last 26 years. Matchday revenue will vary from year to year as a result of the number of home games played and the performance of the company's men's first team in various competitions.
Strategy
The key elements of the company's strategy are to continue to invest in its team, facilities and other brand enhancing initiatives; expansion and renewal of sponsors; further develop its retail, merchandising, apparel and product licensing business; exploit digital media opportunities; and enhance the reach and distribution of its broadcasting rights.
Football Operations
The company's football operations are primarily consisted of the following activities: its men's first team, its youth academy, its global scouting networks, its women's team and other operations, such as its sport science, medical and fitness operations at Carrington.
Men's First Team
The company's men's first team plays professional football in the Premier League, domestic cup competitions in England, including the FA Cup and EFL Cup and, subject to qualifying, international cup competitions, including the Champions League.
The company's men's first team is led by its manager Erik ten Hag, supported by his Assistant Coaches Ruud van Nistelrooy and Rene Hake, Sporting Director Dan Ashworth and Technical Director Jason Wilcox. They are all supported by a team of over 225 individuals, including coaches and scouts for its men's first team and youth academy, medical and physiotherapy staff, sports science and performance and match analysis staff.
The company has 28 professional players in its men's first team squad and 9 players on loan at other professional football clubs. A further 27 professionally contracted players make up part of its youth academy teams.
Domestic transfers of players between football clubs are governed by the Premier League Rules and the FA Rules, which allow a professional player to enter into a contract with and be registered to play for any club, and to receive a signing-on fee in connection with such contract. Players are permitted to move to another club during the term of their contract if both clubs agree on such transfer. In such circumstances a compensation fee may be payable by the transferee club. FIFA Regulations on the Status and Transfer of Players (the FIFA Regulations) govern international transfers of players between clubs and may require the transferee club to distribute 5% of any compensation fee to the clubs that trained the relevant player. In addition, a 4% levy on any such compensation fee would also be payable to the Premier League. The transferor club in an international transfer may also be entitled to receive payment of training compensation under the FIFA Regulations when certain conditions are met. If an out-of-contract player (i.e. a player whose contract with a club has expired or has been terminated) wishes to play for another club, the player's former club will be entitled to a compensation fee if certain conditions are satisfied. For a domestic transfer, these include conditions regarding the player's age and requiring the former club to offer the player a new contract on terms which are no less favorable than his contract. For an international transfer, these include conditions regarding the player's age only. Subject to limited exceptions, transfers of professional players may only take place during one of the transfer windows, which for the Premier League is ordinarily a mid-season winter transfer window during the month of January, and a post-season summer transfer window spanning a maximum of twelve weeks throughout June and August. The summer 2024 transfer window began on 14 June 2024 and ran through until 30 August 2024.
The company's players enter into contracts with it that follow a prescribed model based on FA and Premier League rules. Players on the company's men's first team typically also enter into an image rights agreement with it, which grants it enhanced rights and protections with respect to use of their image. The company's men's first team players generally enter into contracts of between two and five years' duration.
Women's Team
The club launched its first professional women's team in the 2018/19 season, winning the FA Women's Championship in their first season thereby securing promotion to the FA Women's Super League (the top tier in England). The team finished in 5th place in the 2023/24 season and won the Women's FA Cup, defeating Tottenham Hotspur 4-0 in the final. It is led by Head Coach Marc Skinner, its aims are to contribute to the growth of the women's game, to develop a team capable of competing at the highest level in the women's game both domestically and in Europe, including a core consisting of players who have graduated from its women's academy, complemented by high-quality recruits from elsewhere. The club continues to invest in gradually building a playing squad, support staff, and training facilities capable of establishing a strong long-term position in the women's game, based on the principle that every team wearing a Manchester United shirt must strive for success.
Youth Academy
The aim of the company's youth academy is to create a flow of talent from the youth teams up to its men's first team and it is proud to have included a home grown player in every matchday squad for the last eighty-five years. Developing academy players is embedded as part of the history and culture of its club and means that it can avoid the expenses of purchasing players in those positions from the transfer market. As part of their development plan for reaching the company's first team, its academy players may be loaned to other clubs such that they gain first team experience elsewhere. This also enables these players to enhance their standing and value within the game, and those who do not make it into its men's first team frequently achieve places at other professional football clubs, often generating income for the club through transfer fees as a result.
The company's youth academy program consists of 10 junior teams ranging from under 9s to under 23s. Each team consists of 15 to 30 players, each of whom takes part in an age specific elite player development and games program during the season.
Scouting Network
Together with the company's youth academy, its scouting system is another source of its football talent. Through the company's scouting system, it recruits players for both its men's first team and youth academy. Its scouting system consists of a professional network of staff who scout in general and for specific positions and age groups.
As well as being an established domestic network that allows it to identify and attract the best talent within Manchester and England, the company has an enhanced scouting infrastructure, with a presence in all major footballing nations.
Training facilities
The company has invested significant resources into developing a performance center which contains advanced sports and science equipment. It has highly experienced training staff working at the performance center, where it provides physiotherapy, bio-mechanical analysis and nutritional guidance to its players as part of its drive to create an environment in which each player is able to achieve peak physical condition. Fiscal year 2024 has seen the opening of a new high-performance training base for the company's Women's and Academy teams, including a state-of-the-art gym, rehabilitation areas and analysis and meeting rooms. On 14 June 2024 the company announced plans to refurbish the men's first team building at Carrington. This project aims to create a world class football facility with work expected to take place across fiscal year 2025.
Revenue Sectors
Commercial
Within the Commercial revenue sector, the company commercializes its brand via two revenue streams: sponsorship; and retail, merchandising, apparel &amp; product licensing. The primary source of revenue in this sector comes from sponsorship, which allows highly diverse and global companies to partner with Manchester United, regionally or internationally, in order to realize sponsorship benefits and associate themselves with its brand.
Sponsorship
The company's sponsorship agreements are negotiated directly by its commercial team. The company's sponsors are granted various rights, which can include rights in respect of its brand, logo and other intellectual property; rights in respect of its player and manager imagery; exposure on its television platform, MUTV; exposure on its website and mobile application; exposure in its Megastore and e-commerce operations; exposure on its club branded social media channels; exposure on digital perimeter advertising boards at Old Trafford; exposure on interview backdrops; and the right to administer promotions targeted at customers whose details are stored on the company's CRM database.
Any use of the company's intellectual property rights by sponsors is under license. However, the company retains the ownership rights to its intellectual property.
Sponsorship Development and Strategy
The company pursues its sponsorship deals through a developed infrastructure for commercial activities. It has a dedicated sales team that focuses on developing commercial opportunities and sourcing new sponsors. The company targets potential sponsors that it believes will benefit from association with its brand and have the necessary financial resources to support an integrated marketing relationship. By cultivating strong relationships with the company's sponsors, it generates significant revenue and leverage its sponsors' co-branded marketing strategies to further grow its brand. The company is successful in executing a geographic and product categorized approach to selling its sponsorship rights.
The company offers category exclusivity on a global basis to companies within particular industries, such as beverage, logistics, and hotels. It also offers sponsorship exclusivity within a particular geography for certain industries, such as travel.
In seeking any individual partnership, the company intends to establish an indicative value for that sponsorship based on the prospective sponsor's industry and marketing objectives. It will only pursue a sponsorship if it believes it reflects the value that it delivers. The company's strategy is to focus more closely on larger, established global brands rather than regional partnerships.
Certain key sectors play an active role in sports sponsorship. The company has sponsors in a number of these sectors that there is significant potential to expand this platform by selectively targeting companies within the remaining sectors and by growing revenue in existing sectors through additional sponsorship arrangements. High growth markets, such as Asia, which the company expects to be a key focus for many of its prospective sponsors, are an important element of its sponsorship efforts.
Global, Regional and Supplier Sponsors
In addition to revenue from the company's shirt sponsor TeamViewer and training kit partner Tezos, it generated a further £118.2 million in the year ended 30 June 2024 from other global, regional and other sponsors. The length of these sponsorship deals is generally between two and five years. The majority of these sponsorship deals have minimum revenue guarantees, and some have additional revenue sharing arrangements.
Global sponsors are granted certain marketing and promotional rights with respect to the company's brand and intellectual property, as well as exposure on its media, such as digital perimeter boards at Old Trafford, MUTV, and its website. These rights are granted on a global basis and are exclusive by category. Regional sponsors are granted certain marketing and promotional rights and media exposure; however, these rights are granted for a limited number of territories. Regional sponsors are able to use the rights in their designated territory on an exclusive basis, however they are not granted global category exclusivity.
Financial Services Affinity Sponsorship
The company continues to seek opportunities to further develop Manchester United branded financial services products. These financial services products include credit cards and debit cards and serve as a means of follower expression and loyalty. Depending on the product category, it may pursue affinity agreements on a territory specific or regional basis. Examples of the company's financial services affinity sponsors include Emirates NBD Bank (UAE), Eurobank (Serbia), ICICI (India), Invex (Mexico), Krungsri (Thailand), Maybank Group (Malaysia), and Virgin Money (UK).
Exhibition Games and Promotional Tours
The company conducts exhibition games and promotional tours on a global basis. Its promotional tours enable it to engage with the company's followers, support the marketing objectives of its sponsors and extend the reach of its brand in strategic markets. The tour matches are broadcast and/or streamed live to subscribers of MUTV. These promotional tours are in addition to the company's competitive matches and take place during the summer months or during gaps in the football season. Over the last 6 years, the company played 29 exhibition games in Australia, China, Ireland, Norway, Singapore, Thailand, the United Kingdom, and the United States. It normally receives a guaranteed fee for such tours. It also generates revenue from tour sponsorship opportunities sold to existing and new partners.
Commercial income from the Premier League
In addition to revenue from contracts that the company negotiates itself, it receives revenue from commercial arrangements negotiated collectively by the Premier League on behalf of its member teams. Income from these commercial contracts negotiated by the Premier League is shared equally between the clubs that are to be in the Premier League for the season to which the income relates. The company's pro rata income received from the other commercial contracts negotiated by the Premier League is not material to its results of operations.
Retail, Merchandising, Apparel &amp; Product Licensing
Unlike American teams in the NFL, MLB and NHL, Manchester United retains full control of the use and monetization of its intellectual property rights worldwide in the areas of retail, merchandising, apparel &amp; product licensing.
The company's retail, merchandising, apparel &amp; product licensing business includes the sale of sports apparel, training and leisure wear and other clothing featuring Manchester United brands, as well as other licensed products from high fashion and luxury products to children's toys and household items, such as mugs and bedspreads. These products are distributed on a global basis through Manchester United branded retail stores and e-commerce platform, as well as through its partners' wholesale distribution channels.
On 21 July 2023, the company signed a 10-year extension to its agreement with adidas which began on 1 August 2015 and terminates on 30 June 2035.
The Manchester United match jersey and training wear collections are completely redesigned for each season by adidas. The annual launch of the new jerseys is always a much-anticipated day for its global community of followers. The result is a robust adidas collection apparel business.
In addition to the company's adidas collection, it has a number of premium brands utilizing Manchester United intellectual property for the creation of dual-branded merchandise, where it receives a royalty payment and a sponsorship fee from the partner.
Retail
The company operates its flagship retail store at the Old Trafford stadium, which ordinarily trades year-round, and not just on Matchdays. In addition to the Old Trafford store, it has a Manchester United branded retail location in Macau (which is operated under franchise by a third-party licensee).
Merchandising &amp; Product Licensing
The company grants product licenses across a wide range of Manchester United products which are highly sought after by its followers around the world. Under its product licensing agreements, the company receives royalties for the sales of specific Manchester United branded products. Under some product licensing agreements, it receives a minimum guaranteed payment from the licensee. The majority of licenses are granted on a non-exclusive rights basis for specific product categories, within a specific country or geographic region.
E-commerce
This year saw record breaking launches and peak periods driven by innovative campaigns. The home kit for the 2023/24 season marked a historic milestone, with day one sales hitting unprecedented numbers for the club. A significant highlight was the inventive strategy involving award winning musician Aitch, who leaked the jersey at Glastonbury, boosting media exposure significantly. Additionally, the launch of the Stone Roses range set a new club record as the biggest ecommerce launch day for a non-kit product. This upward trend continued through the highest-ever sales recorded by the club during Black Friday and the Christmas period from November to December 2023.
In line with enhancing the company's ecommerce capabilities, it announced a partnership with SCAYLE, its new official e-commerce platform partner. This collaboration will spearhead the club's revamped ecommerce experience and launched in September 2024. It aligns with the company's ambition to deliver a top-tier direct-to-consumer experience for its global fanbase.
Broadcasting
Central Media
The Premier League and UEFA negotiate their own media rights contracts independently of the participating clubs. In respect of the Premier League, media agreements are typically three or four years in duration (although some longer deals have been agreed in certain overseas territories) and are centrally negotiated and entered into with media distributors by the Premier League on behalf of the member clubs. Under the agreements, Broadcasting revenue for each season is typically shared between the clubs that are to be in the Premier League for that season and a part-share for the clubs that were relegated from the Premier League in the previous four seasons. After certain deductions approved by the Premier League (for example, donations to grass roots football development and other causes), the income from the sale of the domestic broadcasting rights is allocated to the clubs according to a formula based on, among other things, finishing position in the league and the number of live television appearances. Under the Premier League broadcasting cycle which commenced in the 2022/23 season, international broadcasting rights are fixed at the previous cycle's equal share adjusted for inflation. The increase in rights values above this are allocated to the twenty Premier League clubs based upon finishing position in the league.
In the Champions League, Europa League and Conference League, media agreements are also typically three years in duration and are collectively negotiated and entered into by UEFA on behalf of the participating clubs. Each club receives a fixed amount for qualifying for the league stage plus bonuses based on performance. Further fixed amounts are received for participation in the knock-out rounds; knockout play off, round of 16, quarter-final, and semi-final. The runner-up and winner of the competition also earn additional amounts.
Digital Media
The company's website, ManUtd.com, is published in seven languages and is available globally. It uses its website, which incorporates e-commerce services and venue microsites (United Events, Exec Club, Foundation, Matchday VIP), to communicate with its followers, promote the Manchester United brand and provide a platform for its sponsors to reach a global audience. The company's website is designed with a mobile first approach, with content, including exclusive articles, exclusive videos, real-time match updates, live blogging capabilities, social integration and sharing capabilities, improved search and discoverability, content recommendations, fan polls, voting trivia and statistics.
The proliferation of digital television, broadband and fiber internet, smartphones, mobile applications and social media globally provides its business with many opportunities to extend the reach of its content. Specifically, the company intends to use its digital media platforms to generate value through extended sponsor positioning, driving e-commerce, and direct-to-consumer opportunities, including selling premium services, such as video and exclusive content subscriptions. It will also continue to leverage its digital media platform to generate customer data and information, as well as follower profiles of commercial value to it, its sponsors and its media partners.
Content and Localization
The company's digital media properties are an increasingly important means through which it engages with its fan base, domestically and internationally. To take advantage of that opportunity, it is constantly developing its premium, localized and exclusive content to enhance the proposition for its followers, members and paid subscribers around the world.
The company's followers generally prefer to consume its content in their language and context. The company can effectively deliver tailored services to its followers globally through various language offerings, geographic targeting and personalized content. Its mobile application is available in Simplified Chinese. The company also has international language websites in English, Spanish, French, Arabic, Simplified Chinese, Korean, and Japanese. On its social channels it has international language feeds in English, Spanish, Portuguese, Arabic, Simplified Chinese, Korean, Japanese, Malay, and Thai. This enables the company to engage with its followers in their native language and to produce content that is specific to each region. This focus on true localization, not translation, can be seen across all its social media platforms. For example, on TikTok the company uses local trends, hashtags and culturally relevant music to speak to fans in a truly global, local way.
Mobile Services and Applications
Mobile devices running the iOS or Android operating system enable consumers to browse websites, watch video, share content, access dedicated applications and conduct e-commerce and, as a consequence, the majority of its followers access its website and digital content via their mobile devices.
In 2018 the company launched its first free global mobile application. This application was developed in conjunction with its website to provide benefits to its fans, through a clean and easy navigation interface. The company's mobile application also provides significant benefits to its business through better e-commerce functionality and more digital inventory for its commercial partners to benefit from. Since launch, further enhancements were made to the company's mobile application to incorporate its direct-to-consumer MUTV offering and provide additional functionality, including messaging, Matchday audio streaming and providing access to its Premier League archive collection for the first time. These additional features have been successful in driving additional data acquisition and have further enhanced its personalization capabilities within the mobile application. The company's focus on its owned and operated products will lead to an improved customer experience via the mining of owned data, which will lead to more personalization and a more engaged fan base, as users spend more time on its platforms and return regularly.
The company has a free content section allowing all fans access to its exclusive programming, with subscribers then having access to its full range of programming, including both on demand and linear experiences around full match commentary for all Premier League, UEFA and domestic cup matches, as well as live tour matches and coverage. Subscribers can also view pre- and post-match analysis for all matches by club legends, exclusive interviews with the team manager and men's first-team players, award-winning documentaries, celebrity features, and live broadcasts of Academy team matches and more recently women's team matches.
The company intends to continue developing the functionality of its mobile applications to facilitate greater engagement and to satisfy global demand.
Social media
With a global fan base, there is a significant opportunity to leverage the capabilities of social media platforms to augment its relationships with its followers around the world. By establishing an official presence on these platforms, the company will be able to deepen the connections with its follower base and improve its ability to market and sell products and services to its followers.
As of 30 June 2024, the company had over 261.1 million social connections, including approximately 83.8 million connections on its Facebook page, over 63.9 million followers on Instagram and over 43.2 million followers to its X accounts. For the 2023/24 season it generated over 1.3 billion interactions across all platforms.
The company uses its social footprint as a means to communicate news and other club updates, engage with its followers, identify active followers, solicit feedback from its users, tailor future digital media offerings and enhance the overall follower experience.
The company intends to continue to expand its reach through new and different social media and mobile chat platforms by launching additional Manchester United branded presences on global platforms, as well as regional and language-specific platforms.
The continuous expansion will enable the company to broaden the reach of its brand and the content it produces, enhance its engagement with followers in many of its key international and emerging markets, as well as opening up a new demographic of fans.
While there is no guarantee that the company's social connections will continue to grow at comparable rates in the future, the combination of platforms on which it has an official presence will provide an increasing source of traffic to its club branded digital media services and e-commerce properties, enhance its ability to convert users into customers through video and exclusive content subscriptions and e-commerce, and continue to provide extensive positioning opportunities for its partners.
Customer Relationship Management
One of the company's ongoing strategic objectives is to further develop its understanding of and deepen the relationships with its fans and followers. The company operates a CRM database in order to better understand the size, location, demographics and characteristics of its fan and follower base on an aggregated basis. The company's CRM database enables it to more effectively deliver targeted communications to its fan base which ultimately leads to upsell opportunities through its product and service offerings, such as digital subscription services, merchandise and tickets. A deep understanding of the company's follower base is also valuable to sponsors and media partners who seek to access specific customer categories with targeted and relevant advertising.
MUTV
MUTV is its wholly owned global television channel and is broadcast in numerous countries. MUTV broadcasts a wide variety of content which is compelling to its global community of followers, including live first team football from its pre-season tours, academy and women's team live football, club news, game highlights, and exclusive behind the scenes coverage of its club.
Depending on the market, the company may offer MUTV as a single product to television distributors for distribution to its fans on a linear television basis or directly to its fans on a D2C basis which allows them to subscribe directly to the club via its OTT offering. MUTV is available in 230 markets globally. (Markets are defined to reflect regional mobile application availability).
For example, in the company's domestic territory, the United Kingdom, MUTV is offered to consumers through the Sky and Virgin Media distribution platforms and on a D2C basis via a subscription on MUTV mobile applications on iOS and GooglePlay App stores and 'Connected TV' applications on platforms, such as Roku, Amazon Fire, AppleTV, and Xbox. In addition, MUTV is available on MUTV.com.
Outside the United Kingdom, the company offers MUTV through distribution partners as part of a suite of media rights, which can be purchased on a bundled or selective basis, and can include certain promotional rights, and via the OTT offerings (both on mobile application and Connected TVs).
Matchday
The company's stadium, which it fully owns, is called Old Trafford and is known as 'The Theatre of Dreams'. Old Trafford is one of the most famous and historic stadiums in the world. Football followers travel from all over the world to attend a match at Old Trafford, which is the largest football club stadium in the United Kingdom, with a capacity of 74,197. The stadium has approximately 10,000 executive club seats, including 122 luxury boxes, 7 hospitality lounges, 24 restaurants and 4 sports bars.
The company has one of the highest capacity utilizations among English clubs, with an average attendance for its home Premier League matches played in front of a crowd of over 99% for each season since the 1997/98 season. The substantial majority of its tickets are sold to both general admission and executive season ticket holders, the majority of whom pay for all their tickets in advance of the first game of the season.
Other Matchday revenue includes match day catering, event parking, program sales, as well as membership, Manchester United Museum revenue and a share of the ticket revenue from away matches in domestic cup competitions. Matchday revenue also includes revenue from other events hosted at Old Trafford, including other sporting events (including the annual Rugby Super League Grand Final) and entertainment events.
The company operates a membership program for its suppor</t>
  </si>
  <si>
    <t>www.manutd.com</t>
  </si>
  <si>
    <t>Movies and Entertainment; Entertainment Services; Sports Services; Professional Sports Clubs</t>
  </si>
  <si>
    <t>Manchester, England</t>
  </si>
  <si>
    <t>Marisa Lojas S.A. (BOVESPA:AMAR3)</t>
  </si>
  <si>
    <t>Pending or Current Sponsor-Backed [Bradesco Asset Management S.A. Distribuidora de Títulos e Valores Mobiliários]</t>
  </si>
  <si>
    <t>Marisa Lojas S.A., together with its subsidiaries, engages in the retail of consumer goods in Brazil. The company sells clothing items for men, women, and children; and perfumery, cosmetics, and watches through physical stores and e-commerce. It also engages in the management of non-financial intangible assets, including trademark management; purchase, sale, use, and licensing of trademarks and patents; receipt of royalties; and authorization for reproduction and use of trademarks and patents in processes and products, as well as the retail trade in clothing. Marisa Lojas S.A. was founded in 1948 and is headquartered in São Paulo, Brazil.</t>
  </si>
  <si>
    <t>www.marisa.com.br</t>
  </si>
  <si>
    <t>Apparel Retail; Online Apparel and Accessory Retail; Online Apparel Retail</t>
  </si>
  <si>
    <t>São Paulo</t>
  </si>
  <si>
    <t>Marugame Udon Usa Llc</t>
  </si>
  <si>
    <t>Marugame Udon is a company that specializes in providing handcrafted udon bowls, tempura, and beverages. They operate from a theater kitchen, allowing guests to watch as their food is prepared. Their udon noodles are made to order to ensure high-quality and flavorful Japanese cuisine.</t>
  </si>
  <si>
    <t>www.marugameudon.com/?olonwp=JjBtp_vMLk25gkYh_bnoiQ</t>
  </si>
  <si>
    <t>Los Angeles, CA</t>
  </si>
  <si>
    <t>Marui Group Co., Ltd. (TSE:8252)</t>
  </si>
  <si>
    <t>Current or Pending Corporate Investments [The Master Trust Bank of Japan, Ltd.]
Never Sponsor-Backed</t>
  </si>
  <si>
    <t>Marui Group Co., Ltd., an investment holding company, engages in the retailing and FinTech businesses in Japan. The company engages in the design and construction of commercial facilities; advertising planning and production; property management; rental of real estate properties; small-amount short-term insurance policy business; and sale of investment trusts. It is also involved in the operation of websites; contract store opening and operation services; provision of credit card services; operation of Marui/Modi stores; investing and financing direct-to-consumer businesses; internet sales; specialty store; credit loan; collection and management of receivables; credit check; trucking and forwarding; software development; and operation of IT systems, and building management businesses. The company was founded in 1931 and is headquartered in Tokyo, Japan.</t>
  </si>
  <si>
    <t>Marui Group Co, Ltd. provides retail, credit card and consumer finance services, and retailing-related services. The company offers extensive lineup of fashionable apparel, accessories, and interior goods through its retail operations and cashing services of its financial services operations.
The Company provides credit card and other services, such as house credit card, the Akai Card. Its other operations include logistics, computer systems, advertising, and store remodeling services.
The company formed a joint venture with OMC Card Inc., which would offer credit card-related services, such as screening of applications and credit management.
The Company sells Women’s apparel, Men’s apparel and sporting goods, Luxury and accessory goods, Furniture and household appliances, and Foodstuffs.
The Company and its subsidiaries offer Transportation, Cashing and Credit-Card-Related Services, Advertising and Display, Building Security and Maintenance, Information Processing Services, Administrative Services, Sales and Merchandising and Logistic services.
Transportation
Moving Co., Ltd.: It provides delivery of merchandise for Marui and other companies as well as general transportation services, such as parcel delivery and moving.
Cashing and Credit-Card-Related Services
Zero First Co., Ltd.: It operates roadside branches that provide cashing and other credit-card-related services.
Advertising and Display
Aim Create Co., Ltd.: It handles advertising, design, display and operation of commercial facilities, and public relations for Marui and other companies.
Building Security and Maintenance
CSC Co., Ltd.: It handles building security and maintenance for Marui and other companies.
Information Processing Services
M&amp;C Systems Co., Ltd.: It provides information processing services and sells computer software that it develops for use in credit and marketing management.
Administrative Services
Marui smart support co., Ltd.: It provides administrative services for Marui Group companies and Marui stores.
Sales and Merchandising
Marui M’S Mode Co., Ltd.: It handles procurement and sales for Marui’s men’s fashion and sports private brand shops, including Visaruno and On Board, and directly managed sales floor space, as well as provides instruction for sales staff.
Marui Access Co., Ltd.: It handles procurement and sales for Marui’s watch, eyeglass, accessory, and interior goods specialty shops, as well as provides instruction for sales staff.
Marui Palette Co., Ltd.: It handles procurement and sales for Marui’s women’s shoe, bag, and accessory shops, as well as provides instruction for sales staff.
Marui Fashion Navi. Co., Ltd.: It handles procurement and sales for Marui’s women’s and children’s fashion private brand shops, including ru and tasse tasse, and directly managed sales floor space, as well as provides instruction for sales staff.
Marui Seasoning Co., Ltd.: It operates Marui’s sales floor of foodstuffs and restaurants.
Virgin Megastores Japan Ltd.: is an exciting and innovative retailer of entertainment software products and was established as a joint venture with the Virgin Group, of the U.K.
Logistic Support
Marui Kit Center Co., Ltd.: It sorts certain product inventories and store supplies.
History
Marui Group Co, Ltd. was founded in 1937. The company was formerly known as Marui Co, Ltd. and changed its name to Marui Group Co, Ltd. in October 2007.</t>
  </si>
  <si>
    <t>www.0101maruigroup.co.jp</t>
  </si>
  <si>
    <t>Specialty Finance: Consumer Focused; Credit Card and Check Validation Services</t>
  </si>
  <si>
    <t>Mason Companies, Inc.</t>
  </si>
  <si>
    <t>Mason Companies, Inc. engages in the catalog retail of footwear, apparel, and accessories; and online retail of shoes for men, women, and children in the United States. It offers various styles of shoes and accessories, such as dress shoes, casuals, athletic shoes, outdoor shoes, western boots, work shoes, sporting boots, sandals, service shoes, steel toe footwear, walking shoes, belts, jewelry, handbags, and hats. The company also provides misses’ and women’s apparel and accessories, including handbags, watches, necklaces, and belts. In addition, it operates Stoneberry, a general merchandise retailer that provides electronics and appliances; home furnishings; footwear, apparel, jewelry, watches, and handbags; health and beauty products; and as seen on TV items. Further, the company provides operates a retail outlet store that provides children’s shoes and women’s apparel in Chippewa Falls, Wisconsin. Furthermore, it operates ShoeMall, an online retailer of men’s, women’s, boys’, and girls’ shoes and accessories. Mason Companies, Inc. was formerly known as Mason Shoe Manufacturing Company and changed its name in September 2003. The company was founded in 1904 and is based in Chippewa Falls, Wisconsin.</t>
  </si>
  <si>
    <t>www.masoncompaniesinc.com</t>
  </si>
  <si>
    <t>Chippewa Falls, WI</t>
  </si>
  <si>
    <t>Matsuya Co., Ltd. (TSE:8237)</t>
  </si>
  <si>
    <t>Current or Pending Corporate Investments [Mizuho Bank, Ltd.]
Pending or Current Sponsor-Backed [Tokio Marine Asset Management Co., Ltd.]
Prior Corporate Investments [Mizuho Bank, Ltd.]</t>
  </si>
  <si>
    <t>Matsuya Co., Ltd. operates department stores in Ginza and Asakusa, Japan. Its department stores provide women's fashion products, cosmetics, fragrances, and watch and jewelry; men’s fashion and sports products; children’s wear and goods; and household goods. It also operates restaurants and cafes in Ginza. Matsuya Co., Ltd. was founded in 1869 and is based in Tokyo, Japan</t>
  </si>
  <si>
    <t>www.matsuya.com</t>
  </si>
  <si>
    <t>Mawana Sugars Limited (BSE:523371)</t>
  </si>
  <si>
    <t>Current or Pending Corporate Investments [HB Stockholdings Limited (BSE:532216) (BSE : 532216);Usha International Limited]
Never Sponsor-Backed
Prior Corporate Investments [Greenfields Commercial Pvt. Ltd.;Siel Holdings Ltd;Busneda Commercial Pvt. Ltd.]</t>
  </si>
  <si>
    <t>Mawana Sugars Limited manufactures and sells sugar products in India and internationally. The company operates through Sugar, Power, and Distillery segments. It produces plantation white, refined, and specialty sugars, as well as IP grade sugar for pharmaceutical applications. In addition, the company is involved in the cogeneration of power from bagasse; and manufacturing and sale of anhydrous and hydrous ethanol, including rectified spirit, denatured spirit, fuel ethanol, organic manure, and fusel oil. The company was formerly known as Siel Limited and changed its name to Mawana Sugars Limited in January 2008. Mawana Sugars Limited was incorporated in 1961 and is based in Gurugram, India.</t>
  </si>
  <si>
    <t>Mawana Sugars Limited manufactures and sells sugar products in India and internationally.
Business Segments
The company's operates through various business segments: Sugar, Distillery, and Power Generation. 
The Sugar segment is the backbone of the company's operations, focusing on the production of crystalline sugar. With state-of-the-art manufacturing facilities, the segment emphasizes quality control and efficient processing of sugarcane. The company sources sugarcane from local farmers, thereby supporting the agricultural economy while ensuring a reliable supply for its manufacturing processes.
The Distillery segment produces alcohol from molasses, a by-product of sugar production. This diversification into alcohol production allows the company to maximize the utilization of raw materials and reduce waste, thus contributing to eco-friendly practices. The distillery operations are aligned with the national objective of promoting ethanol usage, aiming to contribute to renewable energy goals.
The Power Generation segment focuses on generating power from bagasse, the leftover fibrous material after sugarcane processing. By utilizing this by-product for energy, the company not only meets its energy needs but also adheres to sustainability principles by generating renewable energy. This approach significantly reduces dependence on conventional fossil fuels, reinforcing the company's commitment to renewable energy and environmental stewardship. 
Business Strategy
The company has devised a comprehensive business strategy that focuses on sustainability, innovation, and expansion. The company's strategic initiatives are characterized by a commitment to modernizing operations through the adoption of sophisticated technologies and processes. 
A key part of the company's strategy involves strengthening relationships with local sugarcane farmers. Through fair trade practices and agricultural support, it fosters a sustainable supply chain that benefits both the farmers and the company. This relationship not only ensures a consistent and quality supply of raw materials but also enhances community involvement and corporate responsibility.
Market expansion is another critical component of the company's strategy. The company is actively exploring opportunities for both domestic and international markets. 
The company also keeps a close watch on environmental regulations and industry standards. Its proactive compliance approach ensures that all operations are aligned with governmental policies, particularly regarding emissions and waste management. This not only mitigates regulatory risks but also positions the company favorably among environmentally conscious consumers.
Lastly, the strategic integration of operations within sugar, alcohol, and energy segments allows the company to optimize resource utilization and enhance profitability across its business landscape. 
Products and Services
The company offers a range of products and services primarily centered on the sugar and associated sectors. The core product is crystalline sugar, which is produced to high-quality standards tailored for both domestic consumption and export markets. The company also produces various sugar grades to cater to specific customer requirements, ranging from industrial customers to retail consumers.
In addition to sugar, the distillery segment provides high-quality ethanol and other alcoholic beverages, leveraging molasses as a key raw material. By producing alcohol from by-products, the company adds value to its existing operations while aligning with the increasing demand for renewable energy sources.
The company's power generation activities primarily involve the production of renewable energy using bagasse, emphasizing sustainability. This not only serves the company's energy needs but also enables the sale of surplus power back to the grid, contributing to the energy supply.
Customer support and service are integral components of the company' offerings. The company provides technical assistance and guidance to its sugarcane suppliers, ensuring cultivation practices that enhance yield and sustainability.
The company' commitment to quality and innovation extends to all its products and services, reinforcing its reputation as a trusted partner in the sugar industry.
Geographical Markets Served
The company primarily operates in India.
Seasonality
The sugar industry is inherently seasonal, with production cycles typically aligned with the agricultural calendar. The company, like other players in the sector, experiences fluctuations in production and revenue throughout the year based on the sugarcane harvesting cycles.
Customers
The company serves a diverse clientele primarily within the food and beverage sector. Key customer categories include industrial users, wholesalers, retailers, and end consumers who require high-quality sugar products.
Modes of Sales and Marketing
The company employs a multifaceted approach in its sales and marketing strategies, aimed at maximizing market reach and customer engagement. The primary mode of marketing revolves around direct sales to wholesalers and retailers, focusing on building lasting relationships with partners in the distribution chain.
Furthermore, the company utilizes trade shows and industry events to showcase its products to potential customers and industry stakeholders. Digital marketing strategies are also increasingly being integrated to amplify brand presence and reach a broader audience.
History
The company was incorporated in 1961. The company was formerly known as Siel Limited and changed its name to Mawana Sugars Limited in January 2008.</t>
  </si>
  <si>
    <t>www.mawanasugars.com</t>
  </si>
  <si>
    <t>Packaged Foods and Meats Producers; Sweeteners; Sugar</t>
  </si>
  <si>
    <t>MBI, Inc.</t>
  </si>
  <si>
    <t>MBI, Inc. develops and markets consumer products. It markets player figurines, stadium replicas, die-cast models, gold collector cards, and home decor products. The company also offers fine jewelry such as rings, bracelets, necklaces, earrings, and watches; publishes leather-bound book collections and individual titles, as well as the First Editions Library, which offers clothbound classics; and markets numismatic, philatelic, and collectible products. It serves customers worldwide. The company was formerly known as Danbury Mint Inc. and changed its name to MBI, Inc. in October 1973. MBI, Inc. was founded in 1969 and is based in Norwalk, Connecticut, with a location in Chessington, United Kingdom.</t>
  </si>
  <si>
    <t>www.mbi-inc.com</t>
  </si>
  <si>
    <t>Housewares and Specialties Producers; Collectibles, Awards and Seasonal Goods; Collectibles; Awards and Trophies</t>
  </si>
  <si>
    <t>Norwalk, CT</t>
  </si>
  <si>
    <t>mdf commerce inc. (TSX:MDF)</t>
  </si>
  <si>
    <t>Pending or Current Sponsor-Backed [Kohlberg Kravis Roberts &amp; Co. L.P.]
Prior Corporate Investments [Investissement Québec;HPI AG (MUN:CEW3) (MUN : CEW3)]
Prior Sponsor-Backed [Fiera Capital Corporation (TSX:FSZ) (TSX : FSZ);PCP Managers, L.P.;Montrusco Bolton Investments Inc.;Fonds de solidarité FTQ;GTI Capital;Fondaction;Fonds régionaux de solidarité FTQ, s.e.c. région Montérégie;Long Path Partners, LP]</t>
  </si>
  <si>
    <t>mdf commerce inc., through its subsidiaries, provides software as a service (SaaS) solutions for consumers and businesses in Canada, the United States, Europe, Asia, and internationally. The company’s SaaS solutions optimizes and accelerates commercial interactions between buyers and sellers. Its solutions include ecommerce, eprocurement, and emarketplace. The company was formerly known as Mediagrif Interactive Technologies Inc. and changed its name to mdf commerce inc. in September 2020. mdf commerce inc. was incorporated in 1996 and is headquartered in Longueuil, Canada.</t>
  </si>
  <si>
    <t>mdf commerce inc., through its subsidiaries, develops, owns, and operates e-business networks; and provides B2B e-commerce and e-business solutions. Its e-business networks operate as Web platforms with in specific business sectors, enabling trade between corporate buyers and suppliers and helping them to find, purchase and sell products, to exchange information and to access business opportunities. The international client base of Mediagrif includes small and medium businesses, large companies, as well as government agencies. The company provides solutions for business involved in electronics components, computer equipment, telecommunications medical equipment, truck and heavy equipment, aftermarket automotive parts, wine and spirits, jewelry, e-tendering, e-publishing government business intelligence, and construction.
SERVICE OFFERINGS
Electric Components Industry: THE BROKER FORUM
The Broker Forum (www.brokerforum.com) provides a unified and neutral network where distributors and brokers of electronic components identify, locate and trade electronic components. The products available through TBF range from integrated chips to diodes to transistors.
Computer Equipment Industry: POWER SOURCE ON-LINE
Power Source On-Line (www.powersourceonline.com) provides a unified network where dealers, resellers, brokers, service companies, ‘OEM’s’ and multi-vendor service organizations, also known as ‘MVSOs’, can buy and sell new, used, refurbished, end-of-life and hard-to-find computer parts and peripherals. In addition to computer equipment, PSO also offers such products as printers, laptops, notebooks and networking equipment.
Telecom Equipment Industry: TELECOM FINDERS
Telecom Finders (www.telecomfinders.com), a division of PSO, provides a unified network where dealers, resellers, interconnects, brokers, Telco’s and OEM’s can buy and sell new, used, refurbished and out of service hard-to-find parts, systems and equipment for the telecom industry. The products offered on TF include telephone key systems, private-branch exchange systems, also known as ‘PBX’, voice processing equipment, central office equipment, datacom and outside plant equipment.
Medical Equipment Industry: MEDICAL EQUIPMENT FINDERS
Medical Equipment Finders (wwwmedicalequipmentfinders.com), a division of TBF, provides an online network for dealers, resellers, brokers, service organizations and hospital buyer groups looking to buy or sell used, refurbished and surplus medical systems, parts and equipment.
Automotive Parts Industry: CARRUS TECHNOLOGIES
Carrus (www.carrustechnologies.com) offers automated business solutions for the automotive aftermarket industry through a suite of software for all segments of the industry.
Truck and Heavy Equipment Parts Industry: TRUCK PARTS LOCATOR
The Truck Parts Locator (www.truckpartslocator.com), a division of TBF, provides an e-business network, which assists registered member companies in buying and selling second-hand, rebuilt and new parts for medium and heavy duty equipment such as truck and bus fleets, construction, mining, framing and material handling equipment.
Equipment Trade-In: MARKET VELOCITY
Market Velocity (www.marketvelocity.com) provides an online equipment trade-in, recycle, donation and promotion solution that gives clients the tools and resources needed to implement automated equipment upgrade programs that motivate end users (consumers, corporate, and resellers) to replace old equipment faster. MVI’s solutions are being utilized by companies in the computer and telephony industry but may be applied to other industries.
Wine and Spirits Industry: GLOBAL WINE &amp; SPIRITS
Global Wine &amp; Spirits (www.globalwinespirits.com) offers e-business network solutions targeting the needs of various participants in the wine industry, including producers, merchants, distributors, wholesalers and agents. GWS also operates The Wine Traders Club, a B2B international on-line trading exchange of fine and rare wines.
Diamonds, Color Stones and Jewelry: POLYGON
Polygon (www.polygon.net) allows its members to buy and sell diamonds, jewelry, color stones, watches, estate pieces and more. Retail jewelers can find products and exchange information with in the jewelry community. Polygon also offers its members a database of polished diamonds, as well as a selection of finished jewelry available in a searchable database. Polygon’s members are made up of retail jewelers, manufacturers, wholesalers and service providers to the jewelry industry.
Government e-publishing: MERX
MERX (www.merx.com) is the provider of government e-Publishing solutions in Canada. Through relationships with government-buying organizations in Canada, MERX provides an Internet-based publishing service that allows Canadian businesses to access government contract opportunities.
Government bid aggregation: BIDNET, GOVERNMENTBIDS and EPIPELINE
GovernmentBids (www.governmentbids.com) provides registered business members with an Internet-based service that delivers access to U.S. government contract opportunities at the federal, state and local government levels. The service aggregates bid opportunities from government purchasing offices across the U.S BidNet (www.bidnet.com) provides a centralized bid distribution and notification service to both government purchasing agencies and the companies who sell to them. Through its Interactive Procurement Technology division, BidNet also commercializes tools that help create and manage Web sites that enable purchasing agencies to register their vendors and to deliver bid information directly to them.
Epipeline (www.epipeline.com) provides a range of solutions and research services to identify, qualify and track potential government contract opportunities, and acts as an information conduit between contract companies and the government.
Construction bid aggregation: CONSTRUCTION BIDBOARD
Construction BidBoard (www.ebidboard.com) provides a Web-enabled, interactive data service focused on improving the construction bid process. Companies subscribe to the network to access with in the bidding process of the construction industry. It offers cross-agency database of project information and bid results, including line item cost information, in the state of California.
Sales and Marketing
The company serves aftermarket automotive parts, computer equipment, construction, electronics components, e-tendering, jewelry, medical equipment, telecommunications, truck and heavy equipment, and wine and spirits industries in North America, Europe, Asia, and the Middle East.
Customers
The company's customers include Government of Canada, the Government of Ontario, the Government of Manitoba, and Société des alcools du Québec.
History
mdf commerce inc. was founded in 1996. The company was formerly known as Mediagrif Interactive Technologies Inc. and changed its name to mdf commerce inc. in September 2020.</t>
  </si>
  <si>
    <t>www.mdfcommerce.com</t>
  </si>
  <si>
    <t>Online Services; Business-to-Business (B2B); B2B Commerce; Interactive Media and Services</t>
  </si>
  <si>
    <t>Longueuil, Quebec</t>
  </si>
  <si>
    <t>Kohlberg Kravis Roberts &amp; Co. L.P.</t>
  </si>
  <si>
    <t>Mebuki Financial Group,Inc. (TSE:7167)</t>
  </si>
  <si>
    <t>Current or Pending Corporate Investments [MUFG Bank, Ltd. (TSE:8315) (TSE : 8315);State Street Bank and Trust Company;Nippon Life Insurance Company;Nomura Financial Partners Co., Ltd;Furukawa Co.,Ltd. (TSE:5715) (TSE : 5715)]
Never Sponsor-Backed
Prior Corporate Investments [Dai-ichi Life Holdings, Inc. (TSE:8750) (TSE : 8750);National Mutual Insurance Federation of Agricultural Cooperatives;Seven Bank, Ltd. (TSE:8410) (TSE : 8410)]</t>
  </si>
  <si>
    <t>Mebuki Financial Group,Inc., together with its subsidiaries, provides banking products and services in Japan and internationally. The company accepts various deposits; and provides loans. It also engages in the domestic and foreign exchange business; commodity securities trading; trust business; over-the-counter sale of securities investment trusts and insurance products; and financial product intermediation. In addition, the company offers leasing services; services in terms of fund management and fund procurement for regional customers through brokerage of securities trading and consignment, handling of securities offerings, and secondary sales, etc.; and guarantee and credit card services. Mebuki Financial Group,Inc. was founded in 1935 and is headquartered in Tokyo, Japan.</t>
  </si>
  <si>
    <t>Mebuki Financial Group,Inc., together with its subsidiaries, engages in financial services-related businesses, including leases, securities, credit guarantees, and credit cards. The company operates its business through The Joyo Bank, Ltd. and The Ashikaga Bank, Ltd., which are engage in the banking business.
The company is expanding its overseas network mainly in East and Southeast Asia in which more than 80% of its corporate customers doing business abroad account for. The company is also assisting its corporate customers with global expansion in cooperation with Japan External Trade Organization (JETRO), Japan Bank for International Cooperation (JBIC), and Japan International Cooperation Agency (JICA).
The company's investment portfolio includes Japanese national government bonds, Japanese local government bonds, Japanese corporate bonds, equity securities, foreign currency bonds and other.
The company is also providing an online application service for bank account transfer for companies and municipal governments that collect payments via bank transfers, such as schools and gas companies. It also provides services for unsecured loans (car loans, card loans, etc.). Besides that, the company has also started to provide digital contract services for housing, apartment and business loans, expanding the scope of digitally available forms sequentially.
The company offers consulting on asset maintenance (support for investment of retirement money and formulation of future financial plan); proposing insurance and other products for inheritance; referring a renovation service provider; reverse mortgage housing loan and leaseback; rushed service for daily trouble; guarantor service; insurance information management; cruise trip package; Mebuki Credit; foreign currency exchange service; inheritance procedure support; inheritance arrangement support services; watching service; end-of-life planning support service; housekeeping service; information succession service; guarantor and voluntary guardian services; testamentary trust and testamentary substitute trust services; testamentary preparation support services; asset succession planning service; agent card/family contact registration system; and family tree preparation service.
Joyo Bank and Ashikaga Bank each started providing collaborative support, namely Global Business Support Package, with Japan Finance Corporation, Organization for Small &amp; Medium Enterprises and Regional Innovation, JAPAN, and Nippon Export and Investment Insurance (NEXI).
The company collaborated with Trinity Technology Co., Ltd. that has strength in the area of family trusts (family trust is a registered trademark of the Association for the Promotion of Family Trust and is designed to avoid the risk of asset freezing and cover the succession of inheritance by concluding a trust agreement between family members and transferring the right to manage assets to the children while the parents are still healthy) and started to provide 'Smart Family Trust', which allows families to easily manage trust assets with an app.
The company collaborated with Digital Securities Preparatory Co., Ltd., which is preparing a real estate STO business (Real estate STOs are digital securities whose underlying assets are real estate and related rights, and are attracting attention as a next-generation financial product that differs from conventional real estate securitized products) with the aim of providing next-generation financial products, and provided non-recourse loans to professional real estate STO funds. The company will diversify funding menu for businesses, such as asset securitization and aim to provide new financial products for the digital generation.
The company provides online consulting service to provide advice to customers on life-plan consulting, such as asset building and asset succession, and on housing loans by connecting a customer's smartphone or PC to dedicated staff.
The company provides corporate portal services (Joyo Bank Mikatano Cash Management and Ashigin BizLink) to assist businesses in their cash management.
Joyo Bank and Ashikaga Bank provide escorted support to corporate customers according to their circumstances. The banks provide not only cash flow management support but also advice and assistance in formulating business improvement plans and improving financial conditions in cooperation with the head office and branches, external expert teams, government-owned financial institutions, etc.
Joyo Bank established Joyo Green Energy Co., Ltd. to contribute to the region's carbon neutrality by acquiring and generating renewable energy power and their derived businesses. The company also started to supply power to Yachiyo Town in Ibaraki Prefecture through a PPA as an initiative to promote renewable energy with additionality. Furthermore, the company started to sell J-Credit based on the CO2 absorption effect of forests in Ibaraki Prefecture to support the region's initiatives to achieve carbon neutrality and the SDGs.
Ashikaga Bank established a regional trading company, Colletochi, Ltd., to revitalize the local economy by supporting businesses with their core businesses through sales of excellent local products, goods, and services.
Joyo Bank has conducted joint research on the utilization of AI for market investment with Ibaraki University.
Joyo Bank has jointly developed and promoted a problem solving platform busikul (provided by BusinessTech Co., Ltd.).
In collaboration with partner service providers, the company also offers services, including testamentary trust services that provide comprehensive support ranging from consulting on testamentary preparation to testamentary storage and execution, as well as testamentary substitute trust services that allows families of customers to receive money speedily. The services the company offers also include Digital Ending Note for succeeding financial, insurance and medical information of the parent generation to their family and the child generation via smartphone.
History
Mebuki Financial Group,Inc. was founded in 1935. The company was incorporated in 2008.</t>
  </si>
  <si>
    <t>www.mebuki-fg.co.jp</t>
  </si>
  <si>
    <t>Media Prima Berhad (KLSE:MEDIA)</t>
  </si>
  <si>
    <t>Current or Pending Corporate Investments [Gabungan Kesturi Sdn Bhd;Aurora Mulia SDN BHD]
Prior Corporate Investments [AFFIN Bank Berhad (KLSE:AFFIN) (KLSE : AFFIN);AFFIN Investment Bank Bhd.]</t>
  </si>
  <si>
    <t>Media Prima Berhad operates as a media company in Malaysia and internationally. The company operates through Omnia, Broadcasting, Outdoor Media, Print Media, Digital Media, and Home Shopping segments. It provides media services in television, print, radio, out-of-home advertising, content creation and digital media. The company owns and operates television network channels, which include TV3, 8TV, ntv7, and TV9; Wow Shop, a home shopping network; and tonton, a video streaming platform, as well as publishes, prints, sells, and distributes newspapers comprising New Straits Times, Berita Harian, and Harian Metro. It also operates radio stations that include Hot FM, Kool 101, Molek FM, Fly FM and Eight FM; Audio+ app, which supports radio station, podcasts, and other engaging content; and provides out-of-home advertising services in cities, expressways, transit network, and retail hubs. In addition, the company provides creative services and marketing solutions for brand campaigns, events, and creative contents; integrated advertising solutions; and markets and sells advertisements across media platforms, including broadcasting, print, digital, and outdoor. Further, it is involved in advertising-supported free-to-air television broadcasting; commercial radio broadcasting; video-on-demand streaming platform activities; and sale and licensing of programming content. The company also provides outdoor advertising space and related outdoor advertisement production services; digital content creation; and online advertising services. Media Prima Berhad was incorporated in 2000 and is headquartered in Kuala Lumpur, Malaysia.</t>
  </si>
  <si>
    <t>Media Prima Berhad (Media Prima) is an integrated media group, encompassing a wide range of media platforms and services including television and radio broadcasting, publishing, and digital media. The company offers extensive content across various channels, combining traditional media with digital platforms to capture a diverse audience. Media Prima’s portfolio features the country’s oldest newspapers and the most-watched television networks, enhancing its reach and influence in the Malaysian media landscape.
Business Segments
The company operates several business segments that are crucial for its integrated media strategy. These segments include Broadcasting, Print Media, Outdoor Media, Digital Media, Home Shopping, and others. Each segment plays a significant role in contributing to the corporate objectives and financial success of the company.
Broadcasting
The Broadcasting segment encompasses various television and radio channels, capturing a large share of the audience. Media Prima operates some of the most popular television networks, delivering content that ranges from entertainment to information, thus catering to diverse viewer preferences. The segment thrives on advertising revenue, bolstered by strong viewership ratings.
Print Media
The Print Media segment includes the oldest newspapers in Malaysia. The segment not only focuses on news reporting but also on quality storytelling and investigative journalism, maintaining its credibility while adapting to the digital age.
Outdoor Media
The Outdoor Media segment provides extensive advertising space in urban environments, contributing to the company’s advertising revenue. This segment focuses on delivering impactful visual advertising solutions tailored for different clients, maximizing their reach to target demographics.
Digital Media
The Digital Media segment influences Media Prima's growth and adaptation to changing consumer habits. The company has made substantial investments in developing digital platforms, focusing on content delivery via web and mobile applications, thus expanding its reach to a tech-savvy demographic.
Home Shopping
The Home Shopping segment establishes Media Prima as a leader in the Malaysian home shopping market. This service integrates entertainment and retail, providing consumers with an engaging shopping experience directly from their homes.
Corporate and Other
The Corporate and Other segments includes various auxiliary services that support the primary operations of Media Prima. These services encompass management, marketing, and consultancy, ensuring the smooth functioning of core segments while also exploring new revenue streams and operational efficiencies.
Business Strategy
The business strategy of the company focuses on creating value through innovation, audience engagement, and leveraging technology. The primary objective is to influence, inform, entertain, and educate the audience while delivering long-term shareholder value and driving business sustainability.
Emphasizing technological expertise and valuable data insights, Media Prima continually seeks to enhance its content creation and distribution methodologies. The company aims to strengthen its position as a leading integrated media provider by adapting to market trends and audience preferences, ensuring that it remains relevant in a rapidly evolving media landscape.
One of the core strategies is to harness data analytics to better understand audience behavior, preferences, and trends. This actionable insight allows Media Prima to curate content tailored specifically to its viewers, enhancing engagement and viewership.
Ultimately, the company's strategic intent is centered on fostering an ecosystem that not only maximizes operational efficiencies but also emphasizes transparency, accountability, and social corporate responsibility, ensuring all stakeholders derive tangible benefits.
Products and Services
The company offers an extensive range of products and services that align with its mission to be a premier integrated media company. The company’s core offerings span multiple platforms including television, radio, print, and digital media.
In the Broadcasting sector, Media Prima operates several major television channels, delivering a variety of programs including news, entertainment, sports, and lifestyle content. The radio stations under Media Prima provide additional audio content, catering to different demographics through music, talk shows, and community engagement programs.
The Print Media segment is anchored by newspapers that serve as reliable sources of news and information. These publications have a long-standing history and are known for quality journalism and content diversity, catering to a range of audiences.
Through the Outdoor Media segment, Media Prima provides advertising solutions that utilize physical advertising space in high-traffic locations, allowing businesses to reach their target market effectively. This includes billboards, transit advertising, and other outdoor placements.
In terms of Digital Media, Media Prima has developed a sophisticated digital ecosystem that includes websites, mobile applications, and social media channels. These platforms enable the company to distribute content across various formats, reaching a broader audience while engaging with them through interactive and accessible media.
The Home Shopping network reflects a unique aspect of Media Prima’s commercial operations, presenting an innovative blend of entertainment and retail, letting consumers purchase products directly through televised presentations.
Geographical Markets Served
The company primarily serves the Malaysian market, focusing on diverse content delivery tailored to local audiences.
Seasonality
The company experiences some seasonal trends influenced by the advertising market and consumer behavior. Major events, holidays, and festivals often see spikes in viewership and advertising revenues, particularly during festive seasons like Eid, Chinese New Year, and Christmas, where consumer spending tends to increase.
The media consumption patterns see fluctuations during these peak seasons, leading to a higher demand for advertising slots, which can significantly impact the company's revenue during these periods. Additionally, during school holidays, media consumption often peaks, influencing programming strategies across television and digital platforms.
Customers
The company serves a diverse array of customers spanning various demographics, including individuals, families, and businesses across Malaysia. Media Prima’s audience ranges from young adults to seniors, with content tailored to various tastes and interests.
Sales and Marketing
The company employs various sales and marketing strategies to promote its products and services across different media. The company utilizes a combination of traditional advertising methods, digital marketing techniques, and strategic partnerships to reach target audiences effectively.
For broadcasting, Media Prima engages in promotional campaigns through television commercials, social media outreach, and public relations activities to enhance viewer engagement and attract advertisers. In terms of print media, various promotional strategies are employed to boost subscriptions and sales, including discounts and bundled offers.
Digital marketing plays a crucial role in Media Prima’s overall strategy, leveraging social media platforms, search engine optimization, and content marketing to engage audiences effectively. The company's robust online presence enhances its ability to connect with a tech-savvy audience, promoting content shareability and virality.
Government Regulations
The company operates within a framework of government regulations and environmental laws governing the media industry in Malaysia. The company adheres to the Malaysian Communications and Multimedia Commission (MCMC) guidelines, ensuring compliance with broadcasting standards, content regulations, and licensing requirements.
History
Media Prima Berhad was incorporated in 2000.</t>
  </si>
  <si>
    <t>www.mediaprima.com.my</t>
  </si>
  <si>
    <t>Broadcasting; Radio; Radio Broadcasting Stations; Television; Television Broadcasting Stations</t>
  </si>
  <si>
    <t>Mensch und Maschine Software SE (XTRA:MUM)</t>
  </si>
  <si>
    <t>Prior Sponsor-Backed [Capdura AG]</t>
  </si>
  <si>
    <t>Mensch und Maschine Software SE provides computer aided design, manufacturing, and engineering (CAD/CAM/CAE), product data management, and building information modeling/management solutions in Germany and internationally. The company operates in two segments, M+M Digitalization and M+M Software. The M+M Digitalization segment develops customer-specific software solutions, resale of third-party software, and hardware, as well as related services. The M+M Software segments develops CAD/CAM/CAE software. It offers software solutions that are used for the process control of milling, drilling, and turning in various industries, such as mechanical engineering; tool, mold, and die making; automotive and aerospace industry; medical technology; and toy industry, as well as watch, clock, and jewelry manufacturing. The company was founded in 1984 and is headquartered in Starnberg, Gershmany.</t>
  </si>
  <si>
    <t>Mensch und Maschine Software SE engages in the developing and reselling advanced software products that cater to Computer-Aided Design (CAD), Computer-Aided Manufacturing (CAM), Computer-Aided Engineering (CAE), and Building Information Modeling (BIM).
Business Segments
The company operates mainly through two key segments such as M+M Software and M+M Digitization.
M+M Software segment includes self-developed software that ranges across various applications, such as CAD, CAM, CAE, and BIM. These software products are tailored to enhance the productivity and efficiency of professionals in the architecture and engineering fields. M+M Digitization, on the other hand, focuses on creating customer-specific software solutions, reselling third-party software products, and offering hardware and related services. This differentiation within the business model allows the company to address the unique requirements of its broad customer base, which includes architectural firms, engineering companies, and construction enterprises.
The sum of the operating results (EBIT) from M+M Software and M+M Digitization indicates the consolidated performance for the company. The revenue generation and the provisioning of goods and services between these two segments are evaluated based on market prices, signifying a robust internal economic model that connects the operational segments.
Business Strategy
The company overarching strategy is focused on fostering innovation and addressing the evolving needs of the engineering and architecture industries. The company aims to deliver cutting-edge software solutions that enhance operational efficiency and productivity. By investing in research and development, the company positions itself at the forefront of technological advancements, empowering clients through innovative tools tailored to meet their specific project demands.
The company's strategy also emphasizes building strong relationships with clients through personalized services and ongoing support. By providing customer-specific solutions and training services, the company fosters a customer-centric approach that is essential for retaining clientele and enhancing satisfaction. Teaming up with industry leaders and continuously upgrading software offerings allows the company to remain competitive and relevant in an ever-changing market landscape.
Products and Services
The company offers a diverse array of products and services specifically designed for the architecture, engineering, and construction sectors. Under the M+M Software segment, the company provides specialized software solutions for CAD, CAM, CAE, and BIM. Each of these solutions is designed to enhance design precision, material efficiency, and project management capabilities, thus optimizing overall workflow.
In addition to its proprietary software, the company engages in customization services, allowing clients to tailor software functionalities to better meet their operational needs. This service is crucial for firms looking to enhance their productivity through specialized software configurations.
The M+M Digitization segment also offers comprehensive services that encompass the resale of third-party software products and hardware, further expanding its product portfolio. Additionally, the company provides consultancy and training services, guiding clients on how to maximize the use of software tools in their projects.
Geographical Markets
The company serves a diverse market landscape, including both domestic clients in Germany and international markets across Europe and beyond. The geographical segmentation of revenue showcases a balanced performance between the domestic and international markets, indicating the company's successful expansion strategy outside of its Heimatmark.
Seasonality
The company does encounter periods of seasonality, primarily dictated by the cyclical nature of the construction industry and the academic calendar associated with architectural education. The company tends to experience fluctuations in demand for its products and services, correlating with key project timelines and fiscal quarters, which can affect operational workflows and revenue generation.
Despite these fluctuations, the company's strategic planning seeks to mitigate the impacts of seasonality by fostering long-term relationships with clients, thus ensuring a steady pipeline of projects throughout the year. A focus on continuous innovation and adapting offerings can also help in minimizing seasonal downturns.
Customers
The company serves a diverse clientele across various sectors within the architecture, engineering, and construction industries. Key customers include architectural firms, engineering consultancies, and construction companies that rely on sophisticated software solutions for design and project management.
The company spans extensive categories, from small businesses to large multinational enterprises. Customer numbers reflect a robust and growing client base, which is indicative of the firm's successful market strategy and reputation for delivering high-quality technology solutions.
Sales and Marketing
The company's sales and marketing strategy is multifaceted, employing various channels to reach target audiences in the architecture and engineering sectors. The company utilizes a combination of direct sales, partnerships, and online marketing efforts to effectively promote its products and services.
A dedicated sales team engages directly with clients to provide tailored solutions that meet specific operational needs. Partnering with other firms enhances distribution efforts, allowing for broader market reach and collaborative ventures that benefit customers.
History
Mensch und Maschine Software SE was founded in 1984.</t>
  </si>
  <si>
    <t>www.mum.de</t>
  </si>
  <si>
    <t>Starnberg, Bayern</t>
  </si>
  <si>
    <t>Mercedes-Benz of Brooklyn, Inc.</t>
  </si>
  <si>
    <t>Mercedes-Benz of Brooklyn, Inc. operates as an authorized Mercedes-Benz dealer. It offers new and pre-owned vehicles; NY Mercedes models; and new and used vehicles for women. The company also offers accessories and parts, including floor mats, car covers, iPod kits, Bluetooth phone kits and adapters, child car seats, watches, wood wheels, entertainment systems, classic Mercedes-Benz parts, and brake parts. It also offers products online. Mercedes-Benz of Brooklyn, Inc. was formerly known as Sovereign Motor Cars Ltd. and changed its name to Mercedes-Benz of Brooklyn, Inc. in December 2012. The company was founded in 1974 and is based in Brooklyn, New York.</t>
  </si>
  <si>
    <t>www.mbofbrooklyn.com</t>
  </si>
  <si>
    <t>Automotive Retail; Motor Vehicle Parts, Accessories, and Related Retail Services; Motor Vehicle Parts and Supply Stores; Motor Vehicle Retail; Motor Vehicle Dealers (New); Motor Vehicle Dealers (Used); Online Motor Vehicle Retail; Online Motor Vehicle Dealers (New); Online Motor Vehicle Dealers (Used); Online Motor Vehicle Parts and Accessories Retail</t>
  </si>
  <si>
    <t>Meteorological Service of New Zealand Limited</t>
  </si>
  <si>
    <t>Current or Pending Corporate Investments [National Institute of Water and Atmospheric Research Limited]</t>
  </si>
  <si>
    <t>Meteorological Service of New Zealand Limited, together with its subsidiaries, provides weather and presentation services to customers in New Zealand and internationally. The company offers severe weather outlooks, watches, and warnings; urban, rural, and mountain forecasts, including updates; marine forecasts and warnings; aviation forecasts and warnings; and severe weather Warning. The company also provides road snowfall warnings; severe thunderstorm warnings; severe weather briefings to councils; weather radar scans; automatic weather station observations; weather balloon releases; and marine buoy observations. It serves government, other public, aviation, and private sectors. Meteorological Service of New Zealand Limited was incorporated in 1992 and is based in Wellington, New Zealand.</t>
  </si>
  <si>
    <t>www.metservice.com</t>
  </si>
  <si>
    <t>Environmental and Facilities Services; Meteorology and Weather Services</t>
  </si>
  <si>
    <t>Wellington, Greater Wellington</t>
  </si>
  <si>
    <t>Mexx Industries B.V.</t>
  </si>
  <si>
    <t>Prior Corporate Investments [Kate Spade &amp; Company (NYSE:KATE) (NYSE : KATE)]
Prior Sponsor-Backed [The Gores Group LLC;CVC Capital Partners plc (ENXTAM:CVC) (ENXTAM : CVC);KRC Capital B.V.]</t>
  </si>
  <si>
    <t>Mexx Industries B.V. designs and sells apparel, shoes, and accessories for women, men, and kids worldwide. The company offers outerwear, jackets, dresses, skirts, trousers, knitwear, shirts, sweat products, tops, T-shirts, and shoes for women; outerwear, trousers, knitwear, sweat products, T-shirts, underwear, and shoes for men; and dresses, skirts, pants, shorts, knitwear, shirts, tops, T-shirts, legwear, and shoes for kids and juniors. It also licenses its brand name to partners for a range of other products, such as fragrances, watches, and eyewear. The company offers its products through retail stores, franchise stores, and online. The company was founded in 1986 and is based in Drunen, the Netherlands. Mexx Industries B.V. operates as a prior subsidiary of Eroglu Holding A.S.</t>
  </si>
  <si>
    <t>www.mexx.com/nl</t>
  </si>
  <si>
    <t>Apparel, Accessories and Luxury Goods; Apparel; Men's Apparel; Boys' Apparel; Women's, Misses', and Juniors' Apparel; Girls' Apparel; Infant's Apparel; Accessories</t>
  </si>
  <si>
    <t>Drunen, Noord-Brabant</t>
  </si>
  <si>
    <t>Michael Anthony Holdings, Inc. (OTCEM:MAJJ)</t>
  </si>
  <si>
    <t>Michael Anthony Holdings, Inc. owns and operates jewelry stores for customers in the United States. It offers engagement rings, wedding bands, fashion rings, and gem stone and sterling silver rings. The company also offers diamond, gem stone, and sterling silver earrings, bracelets, and necklaces, as well as watches and fashion related jewelry. In addition, it provides jewelry and watches repair and appraisal services. Michael Anthony Holdings, Inc. was formerly known as Michael Anthony Jewelers, Inc. and changed its name to Michael Anthony Holdings, Inc. in August 2005. The company was incorporated in 1977 and is based in Mount Vernon, New York with store locations in New Jersey.</t>
  </si>
  <si>
    <t>Michael Anthony Jewelers, Inc. is a designer, marketer and manufacturer of affordable branded fine jewelry in the United States. The company sells its jewelry directly to jewelry chain stores, discount stores, department stores, television home shopping networks, and wholesalers. The company’s products include rope chain, bracelets, charms, pendants, earrings, rings and watches.
Product Lines
The company offers a selection of handcrafted gold and gemstone jewelry. Its products carry the ‘Ma’ trademark. It manufactures a selection of casted gold charms and pendants, including religious symbols; popular sayings; sport themes and team logos; animal motifs; nautical, seashore, western, musical, zodiac and other thematic figures; initials; and abstract artistic creations.
The company manufactures gold rope, mesh and other chains and gold locks, and gold tubing and bangle blanks used in the production of bangle bracelets and earrings. It manufactures gold, stamped and tubed earrings, pendants and certain jewelry components. The company also manufactures a line of men's and ladies' 14 karat gold watches under the ‘Michael Anthony’ brand name. In addition, the company designs, manufactures and distributes karat gold jewelry accented with colored gemstones and invisible set diamond rings.
History
Michael Anthony Jewelers, Inc. was founded as a Delaware corporation in 1986.</t>
  </si>
  <si>
    <t>www.michaelanthonyjewelers.com</t>
  </si>
  <si>
    <t>Mount Vernon, NY</t>
  </si>
  <si>
    <t>Michael Hill International Limited (ASX:MHJ)</t>
  </si>
  <si>
    <t>Pending or Current Sponsor-Backed [New Zealand Superannuation Fund]
Prior Corporate Investments [Accident Compensation Corporation]
Prior Sponsor-Backed [Bangarra Group]</t>
  </si>
  <si>
    <t>Michael Hill International Limited owns and operates jewelry stores and provides related services in Australia, New Zealand, and Canada. It offers rings, earrings, bracelets and bangles, necklaces and pendants, chains, watches, collections, and gifts, as well as birthstones. The company also provides care plans and diamond warranty services. Michael Hill International Limited was founded in 1979 and is headquartered in Cannon Hill, Australia.</t>
  </si>
  <si>
    <t>Michael Hill International Limited operates predominantly in the sale of jewelry and related services, showcasing a committed focus on providing high-quality products to a diverse customer base.
The company's identity is deeply intertwined with its requirement to adapt to market conditions while maintaining a high standard of customer satisfaction. Having established itself as a reputable brand within the jewelry sector, it continually seeks to uphold ethical sourcing and manufacturing practices, ensuring that it meets the expectations of consumers and regulators alike.
The company engages in operating its stores across various geographies, allowing it to respond dynamically to regional demands and preferences, which ultimately enhances its sales and overall market presence. The company not only offers ready-made jewelry but also custom jewelry services, which appeal to a wide range of customers with differing tastes and preferences.
Business Segments
The company's operations are organized into several key business segments that reflect its strategic approach to capturing market opportunities. These segments include Australia, New Zealand, Canada, Corporate &amp; Other, and Group Pre-adjustments. 
In the Australian segment, the company has seen considerable sales, constituting a significant portion of its overall revenue. The Australian market serves as a cornerstone for the company's entire operational framework, displaying substantial growth potential and a loyal customer base that appreciates the brand's offerings.
The New Zealand segment, similarly, contributes robustly to the company’s revenues. It benefits from a strong brand presence and favorable consumer perceptions towards locally sourced products. The market is characterized by its affinity for high-quality goods, allowing the company to leverage its brand reputation effectively.
Canada represents another considerable market segment for the company, where it has made strategic efforts to establish itself in a competitive landscape. The company has managed to cultivate a clientele that seeks premium jewelry and associated services, capitalizing on growing demand for fine jewelry in this region.
Corporate &amp; Other segments encompass various operations that support the primary business lines and enhance overall functionality. This includes shared services and other critical operations ensuring that the primary segments operate smoothly and efficiently. The Group Pre-adjustments feature the necessary eliminations from consolidated financial results, streamlining the reporting process and offering clearer insights into individual segment performance.
Business Strategy
The business strategy of the company is centered on reinforcing its brand position as a trusted premium jewelry retailer while expanding its market reach across regions. Recognizing the complexities of the retail landscape, the company emphasizes innovation in product offerings and customer engagement strategies.
The company aims to invest in technology and digital platforms, enabling it to create a seamless omnichannel experience for customers. This approach not only enhances customer satisfaction but also facilitates increased sales through various touchpoints. The company seeks to maintain an agile response to market dynamics, ensuring that it remains relevant and competitive amidst changing consumer behaviors.
Furthermore, the company aims to leverage data analytics to understand consumer preferences more deeply, which will inform product development and marketing strategies. By combining traditional in-store experiences with modern online capabilities, the company aspires to enhance customer loyalty and drive repeat purchases.
The strategic focus on sustainable and ethical sourcing underlines the company's commitment to corporate responsibility. It recognizes the growing consumer demand for ethically produced goods and aims to align its supply chain practices accordingly.
The company also intends to expand its physical footprint and digital presence, targeting regions with untapped potential where brand awareness can be developed. New retail partnerships and franchise opportunities will be pursued to further grow its market share.
Products and Services
The company offers an extensive portfolio of products and services designed to cater to a wide audience. The highlights include a diverse collection of both classic and contemporary jewelry options. This variety encompasses engagement rings, wedding bands, necklaces, bracelets, earrings, and specialized collections tailored for occasions such as anniversaries and birthdays.
In addition to ready-made jewelry, the company provides bespoke services that allow customers to co-create unique pieces that align with personal preferences and stories. This personalized approach not only deepens customer engagement but also differentiates the brand within a competitive market landscape.
The company also offers various support services, including professional care plans that ensure the longevity of jewelry items, as well as comprehensive warranties on certain products, adding extra value and peace of mind for purchasers.
The company emphasizes quality craftsmanship, often integrating precious metals and ethically sourced gemstones into its designs. The jewelry ranges are crafted to appeal to different customer demographics from budget-conscious shoppers to those seeking luxury items.
Extending beyond conventional jewelry, the company provides financing options that facilitate accessibility for customers looking to invest in higher end products. The combination of an extensive range of products, complemented by personalized services and financing solutions, effectively positions the company to meet the diverse needs and preferences of its clientele.
Geographical Markets Served
The company serves several geographical markets, primarily focusing on Australia, New Zealand, and Canada. Each of these regions presents unique characteristics and opportunities that the company capitalizes on.
The company’s operations are particularly deep-rooted in Australia, where it has established a vast network of retail stores and an online presence. New Zealand serves as another significant market where the company's brand is well recognized and embraced. In Canada, the company continues to build brand awareness and capture market share in an evolving jewelry retail environment.
Seasonality
The company observes seasonal trends that typically influence its sales patterns. The company experiences heightened demand during specific periods, particularly leading up to significant retail events and holidays, such as Christmas and Valentine's Day.
The holiday season presents substantial opportunities for sales growth as consumers frequently seek jewelry as gifts during this celebratory time. Conversely, there are typically quieter periods in the retail calendar that necessitate strategic planning to manage inventory effectively and maintain operational efficiency.
Customers
The company caters to a broad array of customers, spanning various demographics and market segments. The company's clientele includes individuals seeking engagement rings, wedding bands, gifts for celebrations, and those looking to treat themselves to luxury jewelry items.
Sales and Marketing, Distribution Channels
The company employs a multifaceted approach to sales and marketing that incorporates both traditional and modern strategies. The company utilizes brick-and-mortar retail outlets to create a robust physical presence in high-traffic areas. These retail establishments serve as not just sales points but also experiential locations where customers can engage directly with products.
In addition to physical sales avenues, the company has invested significantly in enhancing its online shopping platform, recognizing the shift in consumer behavior towards e-commerce. Digital marketing initiatives are leveraged across various channels, including social media, search engine marketing, and email campaigns to reach broader audiences.
The distribution channels are structured to ensure that products are readily available to consumers in various market segments. Omnichannel strategies enable seamless customer experiences regardless of purchasing preferences, whether online or in-store.
History
Michael Hill International Limited was founded in 1979. The company was incorporated in 2016.</t>
  </si>
  <si>
    <t>www.michaelhill.com.au</t>
  </si>
  <si>
    <t>Cannon Hill, Queensland</t>
  </si>
  <si>
    <t>Mikron Holding AG (SWX:MIKN)</t>
  </si>
  <si>
    <t>Prior Corporate Investments [affentranger associates sa]
Prior Sponsor-Backed [Veraison Capital AG]</t>
  </si>
  <si>
    <t>Mikron Holding AG develops, produces, and markets automation solutions, machining systems, and cutting tools in the Switzerland, Europe, North America, the Asia Pacific, and internationally. It operates in two segments, Mikron Automation and Mikron Machining Solutions. The company offers scalable and customized assembly systems, as well as solutions that includes automation assembly and testing systems. It also supplies machining systems for the manufacture of high-precision components made of metal, such as turbocharger housings, injection nozzles, and ballpoint pen tips. The company serves the pharmaceutical, automotive, electronics and telecommunications, medtech, consumer goods, construction/building, and pneumatics and hydraulics. Mikron Holding AG was founded in 1908 and is based in Agno, Switzerland.</t>
  </si>
  <si>
    <t>Mikron Holding AG develops, produces, and markets automation and machining systems for precise and productive manufacturing processes in the Switzerland, Europe, North America, the Asia Pacific, and internationally.
Business Segments
The company specializes in providing high-quality automation solutions and machining systems. This includes Mikron Automation, Mikron Machining.
Mikron Automation
This segment focuses on the development and manufacture of automated production systems tailored to individual customer requirements in various industries, including pharmaceuticals, medical technology, and automotive components. This segment offers its clients the ability to enhance efficiency and productivity, enabling them to remain competitive in their respective markets.
Mikron Machining
This segment is dedicated to the precision machining of complex components and the production of high-speed machining systems. It serves various sectors including the watch industry, medical technology, and automotive components. This segment is renowned for its capability to deliver solutions that integrate advanced technologies with flexible and efficient production processes.
Business Strategy
The company’s business strategy revolves around precision, quality, and sustainability. Continuous improvement is a fundamental aspect of this strategy, ensuring that the company can adapt to changes in technology and market demands efficiently. The company prioritizes customer satisfaction by exceeding client expectations and sets measurable targets and key performance indicators (KPIs) to monitor progress.
Geographical Markets Served
The company has a global reach, with operations serving markets across Europe, Asia, and the Americas.
Seasonality
The company experiences a certain degree of seasonality in its operations, often tied to the varying demand patterns in different end markets throughout the calendar year.
Modes of Sales and Marketing
The company employs a multi-faceted sales and marketing strategy that encompasses direct sales, partnerships, and distribution channels. The company actively engages with clients through trade shows, industry events, and digital marketing initiatives to promote its automation solutions and precision machining services.
History
Mikron Holding AG was founded in 1908.</t>
  </si>
  <si>
    <t>www.mikron.com</t>
  </si>
  <si>
    <t>Machinery and Supplies and Components: Industrial; Machinery Components; Metalworking Machinery and Equipment; Metal Cutting Machine Tools</t>
  </si>
  <si>
    <t>Agno, Ticino</t>
  </si>
  <si>
    <t>Misto Holdings Corp. (KOSE:A081660)</t>
  </si>
  <si>
    <t>Pending or Current Sponsor-Backed [Templeton Asset Management Ltd.;Franklin Templeton Investment Trust Management Co., Ltd.;National Pension Service;VIP Research &amp; Management Co., Ltd.]</t>
  </si>
  <si>
    <t>Misto Holdings Corp., together with its subsidiaries, engages in the sale of textile products, clothing, footwear, leather products, watches, cosmetics, golf equipment, and other products under the FILA brand name in Korea and internationally. The company manufactures and sells golf products, including golf balls, clubs, and gears under the Titleist brand; and licenses FILA branded products. It also exports its products. The company was formerly known as FILA Holdings Corporation and changed its name to Misto Holdings Corp. in April 2025. Misto Holdings Corp. was founded in 1991 and is headquartered in Seoul, South Korea.</t>
  </si>
  <si>
    <t>FILA Holdings Corporation is a company with a rich heritage in the apparel and footwear industry.
Business Segments
The company employs a well-defined segmentation strategy to address diverse consumer needs in the global market, focusing on three main segments: athletic apparel, footwear, and accessories.
The athletic apparel segment offers a wide range of workout clothing designed for peak performance, combining functionality and style to meet the demands of athletes across various sports. The footwear segment features technologically advanced shoes that enhance performance, comfort, and durability for different athletic activities. The accessories segment includes bags, hats, and other supporting gear that complete the athletic look and align with the brand's ethos.
This comprehensive segmentation enables targeted marketing strategies, enhancing brand visibility and customer engagement. As a result, the company effectively captures a broad market base, from competitive athletes to casual users, reflecting its versatile positioning in the industry.
Business Strategy
The company business strategy focuses on innovation, brand expansion, and market penetration. It emphasizes ongoing investment in research and development to enhance product functionality and aesthetic appeal, aiming to attract a broader consumer demographic and meet evolving market demands.
The company also seeks strategic partnerships with sports teams and athletes to boost brand visibility and credibility, strengthening loyalty and community engagement among consumers. It aims to expand into emerging markets, tailoring products and marketing strategies to align with global trends and consumer behaviors.
The strategy reinforces the company’s commitment to becoming a globally recognized brand in sports and lifestyle apparel, ensuring long-term sustainable growth and profitability.
Products and Services
The company offers an extensive product portfolio categorized into apparel, footwear, and accessories.
The apparel category: It provides performance-driven clothing for various sports, casual wear, and fashion-forward athleisure items, all made from high-quality materials with innovative technology and contemporary styling.
The footwear segment features a variety of shoes tailored for specific sports and general athletic use, including running shoes and specialized footwear for tennis and basketball. Each line incorporates advanced cushioning and support technologies to enhance performance and comfort.
Accessories include bags, caps, and supportive gear essential for athletic and leisure activities. The company commitment to quality and innovation ensures customers receive durable, stylish, and functional products across its entire range.
Geographical Markets Served
The company operates on a global scale, with a significant presence in Asia, North America, and Europe. The international scope allows the company to tap into various market dynamics and consumer preferences, offering products that resonate with diverse target audiences. The company explores emerging markets to solidify its brand presence and adjust marketing strategies suited to local consumer behavior.
Seasonality
The company experiences certain seasonality in its revenue streams, influenced by the timing of major sporting events and seasonal fashion trends. Generally, the peak periods coincide with back-to-school seasons, holiday shopping, and major sports tournaments. The company aligns its product launch and marketing efforts around these key periods to capitalize on consumer buying patterns and maximize sales potential.
Customers
The company serves a broad range of customers that include individual athletes, sports teams, and casual consumers seeking high-quality athletic gear. With a diverse customer base spanning various age groups, genders, and geographical locations, the company tailors its marketing efforts to meet the unique needs of its clientele.
Sales and Marketing
The company employs a multi-channel approach for sales and marketing, with a focus on both online and offline distribution. Traditional retail partnerships with sporting goods retailers and department stores serve as critical avenues for product distribution.
This multifaceted marketing strategy ensures the company maintains relevance in an increasingly competitive landscape while capturing diverse consumer segments.
History
The company was founded in 1991. It was formerly known as FILA Korea Ltd. and changed its name to FILA Holdings Corporation in January 2020.</t>
  </si>
  <si>
    <t>www.mistoholdings.com</t>
  </si>
  <si>
    <t>Apparel, Accessories and Luxury Goods; Apparel; Accessories; Jewelry, Timepieces and Gemstone Products; Timepieces; Watches</t>
  </si>
  <si>
    <t>mobilezone holding ag (SWX:MOZN)</t>
  </si>
  <si>
    <t>Current or Pending Corporate Investments [Patinex AG]
Never Sponsor-Backed</t>
  </si>
  <si>
    <t>mobilezone holding ag, together with its subsidiaries, provides mobile and fixed-line telephony, television, and Internet services for various network operators in Germany and Switzerland. The company also sells mobile communication devices, such as mobile phones, used and refurbished smartphones, watches, tablets, and wearables, as well as related accessories; and offers post and prepaid subscriptions, as well as subscription for mobile and fixed-line telephony, digital TV, and Internet. In addition, it provides independent advice and customized telecommunication solutions for SMEs and large companies; repair and logistics services for mobile phones, tablets, and other electronic devices; IoT solutions; consulting and outsourcing services; insurance products; and data transfers, as well as the buy-back program for used mobile phones. The company offers its products and services through its network of shops and business-to-business organizations, as well as through own online portals, third-party online platforms, and partner-managed shops under the jusit, itStyle, TalkTalk, Digital Republic, Sparhandy, Deinhandy, Handystar, HIGH, and simyo brand names. The company was founded in 1999 and is headquartered in Rotkreuz, Switzerland.</t>
  </si>
  <si>
    <t>mobilezone holding ag is a significant player in the telecommunications sector, specializing in the sales, repair, and refurbishment of mobile devices across Switzerland and Germany. The company's foundational premise is centered on providing sustainable and responsible solutions to meet the evolving device needs of its clientele. With an ever-expanding influence in the domain of mobile technology, the company is deeply committed to enhancing customer experiences while advocating for environmentally-friendly practices throughout its operations.
Business Segments
The company operates primarily within two distinct business segments: the Swiss market and the German market. Within each of these segments, the company has carved out various operational divisions that cater specifically to the unique requirements and preferences of local clients. 
In Switzerland, the company has established a robust retail presence, allowing consumers to seamlessly access a range of mobile devices and associated services. This segment encompasses direct sales through physical storefronts and a well-defined online platform providing both new and refurbished smartphones. The company also emphasizes an integrated repair service, ensuring that customers possess reliable options for maintaining their devices post-purchase. 
In Germany, the company's operations are similarly comprehensive, offering both product sales and service solutions tailored to meet the specific demands of the German market. The company has developed strategic partnerships with leading telecom providers, enhancing its ability to deliver an extensive selection of telecommunications services and mobile devices.
The company's commitment to sustainability is particularly evident in its refurbishment practices. The company actively engages in a circular economy model, focusing on the resale and refurbishment of used smartphones. This initiative not only extends the lifecycle of devices but also significantly reduces the negative environmental impact associated with electronic waste. 
Business Strategy
The company's Business Strategy revolves around establishing itself as a reputable and sustainable leader in mobile telecommunications. A central element of this strategy is the commitment to transparency and ethical practices. The company prioritizes a responsible supply chain, ensuring that all its operations abide by stringent guidelines concerning environmental laws, social responsibility, and the ethical treatment of labor.
By focusing on sustainable practices, the company positions itself as a forward-thinking organization. The refurbishment and resale of smartphones is a cornerstone of this sustainability initiative, allowing the company to contribute positively to environmental conservation efforts. By extending the life of electronic devices, the company mitigates the adverse effects of e-waste and promotes a culture of reuse among its consumer base. 
Products and Services
The company offers an extensive array of products and services tailored to the needs of its customers in the telecommunication sector. Central to the company's product range is its comprehensive collection of smartphones, which includes both brand-new devices and refurbished options. 
The refurbishment process at the company is rigorous and follows a certified protocol for data privacy and security. This procedure entails the complete deletion of previous data, cosmetic repairs, and the replacement of damaged components to ensure that each device is in optimal condition before being offered for sale. 
In addition to device sales, the company provides repair services that cater to a wide range of issues, from battery replacements to screen repairs. This service is integral to the company's value proposition, as it promotes device longevity and customer satisfaction through quality repairs.
The company also emphasizes the importance of customer service throughout the product lifecycle. Engaging in transparent customer support, the firm ensures that assistance is readily available to address inquiries or issues, thus creating a seamless customer experience. Furthermore, the company frequently updates its product offerings to align with the latest technological innovations, maintaining a competitive edge in the dynamic telecommunications landscape.
Geographical Markets Served
The company's operational footprint primarily spans two countries: Switzerland and Germany. In Switzerland, through its established network of sales points, the company reaches a diverse customer base, providing tailored services to meet regional preferences.
In Germany, the company continues its growth trajectory by expanding its service offerings and strengthening relationships with local telecom partners, which enables the company to meet the increasing demand for mobile devices and services. The focus on sustainability and ethical operations resonates well with consumers in both markets, positioning the company for continued success.
Seasonality
The company experiences fluctuations in business activity that align with seasonal consumer behavior. Certain periods, particularly around major holidays or product launches, tend to see increased demand for mobile devices and accessories. The company's ability to anticipate and respond to these seasonal trends helps optimize inventory management and enhance customer satisfaction during peak shopping times.
Customers
The company serves a broad spectrum of customers across its operational regions. The customer base includes individual consumers seeking reliable smartphones, businesses requiring bulk purchases for employees, and environmentally conscious consumers interested in refurbished devices. Through dedicated customer service and ongoing engagement initiatives, the company successfully caters to a diverse range of needs.
Sales and Marketing
The company employs a multifaceted approach to marketing and distribution, blending online and offline strategies. Through its physical retail locations, the company fosters personal interactions with customers, while its online platform enables wider accessibility and convenience in purchasing. Additionally, targeted marketing campaigns utilize various channels, including digital advertising and social media engagement, to reach diverse segments of the population effectively.
History
mobilezone holding ag was founded in 1999.</t>
  </si>
  <si>
    <t>www.mobilezoneholding.ch</t>
  </si>
  <si>
    <t>Computer and Electronics Retail; Online Consumer Electronics Retail</t>
  </si>
  <si>
    <t>Rotkreuz, Zug</t>
  </si>
  <si>
    <t>MobilityWare Inc.</t>
  </si>
  <si>
    <t>MobilityWare Inc. develops games for iOS, Android, and Amazon mobile platforms. The company also develops games for Apple watch and Google wearables. Its games portfolio includes Solitaire, casual card, casino, puzzle, Hot Streak Slots, Blackjack, Match and Rescue, Jigsaw Puzzle, and fun games. The company was founded in 1990 and is based in Irvine, California.</t>
  </si>
  <si>
    <t>www.mobilityware.com</t>
  </si>
  <si>
    <t>Irvine, CA</t>
  </si>
  <si>
    <t>MOGU Inc. (NYSE:MOGU)</t>
  </si>
  <si>
    <t>Current or Pending Corporate Investments [Tencent Holdings Limited (SEHK:700) (SEHK : 700)]
Pending or Current Sponsor-Backed [Granite Asia;Hillhouse Investment Management, Ltd.;Shanghai Trust Bridge Partners Management Co., Ltd.;BlueRun Ventures;Qiming Weichuang Venture Capital Management (Shanghai) Company Limited;HongShan;Tian Tu Capital Co., Ltd. (SEHK:1973) (SEHK : 1973);Amoeba Capital;Gaorong Capital;Cherubic Ventures;Source Code Capital;Northgate CFI, S. de R.L. de C.V.;Guangzhou Cornerstone Asset Management Co., Ltd.;BlueRun Investment Consulting (Shanghai) Co., Ltd.]
Prior Sponsor-Backed [Banyan Mezzanine Fund, L.P.;HOPU Jinghua (Beijing) Investment Consultancy Co., Ltd.;IDG Capital;BAI Capital;Magic Stone Alternative Investments;Ping An Ventures;Bertelsmann Asia Investments AG]</t>
  </si>
  <si>
    <t>MOGU Inc., through its subsidiaries, operates an online fashion and lifestyle platform in the People’s Republic of China. The company operates an online platform that offers a range of fashion apparel and other lifestyle products, including beauty products and accessories provided by third party merchants, as well as personal care, food, medical beauty products, health care products, grocery, and household supplies. It also provides online marketing, commission, financing, technology, and other related services to merchants and users; and technology services to brand owners. The company offers its products through mobile applications, including flagship Mogujie app and mini programs on Weixin; and websites comprising Mogu.com, Mogujie.com and Meilishuo.com. The company was formerly known as Meili Inc. and changed its name to MOGU Inc. in November 2018. MOGU Inc. was incorporated in 2011 and is headquartered in Hangzhou, the People’s Republic of China.</t>
  </si>
  <si>
    <t>MOGU Inc. operates a key opinion leader (KOL)-driven online fashion and lifestyle destination in the People’s Republic of China (China or PRC).
The company provides people with a more accessible and enjoyable shopping experience for everyday fashion, particularly as they increasingly live their lives online. By connecting merchants, KOLs and users together, the company’s platform serves as a valuable marketing channel for merchants, a powerful incubator for KOLs, and a vibrant and dynamic community for people to discover and share the latest fashion trends with others, where users can enjoy a truly comprehensive online shopping experience.
In July 2021, the company acquired Hangzhou Ruisha Technology Co., Ltd. (Ruisha Technology) as a means to explore new opportunities in the global operation of merchants. Ruisha Technology focuses on serving leading brands in the retail industry and providing brands with private domain operation and private domain product systems, etc. solutions and services. Ruisha Technology is dedicated to providing brands with one-stop brand-wide integrated marketing solutions that keep abreast of the times.
The company’s large base of KOLs is the primary source of the rich and diverse content on its platform, which is mostly in live-streaming format and distills styles and trends, often features products from its merchants and guides its users along their shopping journey from discovery to purchase. The company attracts merchant partners due to the sizeable user base of its platform, and these merchant partners incentivize and empower its KOLs to produce engaging fashion content by providing the KOLs with their fashion products, which often reflect the latest fashion trends. The company’s highly engaging content comprises live video broadcasts, short-form videos, photographs, and product reviews. The company’s users may directly purchase the products promoted or reviewed during a live video broadcast from the live video broadcast (LVB) hosts by clicking on the links to the products available in the live video broadcast channels. In addition, when a user sees a certain item featured in a live video broadcast or a short-form video, or sees it recommended by a friend or a KOL through a like or share on its platform, the user can directly purchase that item.
Users access the company’s platform primarily through mobile applications, including its flagship Mogujie mobile app, as well as through its Mini Programs on Weixin. Through its strategic partnership with Tencent, one of the company’s principal shareholders and the owner of Weixin and QQ, it also has one of the few dedicated Weixin Pay and QQ Wallet entryways that help direct Tencent’s massive base of users to its platform when they look to fulfill their fashion- and lifestyle-related needs. The company’s highly engaged user base primarily consists of young females between the ages of 20 and 30. In March 2022, on average, an active buyer through LVB on the company’s platform spent over 51 minutes per day and 16 days per month watching its live video broadcasts, and 94% of them repurchased within 30 days of their initial purchase.
The company is a technology-driven company that has relentlessly pursued the development of industry-leading AI and big data analytical capabilities to improve operational efficiency and user experience. The company’s user data is multidimensional as it relates to its users’ shopping behaviors, fashion tastes and purchasing history, which enables it to provide better and more personalized experience for them.
Starting from 2021, the company continuously provides its users, especially female users, with more products based on their fashion and beauty consumption needs, including beauty makeup, personal care, food, medical beauty, etc. on its platform. Concurrently, the company guides merchants to adjust the product structure by its platform, so that more merchants will focus on originality, design, and brand, so as to deliver differentiated fashion products to its consumers.
Online Platform
The company’s platform serves as a vibrant and dynamic community that allows people to both discover and share the latest fashion trends with others and transact with merchants for a comprehensive selection of attractive fashion products. The company’s users primarily access its online platform through its flagship Mogujie mobile app and its Mini Programs on Weixin. In addition, the company’s online platform includes its Mogu.com website.
Mobile Application
The company’s mobile applications are designed around LVB functions. When users open the company’s flagship Mogujie mobile app, they are greeted with an intuitive interface, where can conveniently search for and enter their favorite LVB channels. Users can also easily purchase products in the LVB channel, where links to product purchase are embedded and featured on screen. Once inside the channel, the company’s users can interact with each other or the LVB host in real time by typing chat messages, follow or subscribe to LVB hosts, and share any LVB content on social media. In addition, the LVB channels primarily function as a place for product purchase and entertainment, where users can complete fun daily challenges and recommend the LVB channel to their contacts to earn shopping award points and show their appreciation of the LVB host.
The company’s mobile app also features a content community, where users can browse and share fashion content, discover fashion products and find and follow LVB hosts to their liking. The community also has a fan wall comment page function that allows fans to communicate with the LVB hosts they follow outside of LVB streaming time, deepening the long-term interaction between LVB hosts and their fans and boosting content creation.
Weixin Mini Programs
Mini Program is an innovative platform built into Weixin, facilitating discovery and consumption of services and products. It is useful for discovery and quick actions, and complements full-function native apps by increasing their downloads and traffic. The company’s Mini Programs on Weixin include Mogujie and Super Shopping Center, which feature similar interfaces and functions as its mobile apps. These Mini Programs serve as additional access points to the company’s platform.
KOLs
KOLs are the main creators of the popular and engaging content on the company’s platform, which is mostly in live-streaming format. Among KOLs, the company’s LVB hosts play an especially important role as content creators, because they are very active in streaming content that features appealing fashion products or the latest fashion trends. In their live video broadcasts, the company’s LVB hosts often try out the fashion products they are promoting at various locations, including factory showrooms and brand flagship stores, so that the viewers have a more lively and intuitive experience with such products. Content created by the company’s KOLs helps shape purchasing decisions of users on its platform and encourage social interactions.
The company has invested in LVB host incubation programs that help it expand its LVB host talent pool and increase the popularity of LVB hosts. The company has a bottom-heavy LVB host tier system, where it attracts new LVB hosts from all walks of life to stream on its platform, and it discovers and cultivates new LVB hosts with potential for building a large fan base and promoting product sales. in the process. The company also holds events or competitions, such as the Duo Hundred and Migrating Bird plans it rolled out in 2019, to discover LVB hosts with good potential in large numbers so that it can focus on incubating them. Leveraging its experience in LVB host incubation, the company cultivates and supports its LVB hosts in many ways, including user traffic diversion that matches the LVB host’s popularity, continuing guidance on effective viewer interactions during LVB, supply chain support for products sold by the LVB host, user or fan data analytics, branding partnerships with its merchant partners, and otherwise promoting the LVB host in multiple media channels. In its internal system, the company defines LVB hosts who have achieved a certain level of fan following and product sales as established LVB hosts. Established LVB hosts typically possess loyal fan base, professional sales capability, and proven content creation know-how. The number of established LVB hosts were 240 as of March 31, 2022.
Users
The company’s young and engaged user base is the key to its success. The company’s users are from cities and towns all over China. Most of the company’s active buyers through LVB are females of ages between 20 and 30, who are used to viewing live video broadcasts, passionate about the latest fashion and beauty trends, active on social networks, and used to online shopping. Many of the company’s users become fans of certain LVB hosts by following them on its platform. Fans may communicate with and show support to their LVB hosts by commenting on a message wall dedicated to such hosts, where they may also like and respond to other comments, creating a virtual fan club for all participants in the process.
Business Customers
Based on the matching of user positioning and brand appeal, Ruisha Technology provides numerous services, such as private domain operation, live broadcast operation, etc. As of March 31, 2022, the number of brand merchants the company serves reached 74, of which 28 were companies with business scale of over RMB1 billon.
Fashion Content
The company’s online platform serves as a one-stop destination where it distills fashion styles and trends into engaging content tailored for its users, guide them along their journey to an informed purchase decision and allows them to effortlessly act on those decisions and fulfill their transactions. The company also makes a comprehensive selection of product offerings of its merchants and brand partners integrated with the fashion content on its platform so as to capture every purchase impulse, meet the fast-evolving fashion tastes and needs of users and deliver a seamless user experience.
The company strives to provide its users with the broadest range of high-quality and engaging original content, catering to both popular and niche tastes in fashion and helping users relate to fashion, and its content broadly revolves around different fashion and lifestyle topics, such as fashion and lifestyle tips, try-outs and reviews. The company facilitated KOLs and users in generating content on its platform, and the content is available in a variety of multi-media formats, including:
Live Video Broadcasts: Live video broadcasts are mostly hosted by the company’s KOLs and are interactive, immersive and fun. The company’s live video broadcast function has also proven to be an effective means of promoting products to its key user demographics. The company determines the total GMV contributed by live video broadcasts based on the total GMV generated through the direct product purchase function that is embedded in the live video broadcasting interfaces of its mobile apps and Mini Programs. While watching these live video broadcasts, users can interact with the LVB hosts in real time through embedded instant messaging tools, and conveniently purchase products promoted by the LVB hosts within the same interface.
Short-live Videos: A short video clip with a duration of one to three minutes featuring product demonstration by LVBs in their livestreaming channels that can be distributed as structured and tagged information to wider audience in public.
Short-form Videos: The company’s KOLs sometimes produce popular, original, short-form videos covering topics, such as fashion tips, make-up lessons and lifestyle guides. In addition, its users can also upload short-form videos after the content is vetted by the company’s content screening procedures.
Photography: The company’s users and KOLs upload photographs on its platform to express their opinions and experience on fashion and lifestyle, including global fashion.
Online Review Community: The company has established a large and active online review community. To help users make informed purchasing decisions, the company displays recent purchases of each fashion product to highlight the item’s popularity and encourage previous purchasers to share their feedback. The company’s product description and reviews include detailed quantitative analysis, photo illustrations and other visual aids.
The company’s comprehensive and rich content provides it with continuous monetization opportunities. Through products embedded within the content on the company’s platform and social network platforms, it provides marketing services to its merchants and brand partners to enable them to promote their brands and products.
Creation and Curation
The company’s KOLs mainly create original fashion content that often feature fashion products. Such content is mostly contained in the live video broadcasts on the company’s platform, which is relevant and interesting to its users. The company takes pride in having a vibrant online community of KOLs and users who actively contribute original and inspiring fashion content.
Empowered by the company’s AI and big data capabilities, it enables its KOLs to curate personalized fashion content so as to attract targeted audience more effectively and meet their diversified fashion preferences. The company studies the social and purchasing behaviors of users. Through its automated recommendation algorithm, the company integrates its curated content with the most relevant merchandise and make customized recommendation to its users, meeting their different fashion needs and creating a unique and engaging user experience.
Integration with Social Network Platforms
The company distributes its content through all major social communication, social media and content platforms in China and encourages its users to share and repost its content, which amplify its brand image and enable it to reach more potential users. The company primarily publishes its fashion content through Weibo, Weixin, Bilibili and QQ have had its content shared widely across these platforms. The company leverages the functions of major social network platforms in China to enable its users to make purchases and refer LVB hosts as part of their social activities.
Support
The company enables its merchants to open multiple storefronts on its platform to showcase their extensive product offerings. The company provides them with software and other platform-wide services, helping them promote their products and facilitate their transactions on its platform. In addition, the company’s sophisticated AI and big data analytic capabilities empower its merchants to identify their target purchasers and better curate and offers tailored products to address the evolving needs and preferences of its users. To facilitate the sale of its merchants, the company matches its merchants with the most suitable KOLs and organizes major promotional events regularly on its platform. Lastly, the orders placed through the company’s platform are aggregated before being processed by the merchants, which increases their supply chain effectiveness.
Featured Products
The company gives its users the accessibility and freedom to dress in style and confidently express themselves by offering a wide selection of fashion apparel and other lifestyle products, such as beauty products and accessories. The company supplements its fashion product offerings with a variety of carefully selected lifestyle products in order capture a broader spectrum of user demands.
While merchants are free to set their own prices on its online platform, prices of products offered on the company’s platform are attractive for its key user demographic. The company organizes a number of special sales events year-round, such as the anniversary of the founding of the company and China’s online shopping festival on November 11, and on important holidays, such as Christmas and Chinese New Year, when its merchants typically offer discounts on their products. The company also holds regular promotions for selected products for a limited period of time, such as flash sales events. Special promotions attract bargain hunters and gives its users an additional incentive to visit its platform regularly. The company has set aside special areas of its online platform for limited time offers at deep discounts. In addition, the company offers discounted products to its users under a group purchase model, offering them a varied and fun shopping experience.
Payment
In addition to accepting user payment directly on its platform, the company cooperates with leading third-party online payment service providers in China, including Weixin Pay, QQ Wallet, Alipay, LianLian Pay and China UnionPay, to enable its buyers to make payments for their purchases easily and efficiently.
Monetization
The company monetizes across the fashion value chain through a variety of means, including marketing services, commissions and financial services to users and merchants.
Commission
The company earns commissions from merchants on its platform when transactions are completed and settled. Such commissions are generally determined as an agreed percentage of the value of merchandise sold by merchants based on the sources and formats of the company’s gross merchandise volume (GMV). The company typically charges a commission rate of approximately 5% to merchants that choose its entry-level service offerings.
Marketing Services
The company provides various types of marketing services to empower its KOLs and the merchants on its platform to gain more exposure to its users. The company primarily charges marketing service clients on a cost-per-click or cost-per-mille basis.
Technology service
The company provides businesses with marketing needs with one-stop and customized services for their online operations, including various website operational services, data management platforms and other software, as well as value-added services, such as data traffic improvements and technology services to insurance companies.
Financial Services
The company offers financing solutions to its users to serve their consumption and credit needs when purchasing merchandise on its platform. The company also cooperates with third-party financial institutions and display their consumer financing products on its platform for its users. In addition, the company provides a variety of short-term financing solutions to its qualified merchants, which enable them to obtain cost-effective financing to expand their operations and improve their liquidity.
Branding and Marketing
The company promotes its platform and enhance its brand awareness through a variety of online and offline marketing and brand promotion activities. The company engages passionate and fashionable brand ambassadors and arrange for them to attend marketing and brand promotion campaigns. The company’s KOLs showcase products on top-tier variety shows, and it sponsors them for branding partnership with its merchant partners. The company cooperates with third-party app stores, popular search engines and social media platforms for online and mobile marketing. The company also conducts offline marketing primarily in the form of outdoor bulletin boards, magazines, campus promotions and television commercials.
Research and Development Expenses
The company’s research and development expenses included RMB82.6 million (U.S.$13.0 million) for the year ended March 31, 2022.
Intellectual Property
As of March 31, 2022, the company owned 16 registered patent, 1,242 registered trademarks in the PRC, copyrights to 238 software programs developed by it relating to various aspects of its operations, and 196 registered domain names, including mogu.com, mogujie.com and meilishuo.com.
History
The company was founded in 2011. It was incorporated as an exempted company registered under the Companies Law of the Cayman Islands in 2011. The company was formerly known as Meili Inc. and changed its name to MOGU Inc. in 2018.</t>
  </si>
  <si>
    <t>www.mogu-inc.com</t>
  </si>
  <si>
    <t>MoneyGram International, Inc. (NASDAQGS:MGI)</t>
  </si>
  <si>
    <t>Data Processing and Outsourced Services</t>
  </si>
  <si>
    <t>Current or Pending Corporate Investments [Alipay (UK) Limited]
Pending or Current Sponsor-Backed [Madison Dearborn Partners, LLC]
Prior Corporate Investments [Ripple Labs Inc.]
Prior Sponsor-Backed [Thomas H. Lee Partners, L.P.;Goldman Sachs Asset Management, L.P.;Blum Capital Partners, L.P.;Carlson Capital, L.P.;Beach Point Capital Management LP;Donerail Group LP;West Street Capital Partners , Duplicate of KI:110587]</t>
  </si>
  <si>
    <t>MoneyGram International, Inc., together with its subsidiaries, provides cross-border peer-to-peer payments and money transfer services in the United States and internationally. It operates through two segments, Global Funds Transfer and Financial Paper Products. The Global Funds Transfer segment offers money transfer services and bill payment services through third-party agents, including retail chains, independent retailers, post offices, banks, and other financial institutions; and digital solutions, such as moneygram.com, account deposit, and kiosk-based services, as well as mobile app solutions. The Financial Paper Products segment provides money orders to consumers through its agents and financial institutions under the MoneyGram brand and on a private label or co-branded basis with various agents and financial institutions; and official check outsourcing services for banks and credit unions. MoneyGram International, Inc. was formerly known as The Dial Corp and changed its name to MoneyGram International, Inc. in August 1996. The company was founded in 1923 and is based in Dallas, Texas. As of June 1, 2023, MoneyGram International, Inc. was taken private.</t>
  </si>
  <si>
    <t>MoneyGram International, Inc. (MoneyGram), together with its subsidiaries, provides cross-border peer-to-peer (P2P) payments and money transfer services.
The company’s consumer-centric capabilities enable the quick and affordable transfer of money to family and friends around the world. Whether through online and mobile platforms, integration with mobile wallets, kiosks, or any one of the hundreds of thousands of agent locations in over 200 countries and territories with over 100 now digitally-enabled as of December 31, 2022, the innovative MoneyGram platform leverages its leading distribution network, global financial settlement engine, cloud-based infrastructure with integrated APIs and its unparalleled compliance program to enable seamless and secure transfers around the world. Whether through the company’s mobile application, moneygram.com, integration with account deposit and mobile wallets, kiosks, or any one of the more than 440,000 agent locations around the globe, it connects consumers, primarily those who may not be fully served by other financial institutions, in any way that is convenient for them. As an alternative financial services company, the company provides individuals with essential services to help them meet the financial demands of their daily lives.
The company’s growing direct-to-consumer digital business, its Retail Channel centered around its global distribution network, its emerging embedded finance business for enterprise customers, enable the company to serve the entire remittance market. Given strong mobile P2P market growth rates, the company’s direct-to-consumer digital business is a growth engine for the company as its digital capabilities enable it to serve new customer segments who utilize its platform to transfer money around the world.
The company’s money transfer services are its primary revenue driver, but MoneyGram has additional offerings, which include bill payment services, money order services and official check processing. The company has one primary customer care center in Warsaw, Poland, with regional support centers providing ancillary services and additional call center services in various countries. MoneyGram provides call center services 24 hours per day, 365 days per year and provides customer service in dozens of languages.
The MoneyGram brand has name recognition throughout the world. The company uses various trademarks and service marks in its business, including but not limited, to MoneyGram, the red Globe design logo, MoneyGram FastSend, ExpressPayment and AgentWorks, some of which are registered in the U.S. and other countries. The company conducts its business primarily through its wholly-owned subsidiary, MoneyGram Payment Systems, Inc. (MPSI), under the MoneyGram brand.
Segments
The company operates through two segments, Global Funds Transfer (GFT) and Financial Paper Products (FPP).
GFT segment
The GFT segment is the company’s primary revenue driver, providing global money transfer services and bill payment services principally as an alternative to banking services in more than 200 countries and territories around the world. The company primarily offers services through third-party agents, including retail chains, independent retailers, post offices, banks and other financial institutions. The company also offers digital solutions, such as moneygram.com, mobile app solutions, account deposit and kiosk-based services. Additionally, it has limited company-operated retail locations.
The company entered into a partnership with The Stellar Development Foundation (SDF), a non-profit organization that supports the development and growth of Stellar, an open-source public blockchain that allows money to be tokenized and transferred anywhere in the world. MoneyGram's network, integrated with the Stellar blockchain and facilitated through Circle's USD Coin (USDC), enable cash funding and payout in local currency for consumers using USDC.
The company continues to focus on the growth of its GFT segment for outbound transactions originating in the U.S. and those originating outside of the U.S. Sends originated outside of the U.S. generated 58% in 2022.
Money Transfer: The company earns its money transfer revenues primarily from consumer transaction fees and the management of currency exchange spreads on money transfer transactions involving different ‘send’ and ‘receive’ currencies. The company has Corridor pricing capabilities that provide it flexibility when establishing consumer fees and non-U.S. dollar exchange rates for its money transfer services, which allow it to remain competitive in all locations. In a cash-to-cash money transfer transaction, both the agent initiating and receiving the transaction earn a commission that is generally based on a percentage of the fee charged to the consumer, or in certain cases a fixed commission. When a money transfer transaction is initiated at a MoneyGram-owned store or via the company’s online platform, typically only the agent receiving the transaction earns a commission. In certain countries, the company has multi-currency technology that allows consumers to choose a currency when initiating or receiving a money transfer.
Retail Channel
As of December 31, 2022, the company’s money transfer agent network had more than 440,000 locations. The company’s network includes agents, such as international post offices, banks and broader financial services, as well as large and small retailers. Additionally, the company has a limited number of company-owned and operated retail locations in Western Europe. Some of the company’s agents outside the U.S. manage sub-agents that offer MoneyGram branded services. The company refers to these agents as super-agents. Although the sub-agents are under contract with these super-agents, the sub-agent locations typically have access to similar technology and services as the company’s other agent locations. Many of the company’s agents have multiple locations, a large number of which operate in locations that are open outside of traditional banking hours, including nights and weekends. The company’s agents know the markets they serve, and they work with its sales and marketing teams to develop business plans for their markets. This may include contributing financial resources to, or otherwise supporting, the company’s efforts to market MoneyGram's services.
Typically, retail send transactions are funded in cash. In retail receive transactions, the funds are available for the designated recipient to collect usually within 10 minutes at any MoneyGram agent location.
As of December 31, 2022, in over 90 countries, the designated recipient may also receive the transferred funds via a deposit to the recipient's bank account or mobile wallet account.
Digital Channel
The company offers money transfer services through its Digital Channel which includes MoneyGram Online (MGO) (its direct-to-consumer business), digital partners, direct transfers to bank accounts, mobile wallets and debit card solutions, such as Visa Direct. MGO is available in 38 countries and territories as of December 31, 2022. Through the company’s Digital Channel, consumers can send money from the convenience of their own homes to any of its agent locations worldwide, a recipient's bank account or a recipient's mobile wallet. MGO consumers can fund their transactions from their bank accounts, debit cards, or credit cards. MGO, the company’s single largest generator of money transfer transactions, maintains three of its individual country sites on the company’s top 10 list of money transfer generating sources. Since 2021, MGO’s U.S. site became the company's largest source of money transfer revenue in the world, surpassing Walmart Inc. (Walmart).
The company also offers money transfer services via digital partners, which enable its partners’ customers to send international money transfers online or through a mobile device to any MoneyGram pay-out location or directly to a recipient’s bank account or mobile wallet through the MoneyGram platform.
Transfers directly to bank accounts and mobile wallets are the third main component of the company’s Digital Channel. Through the MoneyGram platform, customers had direct access to over 5.0 billion accounts in over 90 countries as of December 31, 2022. Total digital transactions represented 43% of money transfer transactions for the year ended December 31, 2022.
Bill Payment Services: Bill payment revenues are generated primarily from fees charged to consumers for each transaction completed. The company’s primary bill payment service offering is its ExpressPayment service, which it offers at substantially all of its money transfer agent locations in the U.S., Canada, and Puerto Rico, at certain agent locations in select Caribbean and European countries and through its digital solutions.
Through the company’s bill payment services, consumers can complete urgent bill payments, pay routine bills, or load and reload prepaid debit cards with cash at an agent location or through moneygram.com. The company offers consumers same-day and two- or three-day payment service options; the service option is dependent upon its agreement with the biller. The company offers payment options to over 12,000 billers in key industries, including the ability to allow the consumer to load or reload funds to over 500 prepaid debit card programs. These industries include the credit card, mortgage, auto finance, telecommunications, corrections, health care, utilities, property management, prepaid card and collections industries.
Marketing: The global marketing organization employs an omnichannel approach that tailors the company’s brand message to each specific market, culture and consumer preferences. The organization is increasingly focusing on search related digital marketing tactics to reach consumers on their computers and mobile devices. The company’s marketing strategy also includes its MoneyGram Plus Rewards loyalty program that gives consumers the benefit of earning discounts on future transactions and special promotions available only to loyalty members.
Sales: The company’s sales teams are organized by geographic area, product and delivery channel. The company has dedicated teams focused on developing its agent and biller networks to enhance the reach of its money transfer and bill payment products. The company’s agent requirements vary depending upon the type of outlet, location and compliance and regulatory requirements. The company’s sales teams and strategic partnership teams continue to improve its agent relationships and overall network strength with a goal of providing the optimal agent and consumer experience.
Competition
The company’s largest competitor in the cross-border money transfer industry is The Western Union Company (Western Union), which also competes with its bill payment services and money order businesses. Additionally, Walmart has a white-label money transfer service, operated by a competitor of MoneyGram, that allows consumers to transfer money between Walmart U.S. store locations. In 2018, Walmart launched Walmart2World, powered by MoneyGram, a new white-label money transfer service that allows customers to send money from Walmart in the U.S. to any MoneyGram location in the world. In 2019, Walmart announced that the white-label money transfer service would now be joined by other brands in becoming part of a marketplace of money transfer services at Walmart stores across the U.S. In January 2021, Walmart informed the company that they had entered into a new agreement that would enable Western Union money transfer, bill payment and money order services at the U.S. Walmart locations.
Seasonality
A larger share of the company’s annual money transfer revenues traditionally occurs in the second and fourth quarters (year ended December 31, 2022) as a result of major global holidays falling during these periods, in addition to seasonal travel patterns throughout the world.
FPP segment
The company’s FPP segment provides money orders to consumers through its agents and financial institutions located throughout the U.S. and Puerto Rico and provides official check outsourcing services for banks and credit unions across the U.S. The company earns revenue from the investment of funds underlying outstanding official checks and money orders. The company refers to its cash and cash equivalents, settlement cash and cash equivalents, interest-bearing investments and available-for-sale investments collectively as its investment portfolio.
Money Orders: Consumers use the company’s money orders to make payments in lieu of cash or personal checks. The company generates revenue from money orders by charging per item and other fees, as well as from the investment of funds underlying outstanding money orders, which generally remain outstanding for less than 11 days. The company sells money orders under the MoneyGram brand and on a private label or co-branded basis with certain agents and financial institutions in the U.S. As of December 31, 2022, the company issued money orders through its network of over 8,000 agents and financial institutions located in the U.S. and Puerto Rico.
Official Check Outsourcing Services: Official checks are used by consumers where a payee requires a check drawn on a bank. Financial institutions also use official checks to pay their own obligations. Similar to money orders, the company generates revenue from its official check outsourcing services through the U.S. banks and credit unions by charging per item and other fees, as well as from the investment of funds underlying outstanding official checks, which generally remain outstanding for approximately four days. As of December 31, 2022, the company provided official check outsourcing services through 597 financial institutions at over 5,900 branch bank locations.
Marketing: The company employs a wide range of marketing methods. The company uses a marketing mix to support its brand, which includes traditional, digital and social media, point of sale materials, signage at its agent locations and targeted marketing campaigns Official checks are financial institution branded, and therefore, all marketing to this segment is business to business.
Sales: The company’s sales teams are organized by product and delivery channel. The company has dedicated teams that focus on developing its agent and financial institution networks to enhance the reach of its official check and money order products. The company’s agent and financial institution requirements vary depending upon the type of outlet or location, and its sales teams continue to improve and strengthen these relationships with a goal of providing the optimal consumer experience with its agents and financial institutions.
Competition: The company’s largest competitors in the money order industry are Western Union and the U.S. Postal Service.
Intellectual Property
The MoneyGram brand is important to the company’s business. The company has registered its MoneyGram trademark in the U.S. and in a majority of the other countries in which it does business. In addition, the company maintains a portfolio of MoneyGram branded and related domain names.
Regulation
The company’s services are subject to the U.S. anti-money laundering laws and regulations, including the Bank Secrecy Act, as amended by the USA PATRIOT Act of 2001, as well as state laws and regulations and the anti-money laundering laws and regulations of many of the countries in which it operates, particularly in the European Union.
In addition to anti-money laundering laws and regulations, the company’s services are subject to sanctions laws and regulations promulgated by the U.S. Treasury Department's Office of Foreign Assets Control (OFAC) and other jurisdictions in which its services are offered. These sanctions laws and regulations require screening of transactions against government watch-lists, including but not limited to, the watch-lists maintained by OFAC and prohibit transactions in, to or from certain countries, governments, individuals and entities.
The company’s primary overseas operating subsidiary, MoneyGram International SA, is a licensed payment institution under the National Bank of Belgium pursuant to the European Union Payment Services Directive (PSD). The company, through its subsidiaries, is also licensed in other jurisdictions, including the United Kingdom, Mexico and Canada.
In the U.S., the company is subject to various federal privacy laws, including the Gramm-Leach-Bliley Act, which requires that financial institutions provide consumers with privacy notices and have in place policies and procedures regarding the safeguarding of personal information.
The Dodd-Frank Wall Street Reform and Consumer Protection Act (Dodd-Frank Act) imposes additional regulatory requirements and creates additional regulatory oversight over the company. The company has modified its systems and consumer disclosures in light of the requirements of the Remittance Transfer Rule. The company’s money transfer services are subject to non-U.S. dollar exchange statutes of the U.S., as well as similar state laws and the laws of certain other countries in which it operates. Certain of these statutes require registration or licensure and reporting.
The company is subject to regulations imposed by the Foreign Corrupt Practices Act (FCPA) in the U.S., the U.K. Bribery Act and similar anti-bribery laws in other jurisdictions. The company is subject to recordkeeping and other requirements imposed upon companies related to compliance with these laws.
History
MoneyGram International, Inc. was founded in 1940. The company was incorporated in Delaware in 2003.</t>
  </si>
  <si>
    <t>corporate.moneygram.com</t>
  </si>
  <si>
    <t>Madison Dearborn Partners, LLC; Madison Dearborn Capital Partners VIII-C, L.P.; Madison Dearborn Capital Partners VIII-A, L.P.; Madison Dearborn Capital Partners VIII Executive-A, L.P.; Madison Dearborn Capital Partners VIII Executive-A2, L.P.</t>
  </si>
  <si>
    <t>Movado Group, Inc. (NYSE:MOV)</t>
  </si>
  <si>
    <t>Movado Group, Inc. designs, sources, markets, and distributes watches worldwide. The company operates in two segments, Watch and Accessory Brands, and Company Stores. The company offers its watches under the Movado, Concord, Ebel, Olivia Burton, and MVMT brands, as well as licensed brands comprising Coach, Tommy Hilfiger, HUGO BOSS, Lacoste, and Calvin Klein. It also designs, sources, markets, and distributes jewelry and other accessories; and provides after-sales and shipping services. The company’s customers include jewelry store chains, department stores, independent regional jewelers, network of independent distributors, online marketplaces, licensors’ retail stores, and third-party e-commerce retailers. It sells directly to consumers through its e-commerce platforms. The company was formerly known as North American Watch Corporation and changed its name to Movado Group, Inc. in 1996. Movado Group, Inc. was founded in 1961 and is headquartered in Paramus, New Jersey.</t>
  </si>
  <si>
    <t>Movado Group, Inc. and its subsidiaries (Movado Group) design, source, market, and distribute watches globally.
The company’s portfolio of watch brands is consisted of owned brands MOVADO, CONCORD, EBEL, OLIVIA BURTON and MVMT, as well as licensed brands COACH, TOMMY HILFIGER, HUGO BOSS, LACOSTE and CALVIN KLEIN. The company is a leader in the design, development, marketing and distribution of watch brands sold in almost every major category comprising the watch industry. The company also designs, sources, markets and distributes jewelry and other accessories under most of its brands.
The company divides the watch market into five principal categories:
Exclusive Watches
Exclusive watches are usually made of precious metals, including 18 karat gold or platinum, and are often set with precious gems. These watches are primarily mechanical or quartz-analog watches. Mechanical watches keep time with intricate mechanical movements consisting of an arrangement of wheels, jewels and winding and regulating mechanisms. Quartz-analog watches have quartz movements in which time is precisely calibrated to the regular frequency of the vibration of quartz crystal. Exclusive watches are manufactured almost entirely in Switzerland. Well-known brand names of exclusive watches include Audemars Piguet, Rolex, Patek Philippe, Piaget and Vacheron Constantin. The company does not compete in the exclusive watch category.
Luxury Watches
Luxury watches are either quartz-analog or mechanical watches. These watches typically are made with either stainless steel, ceramic, 14 or 18 karat gold, or a combination of gold and stainless steel, and are occasionally set with precious gems. Luxury watches are primarily manufactured in Switzerland. In addition to a majority of the company’s EBEL and Concord watches, well-known brand names of luxury watches include Baume &amp; Mercier, Breitling, Cartier, Omega and TAG Heuer.
Accessible Luxury Watches
The majority of accessible luxury watches are quartz-analog watches, occasionally including connected technology for transmitting data wirelessly between the watch and a smartphone or other device. These watches typically are made with stainless steel, ceramic, gold plating or a combination of gold plating and stainless steel. Accessible luxury watches are manufactured primarily in Switzerland, although some are manufactured in Asia. In addition to a majority of the company’s Movado watches, well-known brand names of accessible luxury watches include Gucci, Rado, Michele and Raymond Weil.
Moderate and Fashion Watches
Most moderate and fashion watches are quartz-analog watches, some of which may also include connected technology for transmitting data wirelessly between the watch and a smartphone or other device. These watches typically are made with stainless steel, brass, plastic, gold plating, or a combination of gold plating and stainless steel. Moderate and fashion watches are manufactured primarily in Asia and Switzerland. In addition to the company’s Calvin Klein, Coach, Hugo Boss, Lacoste, MVMT, Olivia Burton and Tommy Hilfiger brands, well-known brand names of watches in the moderate and fashion category include Anne Klein, Bulova, Citizen, Fossil, Guess, Seiko, Michael Kors, Daniel Wellington and Swatch. Market leaders for smartwatches include Apple, Samsung and Huawei.
Mass Market Watches
Mass market watches typically consist of digital watches and analog watches made from stainless steel, brass and/or plastic and are manufactured in Asia. Well-known brands include Casio, Pulsar, Seiko and Timex. The company does not compete in the mass market watch category.
Jewelry and Other Fashion Accessories
In addition to its core watch business, the company also designs, sources, markets and distributes jewelry and, to a lesser extent, other fashion accessories, such as sunglasses. The company’s jewelry offerings consist mostly of fashion jewelry, although some fine jewelry pieces are also included in certain collections. The company generally markets its fashion accessories through the same distribution channels as the company’s watches and use similar marketing approaches.
Brands
The company designs, develops, sources, markets and distributes products under the following brands:
Owned Brands
Concord
Concord was founded through the harmonious collaboration of five Swiss visionaries in 1908. In 1979, Concord spearheaded the Swiss quartz revolution with one of the most important watches of the twentieth century: the Concord Delirium - the world's thinnest watch. More recently, to mark its 110th anniversary, Concord introduced a new logo depicting a knot. The knot signifies the brand’s foundation through harmonious unity and its laudable technical achievements and distinctive designs. The contemporary Mariner SL watch embodies this spirit and contributes to Concord’s strong legacy.
EBEL
EBEL’s success has been built upon the fusion of technical excellence and a passion for aesthetically daring and timeless, distinctive design. A passion for innovation and excellence in watch design has always been at the heart of the EBEL brand. Since its inception, EBEL has remained true to its core values, manufacturing fine Swiss watches that marry beauty and function. In 2017, EBEL successfully relaunched its most iconic collection, the EBEL Sport Classic, which is renowned for its iconic bracelet design with signature wave-shaped links that helped to establish the sport-chic category in the late 70’s. EBEL continues to create timepieces that embody luxury and contemporary elegance.
Movado
The Movado brand is renowned for its iconic Museum dial and modern design aesthetic. Since its founding in La Chaux-de-Fonds, Switzerland in 1881, Movado has earned more than 100 patents and 200 international awards for artistry and innovation in watch design and technology, and Movado timepieces have won world renown for their unique beauty and timeless design. The Movado jewelry collection reflects the same timeless modern design aesthetic as its watches.
Movado is a hallmark of some of the most famous timepieces ever created, most notably, the Movado Museum Watch. Designed in 1947 by Bauhaus-influenced artist Nathan George Horwitt, the watch dial defined by a solitary dot at 12 o’clock, symbolizing the sun at high noon, has been acclaimed for purity of design unrivaled in the history of time keeping. When Horwitt’s dial was selected for the permanent design collection of the Museum of Modern Art, New York, in 1960, it became the first watch dial ever awarded this distinction. This legendary dial is regarded as an icon of Modernism. A trademarked and award-winning design, the celebrated single dot dial now distinguishes a wide range of Movado timepieces.
Along with its long, rich heritage of design innovation, the Movado brand experience is also defined by a close, enduring association with the arts. Expressions of Movado’s commitment to the fine and cultural arts encompass commissioned watch designs by famed artists, affiliations with talented brand ambassadors, sponsorship of major arts institutions and support of emerging artists.
MVMT
The MVMT brand was founded in a Southern California apartment in 2013 by two entrepreneurs. Originally empowered by crowdfunding and built digitally with a community of social media followers, their philosophy was to create a brand offering quality, sleek watches that are accessible to young consumers. MVMT’s designs and messaging embody the spirit of adventuring, creating, and daring to disrupt the norm. The brand’s design catalogue has since expanded to include numerous unique watch collections, sunglasses, blue light blocking eyewear and jewelry.
Olivia Burton
Olivia Burton is a brand founded by two friends who started out as fashion buyers who recognized a gap in the market for unique and feminine women’s watch styles. Inspired by vintage, fashion trends and nature, the Olivia Burton design team blends contemporary and vintage styles to conceive new collections. As well as innovative timepieces, including unisex collections, Olivia Burton has a large and growing collection of jewelry styles that exhibit the same attention to detail seen in its watches.
Licensed Brands
Below is a description of the company’s licensed brands.
Coach Watches
Coach watches reflect the Coach brand image and classic American style. The Coach brand stands for authenticity, innovation, and relevance, as well as effortless New York style. It is an integral part of the American luxury landscape. With an expanding presence globally, the Coach brand exemplifies modern luxury. As an extension of the brand, Coach watches offer a fresh and compelling assortment of timepieces for women and men, with a wide variety of metal bracelets and genuine Coach leather straps.
Tommy Hilfiger Watches and Jewelry
Reflecting the fresh, fun, all-American style for which Tommy Hilfiger is known, Tommy Hilfiger watches are water resistant and feature quartz, digital or analog-digital movements, with stainless steel, aluminum, gold plated or two-tone cases and bracelets. Straps may feature genuine leather, leather alternatives, fabric, silicone or recycled or other plastics. The watch line includes fashion and sport models and the company also produces and markets jewelry under the brand as well.
Hugo Boss Watches and Jewelry
Hugo Boss is one of the market leaders in the global apparel market. Hugo Boss focuses on developing and marketing premium fashion and accessories for men and women under the Hugo and the Boss brands. Licensed products such as watches, jewelry and other accessories complement the apparel collections. Boss watches and jewelry reflect the sophisticated character and craftsmanship for which all Boss products are known. Hugo watches accessorize the open-minded, fashion-forward consumer.
Lacoste Watches and Jewelry
The Lacoste watch and jewelry collections embrace the Lacoste lifestyle proposition which encompasses French elegance and sporting spirit, as well as innovation for style and freedom of movement. Mirroring key attributes of the Lacoste brand, the collection features stylish timepieces and jewelry with a contemporary and urban flair inspired by sport, free movement and French elegance.
Calvin Klein Watches and Jewelry
The Calvin Klein collection of watches and jewelry was created with the modern customer in mind. Featuring timeless, minimalist designs that highlight Calvin Klein's globally recognized aesthetic, the collection of men's and women's accessories reflects the sensuality and boldness that has come to define the brand for over 50 years.
Design and Product Development
The company’s offerings undergo two phases before they are produced for sale to customers: design and product development. The design phase includes the creation of artistic and conceptual renderings while product development involves the construction of prototypes. The company’s licensed brand watches, Olivia Burton watches, MVMT watches and certain Movado brand watch styles are designed by in-house design teams in cooperation with outside sources, including (in the case of the licensed brands) licensors’ design teams. Watch product development for these brands takes place in the company’s Asia operations. For the company’s EBEL and Concord watch brands and various Movado brand watch styles, the watch design phase is performed by a combination of in-house and freelance designers in Europe and the United States while product development is carried out in the company’s Swiss operations. The company’s jewelry and other accessories are designed by in-house design teams in cooperation with outside sources and are manufactured by independent contractors in Asia, and to a lesser extent, the United States.
Marketing
The company’s marketing strategy is to communicate a consistent, brand-specific message to the consumer. As the consumer footprint continues to evolve, the company is increasingly focused on its digital marketing and online reach, including expanding and improving its social media channels and its messaging through individuals with significant social media followings (i.e., ‘influencers’), as well as elevating its customers’ digital experience globally through innovative technologies and consumer-facing initiatives. Recognizing that advertising is an integral component to the successful marketing of its product offerings, the company devotes significant resources to advertising and maintains its own in-house advertising department which focuses primarily on the implementation and management of global marketing and advertising strategies for each of the company’s brands, ensuring consistency of presentation. The company develops advertising campaigns individually for each of the company’s brands, utilizing outside agencies as deemed appropriate. These campaigns are directed primarily to the end consumer rather than to trade customers. The company’s advertising considers the image and price range of each brand. Company advertising is placed in magazines and other print media, on radio and television, online, including websites and social media platforms, in catalogs, on outdoor signs and through other promotional materials.
Operating Segments
The company conducts its business primarily in two operating segments: Watch and Accessory Brands and Company Stores.
The company’s Watch and Accessory Brands segment includes the designing, manufacturing and distribution of watches and, to a lesser extent, jewelry and other accessories, of quality owned and licensed brands, in addition to revenue generated from after-sales service activities and shipping. The company Stores segment includes the company’s retail outlet business.
The company divides its business into two major geographic locations: United States operations, and International, which includes the results of all non-U.S. Company operations. The vast majority of the company’s tangible International assets are owned by its Swiss and Hong Kong subsidiaries.
Watch and Accessory Brands
Watch and Accessory Brands Business in the United States
The company sells all of its brands in the U.S. Watch and Accessory Brands market primarily to department stores, such as Macy’s and Nordstrom; major jewelry store chains, such as Signet Jewelers, Ltd. and Helzberg Diamonds Corp.; independent jewelers; and third-party e-commerce retailers, such as Amazon, as well as directly to consumers through the company’s owned e-commerce websites, such as www.movado.com and www.mvmt.com. Sales to trade customers in the United States are made directly by the company’s U.S. sales force and, to a lesser extent, independent sales representatives. Sales representatives are responsible for a defined geographic territory, generally specialize in a particular brand and sell to and service independent jewelers within their territory. The sales force also consists of account executives and account representatives who, respectively, sell to and service chain and department store accounts.
Watch and Accessory Brands Business in International Markets
Internationally, the company’s brands are sold to department stores, jewelry chains, independent jewelers and third-party e-commerce retailers, as well as directly to consumers through the company’s owned e-commerce websites, such as www.oliviaburton.com. The company employs its own international sales force operating at the company’s sales and distribution offices in Australia, Canada, Mainland China, France, Germany, Hong Kong, India, Spain, Switzerland, the United Kingdom, Mexico and the United Arab Emirates. In addition, the company sells all of its brands through a network of independent distributors operating in numerous countries around the world. A majority of the company’s arrangements with its international distributors are long-term, generally require certain minimum purchases and minimum advertising expenditures and impose restrictions on the distributor’s sale of competitive products.
Company Stores
The company’s subsidiary, Movado Retail Group, Inc., operates various retail outlet locations in outlet centers across the United States and various retail outlet locations in outlet centers in Canada, as well as an online outlet store at www.movadocompanystore.com. These stores serve as effective channels to sell current and discontinued models and factory seconds of the company’s watches, jewelry, and other accessories.
Seasonality
The company’s sales are traditionally greater during the Christmas and holiday season. Consequently, the company’s net sales historically have been higher during the second half of its fiscal year (year ended January 2024). The amount of net sales and operating profit generated during the second half of each fiscal year depends upon the general level of retail sales during the Christmas and holiday season, as well as economic conditions and other factors beyond the company’s control. Major selling seasons in certain international markets center on significant local holidays that occur in late winter or early spring. The second half of the year ended January 31, 2024 accounted for 54.6% of the company’s net sales.
Trademarks, Patents and License Agreements
The company owns the trademarks CONCORD, EBEL, MOVADO, MVMT and OLIVIA BURTON, as well as trademarks for the Movado Museum dial design, and related trademarks for watches and jewelry in the United States and in numerous other countries.
The company licenses the trademark COACH and related trademarks on an exclusive worldwide basis for use in connection with the manufacture, distribution, advertising and sale of watches pursuant to an amended license agreement with Tapestry, Inc. scheduled to expire on June 30, 2025.
Under an amended and restated license agreement with Tommy Hilfiger Licensing LLC (‘Tommy Hilfiger’) entered into on March 20, 2020 and effective as of January 1, 2020 (the ‘Tommy Hilfiger License Agreement’), the company has the exclusive license to use the trademark TOMMY HILFIGER and related trademarks in connection with the manufacture, marketing, advertising, sale and distribution of watches and jewelry worldwide (excluding sales to certain accounts in Japan). The Tommy Hilfiger License Agreement expires December 31, 2024 and may be extended by the company for an additional five years ending on December 31, 2029, subject to the satisfaction of minimum sales requirements and approval of a new business plan in the licensor’s reasonable discretion. The company has notified Tommy Hilfiger of its intent to extend the agreement and will submit a new business plan for Tommy Hilfiger's approval in the first half of fiscal 2025.
On March 17, 2022, the company entered into an amended and restated license agreement with Hugo Boss Trade Mark Management GmbH &amp; Co. that extended the term and made certain other changes to the license agreement originally entered into by the parties on December 15, 2004, as previously amended, under which the company received a worldwide exclusive license to use trademarks containing the names ‘HUGO’ or ‘BOSS’, in connection with the production, promotion and sale of watches. The current license agreement expands the arrangement to include BOSS-branded jewelry and continues the relationship through December 31, 2026, subject to certain rights of the company to extend for an additional five years upon satisfaction of specified conditions.
On August 30, 2022, the company entered into an amended and restated license agreement with Lacoste S.A., Sporloisirs S.A. and Lacoste Alligator S.A. (the ‘Lacoste License Agreement’), extending the term and making certain other changes to the license agreement originally entered into by the parties in 2006 as previously extended in 2014, under which the company received a worldwide exclusive license to use the LACOSTE name and the distinctive ‘crocodile’ logo to design, produce, market and distribute watches. The amended Lacoste License Agreement, which has an effective date of January 1, 2022, continues through December 31, 2031, and authorizes the company to produce and sell jewelry in addition to watches.
Effective August 19, 2020, the company and Calvin Klein, Inc. (‘CKI’) entered into a trademark license agreement under which CKI granted the company a worldwide license to use the trademarks CALVIN KLEIN and CK/CALVIN KLEIN in connection with the development, manufacture, distribution, advertising, promotion and sale of watches and jewelry commencing January 1, 2022. The license is exclusive, subject to limited exceptions. The term of the Agreement continues until December 31, 2026, and may be renewed by the company for an additional five years, subject to certain conditions, including the achievement of specified minimum sales. 
The company also owns a number of design patents and other design rights in the United States and internationally for various watch designs, as well as designs of watch dials, cases, bracelets and jewelry.
History
The company was founded in 1961. It was incorporated in New York in 1967. The company was formerly known as North American Watch Corporation and changed its name to Movado Group, Inc. in 1996.</t>
  </si>
  <si>
    <t>www.movadogroup.com</t>
  </si>
  <si>
    <t>Paramus, NJ</t>
  </si>
  <si>
    <t>Mukta Arts Limited (NSEI:MUKTAARTS)</t>
  </si>
  <si>
    <t>Mukta Arts Limited engages in the production, distribution, and exhibition of films in India. It operates through Software Division, Equipment Division, Education, Theatrical Exhibition Division, and Others segments. The Software Division segment is involved in the film/TV production and distribution operations. This segment also produces/co-produces movies, television content, and other related services; and acquires movie rights for overseas and for Indian distribution. The Equipment Division segment provides equipment on hire to outsiders. The Education segment operates an education, research, and training institute that offers training in various skills related to films, television, and the media industry. The Theatrical Exhibition Division segment comprises various services offered at theatres, including the sale of tickets, catering of food and beverages, and providing advertising services at theatres, as well as related services. The Others segment engages in the facility rental business. Mukta Arts Limited was founded in 1978 and is based in Mumbai, India.</t>
  </si>
  <si>
    <t>Mukta Arts Limited engages in the production, distribution, and exhibition of films.
Business Segments
The company divides its operations into five primary segments, each tailored to meet specific industry needs:
Software Division: This segment primarily operates in film and television production and distribution. This includes both the production and co-production of various forms of content, such as movies and television shows. Additionally, the segment deals with the acquisition of distribution rights for films intended for both domestic and international markets. The company focuses on creating high-quality content that resonates with diverse audiences, thereby expanding its footprint in the competitive landscape.
Equipment Division: The Equipment segment engages in providing rental services of specialized equipment to clients in the film and television industry. The operational strategy involves leasing high-end equipment necessary for media production, thus supporting filmmakers and production houses with essential tools without the need for substantial capital investment in fixed assets.
Education: The Education segment is centered around Whistling Woods International, a leading institution imparting industry-relevant skills in filmmaking, media studies, and television production. The institute provides a comprehensive curriculum that integrates practical training with theoretical knowledge, empowering students to succeed in various roles within the media landscape. As India’s premier institution of its kind, it also innovates in areas like immersive content and blockchain technology in media.
Theatrical Exhibition Division: This segment encompasses a variety of services provided in cinemas, including ticket sales, food and beverage services, and advertising within theatres. The company has invested in enhancing the overall cinematic experience for viewers.
Others: This residual segment includes various ancillary activities, such as rental income from properties.
Business Strategy
The company’s business strategy revolves around focuses on content creation and diversification of offerings across various segments.
The company places significant emphasis on high-quality content production. With a keen understanding of audience dynamics, the company invests in creativity and innovation to produce films and television content that appeal to a wide demographic. This strategy generates interest among viewers and garners critical acclaim, thereby enhancing brand reputation.
Innovation extends to education as well. At Whistling Woods International, the company invests in developing futuristic curriculums that include emerging technologies like virtual production and blockchain applications in media. This positions the institution as a leader in media education, preparing students for contemporary and future industry challenges.
The diversification into theatrical exhibitions provides an integrated experience, where audiences can enjoy the films and attend related events and activities. Enhancing cinema visitation through quality customer experiences is critical in fostering loyalty and repeated patronage.
Products and Services
The company has a wide array of products and services that cater to various segments within the entertainment industry.
Film and Television Production: The company produces a variety of films, ranging from commercial cinema to critically acclaimed projects. This includes original programming for television, which covers a spectrum of genres. The production services encompass everything from script development to post-production, ensuring that quality is maintained throughout the filmmaking process.
Distribution: The company distributes films across multiple platforms cinemas, television, and digital. The strategic acquisition of distribution rights enables it to secure revenue streams from multiplexes as well as OTT (over-the-top) platforms.
Education Services: Through its educational arm, Whistling Woods International, the company offers various programs focused on filmmaking, media, and performing arts. This includes undergraduate and postgraduate degrees alongside short courses that focus on developing specific skills required in the industry. The institute enhances individual career prospects and contributes to the broader media ecosystem by generating well-trained professionals.
Equipment Rental Services: The Equipment Division helps production houses by providing advanced equipment on a rental basis, which eliminates substantial upfront investments. The company offers a range of tools, including cameras, lighting setups, and sound equipment, essential for successful production.
Theatrical Services: The company’s Theatrical Exhibition Division enables audiences to enjoy films in cinema settings. The company also offers food and beverage services, enhancing the movie-going experience, and provides advertisement services within its theatre chain to enable additional revenue streams.
Real Estate and Rental Income: The company earns revenue through its real estate ventures and properties that are leased out, further adding to their diverse income sources.
Geographical Markets Served
The company primarily caters to the domestic market, focuses on the vast Indian audience for its entertainment offerings. The emphasis on India stems from the company's understanding of local tastes and preferences, which it leverages to develop content that resonates deeply with the audience.
The company has also begun exploring international markets for film distribution, particularly for projects that hold potential in overseas territories.
Seasonality
The company’s operations tend to vary seasonally in relation to film releases and education services. The peak season for theatrical releases generally coincides with holidays and festivals, as audiences are more inclined to watch films during festive periods. This seasonality drives ticket sales and revenue peaks within certain quarters, showcasing an influx in attendance.
Conversely, the education segment experiences enrolment fluctuations tied to academic cycles. Course registrations typically surge during the beginning of terms while witnessing a decline during summer or winter breaks.
Customers
The company serves a broad spectrum of customers segmented into different categories. The primary clientele includes:
Film Audiences: All segments of the public who attend films at various theatrical locations.
Students: Those enrolling in Whistling Woods International, coming from diverse educational backgrounds in pursuit of media careers.
Production Houses: Collaborating entities that engage the company for production and distribution services.
Corporate Clients: Organizations seeking advertising placements and event hosting opportunities in theatre venues.
Sales and Marketing
The company employs a multi-faceted approach to sales and marketing within the entertainment sector. The company utilizes traditional advertising methods, including television commercials and print media, alongside modern digital techniques, actively engaging with customers through social media platforms.
The company also participates in industry events and film festivals to showcase its productions and expand its network. This approach aids in establishing partnerships with distributors and collaboration opportunities with other media companies.
Government Regulations
The company operates in compliance with various government regulations that govern the entertainment sector in India. This includes adhering to the Cinematograph Act, the Copyright Act, and regulations from the Ministry of Information and Broadcasting.
History
Mukta Arts Limited was founded in 1978. The company was incorporated in 1982.</t>
  </si>
  <si>
    <t>www.muktaarts.com</t>
  </si>
  <si>
    <t>Movies and Entertainment; Entertainment Venues; Motion Picture Theaters; Entertainment Production Companies; Motion Picture and Video Production Companies; Television Production Companies; Entertainment Services</t>
  </si>
  <si>
    <t>Myer Holdings Limited (ASX:MYR)</t>
  </si>
  <si>
    <t>Current or Pending Corporate Investments [Premier Investments Limited (ASX:PMV) (ASX : PMV)]
Prior Corporate Investments [National Nominees Limited;Anz Nominees Pty. Ltd.;J.P. Morgan Nominees Australia Limited]
Prior Sponsor-Backed [Pacific Equity Partners;CVC Limited (ASX:CVC) (ASX : CVC);BB Retail Capital Pty Ltd.;Catalyst Investment Managers Pty Ltd.;Westpac Custodian Nominees Pty Limited]</t>
  </si>
  <si>
    <t>Myer Holdings Limited operates department stores in Australia and New Zealand. The company offers dresses, tops, pants, skirts, swimwear, jackets and coats, jeans and denim products, shorts, knitwear and sweaters, loungewear, t-shirts, shirts, polos, shorts, chinos, singlets and tanks, coveralls and bodysuits, sets, bottoms, lingerie and sleepwear, underwear, socks and tights, jumpsuits, activewear, shoes, suiting and occasionwear, bags and wallets, hats, bags, fascinators and hair accessories, lunchboxes and drink bottles, jewellery and watches, sunglasses, belts and ties, stationery and skin products, bath and body products, beanies, pocket squares and handkerchiefs, gift packs, reading glasses, wraps, umbrellas, and scarves and gloves for women, men, and kids. It also provides perfumes, skincare and makeup products, and gift sets; dinnerware, serveware, glassware, barware, cookware, lunch and drink, tea and coffee making, baking and kitchen linen, and cutlery products; and coffee machines, toasters, kettles, blenders and juicers, mixers and food processors, slow and multi cookers, grills and sandwich makers, fryers, microwaves, snacks and drink makers, vacuum cleaners, irons and garment care products, heating and cooling products, air purifiers and dehumidifiers, whitegoods, ovens, stoves and cooktops, quilt covers, sheets and pillowcases, quilts and pillows, bed covers and coverlets, blankets and electric blankets, cushions and throws, mattress protectors and toppers, kids bedroom products, beds and mattresses, knives and chopping boards, utensils and gadgets, cups and mugs, and table linen products and accessories. In addition, the company offers gift cards; suitcases, bags and travel accessories, audio products, and health and fitness products; gifts; toys; and beauty services. It also sells its products through online. Myer Holdings Limited was founded in 1900 and is based in Docklands, Australia.</t>
  </si>
  <si>
    <t>www.myer.com.au</t>
  </si>
  <si>
    <t>Docklands, Victoria</t>
  </si>
  <si>
    <t>MYT Netherlands Parent B.V. (NYSE:MYTE)</t>
  </si>
  <si>
    <t>Current or Pending Corporate Investments [Myt Holding LLC]
Never Sponsor-Backed</t>
  </si>
  <si>
    <t>MYT Netherlands Parent B.V., through its subsidiary, Mytheresa Group GmbH, operates a luxury e-commerce platform for fashion consumers in Germany, the United States, rest of Europe, and internationally. The company offers womenswear, menswear, kids wear, and lifestyle products. MYT Netherlands Parent B.V. sells clothes, bags, shoes, accessories, and fine jewelry through online and retail stores. The company serves high-income luxury consumers. MYT Netherlands Parent B.V. was founded in 1987 and is based in Munich, Germany.</t>
  </si>
  <si>
    <t>MYT Netherlands Parent B.V. (Mytheresa) is a luxury multi-brand digital platform for the global luxury consumer shipping to over 130 countries.
The company offers one of the finest edits in luxury, curated from more than 200 of the world’s most coveted brands of womenswear, menswear, kidswear and lifestyle products.
The company’s story began over three decades ago with the opening of Theresa, in Munich, one of the first multi-brand luxury boutiques in Germany, followed by the launch of the digital platform Mytheresa in 2006. The company provides a unique digital experience that combines exclusive product and content offerings with a differentiated global customer service, leading technology and analytical platforms, as well as high quality service operations. The company builds a community for luxury enthusiasts and creates desirability with digital and physical experiences. The company’s luxury brands include Bottega Veneta, Brunello Cucinelli, Dolce&amp;Gabbana, Gucci, Loewe, Loro Piana, Moncler, Prada, Saint Laurent, and Valentino.
The company acquires and retains customers who are predominantly working professionals with significant spending power and limited time, shop frequently, seek luxury products that are not easily found elsewhere and demand superior customer service. To reward and engage its most valued customers, the company offers a tiered Top Customer program: Inner Circle and Front Row. In fiscal 2024, the company generated approximately 39.2% of its GMV from approximately 3.7% of its customers who were part of the Top Customer program. This program offers a range of benefits, such as first access to runway and exclusive pieces, previews of new season styles, dedicated personal shopping services and invitations to exclusive events and fashion shows, as well as other money can’t buy experiences. The exclusive events, collections and campaigns that the company creates with its luxury brand partners highlight the innovation and creativity it brings to the luxury fashion world, underpin the strong relationships it has with these brands, and enables it to deepen connections with its most valued customers.
The company has longstanding relationships with the world’s most iconic luxury brands, including Alexander McQueen, Balenciaga, Balmain, Bottega Veneta, Brunello Cucinelli, Dolce &amp; Gabbana, Gucci, Loewe, Loro Piana, Moncler, Prada, Saint Laurent, Stella McCartney and Valentino. The company curates the most coveted luxury brands, and within those brands, the most on-trend and luxurious pieces. The company uses a combination of luxury fashion expertise and data insights to optimize its product assortment architecture.
The company’s business model combines technology, luxury fashion and differentiated customer service on a global scale. The simplicity of the company’s mobile-first website and app (sites) creates an efficient and user-friendly shopping experience for its time-constrained, global customers. The company’s sites offer advanced features, including the ability to personalize the customer experience, express checkout processes, and real-time push notification order tracking. The company has an efficient, repeatable playbook for localizing the customer experience through local language, currencies, payment methods, shipping services and marketing. In fiscal 2024, the company generated approximately net sales of 15.2% from Germany, 39.6% from Europe (excluding Germany), 20.4% from United States and 24.8% from the rest of world.
Mobile devices represented 52% of gross merchandise sales and 81% of page views for fiscal 2024, underscoring the importance of the company’s mobile-first approach.
The company has rapidly scaled its global customer base and net sales over the past four years, while maintaining its high average order values.
Value Proposition to Customers
The company provides customers with one of the finest edits of the most coveted luxury brands. For example, of the over 14,000 stock-keeping units (SKUs) the company curates from its top 30 selling luxury designer brands, an estimate of around 24% of those items overlapped with its multi-brand competitors according to an ongoing internal pricing analysis comparison The company’s content and brand stories, which are produced 100% in-house, inspire its customer and are integral to Mytheresa’s reputation as a trusted fashion authority for discovery. The company’s highly curated edit of luxury is core to its DNA and allows it to translate fashion from the runway to the wardrobes of its customers. The company encourages daily discovery through its New Arrivals section on its sites, as well as real-time product recommendations and inspirational content. For members of its Top Customer program it takes its curation to a deeper level with personal shoppers, who know each customer’s specific fashion aesthetic and will recommend pieces via the preferred communication channel of the customer (phone, email, text message or other messaging platforms), or in some cases, hosting personal styling appointments.
The company’s deeply entrenched and long-term relationships with the most coveted luxury brands allow it to provide unique offerings to its customers, including exclusive capsule collections, product personalization and first access through exclusive pre-launches. In fiscal 2024, the company launched 76 exclusive capsule collections and Pre-Launch campaigns with in-house produced exclusive content from brands, including Moncler, Valentino, Loro Piana, Dolce&amp;Gabbana, Bottega Veneta, Gucci, Pucci, Loewe, Givenchy, Khaite, Toteme and many more.
The company is dedicated to providing its customers with superior service throughout their shopping experience. The company’s localized websites, which are also available in eight languages and eight currencies, and its global in-house logistics capabilities provide the fast, efficient and frictionless shopping experience its global customers demand. Customers are loyal to Mytheresa because the company provides excellent service every time they interact with it. The company’s emphasis on exceptional service is inherent throughout all customer touchpoints, including its sites, customer care, delivery and global personal shopping team. For example, the company provides customers with personalized product recommendations, last-minute deliveries, and hand-signed notes with its delivered products to personally connect and provide the high-touch service its customers enjoy. The company’s customer satisfaction with its service and experience is evidenced by its best-in-class net promoter score of 75.2%, which is an annualized average of weekly measurements conducted by it in fiscal 2024. Through its distribution and fulfillment capabilities, the company offers fast shipping to its customers in metropolitan areas globally in less than 72 hours, with one to two days shipping service in all of Europe where express shipping is available. The company’s customer service teams are experts in working with luxury customers. The company received approximately 6,230 calls per week, on average, during fiscal 2024, with approximately 81.4% of 323 thousand calls answered within 20 seconds.
In fiscal 2024 (year ended June 30, 2024), the company invited its top customers around the world to 33 money-can’t-buy experiences. Highlights include the launch of the exclusive Dolce&amp;Gabbana collection with an authentic Italian experience on the picturesque island of Capri, a private tour with Miu Miu proving access to Gustav Klimt´s The Kiss in Vienna at the Belvedere Palace, an exclusive two-day Italian experience, including an intimate dinner and picnic with Brunello Cucinelli at Lake D´Orta in attendance of Executive Chairman &amp; Creative Director Brunello Cucinelli, the launch of the Valentino Escape 2024 Capsule Collection with a private dinner and tour on board of the Iconic Christina O. sailing along the French Rivera, an elevated cocktail and dinner with Khaite in celebration of PFW, a 24-hour experience with three events, including an exhibition, talk and dinner celebrating SHFW with Courrèges at Fotografiska in Shanghai, China, as well as VIC dinners in China, Singapore and the U.S. In addition, multiple non-public top customer experiences have been hosted for example with Gabriela Hearst in New York and at the Givenchy Haute Couture Salon in Paris. These events and brand experiences provide the company’s top customers, press, influencers and friends of the house with money-can’t-buy experiences, while also giving it the opportunity to amplify the content created across social media.
Unique physical luxury experiences to engage with the company’s customers. In order to engage and build personal relationships with high-net worth customers, Mytheresa and Flamingo Estate hosted a 8-week pop-up in partnership with Porsche in East Hampton, in the United States. The company converted a former auto body repair shop into a luxurious, interactive, summer body shop, offering a highly curated selection of fashion, accessories, fine jewelry and watches, including exclusives from brands like Toteme, Khaite, Valentino, Etro, Dries Van Noten and Missoni, as well as hosting several shopping events in the location with partners, such as Ruslan Baginsky, Missoni, Ananya, Etro and Savette. In addition, the company hosted a four-weeks Holiday House pop-up in collaboration with Flamingo Estate in Los Angeles during holiday season. The pop up was a replica of Flamingo Estate made of ginger bread with Mytheresa products featured throughout and a dedicated Mytheresa wardrobe.
Value Proposition to Brand Partners
Online Visibility to Highly Coveted Global Luxury Customers: In addition to brands appearing on its sites, the company creates exclusive experiences and collections that provide additional opportunities to engage with its customers and social media followers. In addition to its 33 events, the company launched 76 campaigns in collaboration with its brand partners to launch exclusive products only available on Mytheresa or first available on Mytheresa. The company launched several exclusive collections, such as Dolce&amp;Gabbana’s exclusive capsule collection, featuring Capri’s iconic spots, exclusive summer collections from Givenchy, Missoni, Khaite, Dries Van Noten and Toteme. Loewe’s Paula’s Ibiza and Loewe x On collections with exclusive styles, exclusive bag launches with Loewe and Bottega Veneta, exclusive pre-launches with Alaia, Saint Laurent, Brunello Cucinelli, Valentino and ski collections of Pucci x Fusalp and Balenciaga. Other highly visible campaigns include the exclusive capsule collections of Courrèges, Magda Butrym, and Chloé, as well as a video created by Mytheresa to celebrate the exclusive capsule collection of Brunello Cucinelli both for womenswear and menswear featuring artists Greta Bellamacina and her husband Robert Montgomery.
Innovative and Engaging Content Across Media Formats: The company produces 100% proprietary content in-house across different media formats, including films, music videos, games, magazines and photography shoots on behalf of, and in partnership with, its brand partners. The company places this content across its consumer touchpoints, including its home page, app, mobile first newsletter, paid formats and social media that includes its own managed platforms ranging from Instagram and Pinterest to WeChat and RED. The company takes a product-focused and experiential approach to content creation, which has differentiated and strengthened its longstanding relationships with some of the world’s leading luxury brands. The company’s highly stylized production showcases its brand partners’ products at their best, and its brand partners often promote its content and edits on their own social media accounts and websites. The company also regularly achieves extensive global publicity for its brand partners and itself through features and exclusive stories, as well as through its more than 3.91 million followers, as of June 30, 2024, across social media platforms.
Established Reputation for Being Trusted Brand Stewards and Maintaining Brand Integrity: The company is viewed as an integral global partner and have consistently been recognized as such by leading luxury brands, including Bottega Veneta, Brunello Cucinelli, Dolce&amp;Gabbana, Gucci, Loewe, Loro Piana, Moncler, Prada, Saint Laurent, Valentino, and many more. The company’s focus only on the most valuable luxury customers, its ability to deliver a superior service experience and its strong full price sell-through highlight its commitment to maintaining brand integrity for its brand partners.
Data-Driven Analytics and Customer Insights: The company has developed significant data capabilities and insights across its platform. The company regularly provides its brand partners with detailed aggregated data, analysis, and customer insights on metrics, such as product performance, spending and trend patterns, brand affinity, product adjacencies, subcategory penetrations and geographic reach.
Growth Strategies
The key elements of the company’s strategy are to profitably acquire new customers; continue to expand share of wallet and retention for existing customer base; expand wallet share with the launch of Mytheresa Kids; expand its true luxury offering to better service its Top Customer and increase AOV with the launch of the dedicated Fine Jewellery and Watches category; build a reputation as the leading player for luxury Menswear; expand wallet share with the launch of Mytheresa Life; access new complementary customer categories; enhance its trusted relationships with the world’s most coveted brands; continue to innovate and leverage use of proprietary data insights; and evaluate opportunities to accelerate its growth strategy.
History
MYT Netherlands Parent B.V. was founded in 1987. The company was incorporated under the laws of the Netherlands in 2019.</t>
  </si>
  <si>
    <t>www.mytheresa.com</t>
  </si>
  <si>
    <t>Munich, Bayern</t>
  </si>
  <si>
    <t>NanJi E-Commerce Co., LTD (SZSE:002127)</t>
  </si>
  <si>
    <t>Current or Pending Corporate Investments [Jiangsu Gaotou Growth Value Equity Investment Partnership (Limited Partnership)]
Pending or Current Sponsor-Backed [Jiangsu High-Tech Investment Group Co., Ltd.;Jiangsu Addor Equity Investment Fund Management Co., Ltd.]</t>
  </si>
  <si>
    <t>NanJi E-Commerce Co., LTD provides brand authorization, retail, and mobile Internet marketing services in China. It offers men's, women's, and children's wear and clothing products; underwears, mother and baby products, healthy life solutions, etc. The company also provides home textiles, fabrics, luggage accessories, shoes, glasses, and watches; and bedding, stationery, and leather products. In addition, it offers products in food, housing, transportation, education, and entertainment categories, as well as park platform services; and engages in factoring business. The company was formerly known as Jiangsu Xinmin Textile Science &amp; Technology Co., Ltd. and changed its name to NanJi E-Commerce Co., LTD in March 2016. NanJi E-Commerce Co., LTD was founded in 1998 and is headquartered in Shanghai, China.</t>
  </si>
  <si>
    <t>www.nanjids.com/</t>
  </si>
  <si>
    <t>Advertising; Marketing Services</t>
  </si>
  <si>
    <t>Nasdaq, Inc. (NASDAQGS:NDAQ)</t>
  </si>
  <si>
    <t>Financial Exchanges</t>
  </si>
  <si>
    <t>Current or Pending Corporate Investments [CIBC World Markets Corp.;Borse Dubai Limited;Keskinäinen Työeläkevakuutusyhtiö Elo;Argus Seller, LP]
Pending or Current Sponsor-Backed [Investor AB (publ) (OM:INVE A) (OM : INVE A);Thoma Bravo, L.P.]
Prior Corporate Investments [Nomura International Plc]
Prior Sponsor-Backed [Hellman &amp; Friedman LLC;Silver Lake Technology Management, L.L.C.;J.P. Morgan Partners, LLC;Integral Capital Partners;Intel Capital Corporation;Trind Ventures OÜ]</t>
  </si>
  <si>
    <t>Nasdaq, Inc. operates as a technology company that serves capital markets and other industries worldwide. It operates in three segments: Capital Access Platforms, Financial Technology, and Market Services. The company distributes historical and real-time market data; develops and licenses Nasdaq-branded indices and financial products; investor relations intelligence, governance solutions, and sustainability solution products for public and private companies and organizations; and insights and workflow solutions, as well as operates listing platforms. It also offers Verafin, a cloud-based platform to detect, investigate, and report money laundering and financial frauds; AxiomSL, a risk data management and regulatory reporting solution; surveillance solutions, including a SaaS platform to assist in complying with market rules, regulations, and internal market surveillance policies; Calypso, a platform providing cross-asset, front-to-back trading, treasury, risk, and collateral management solutions; and handles assets comprising cash equities, equity derivatives, currencies, various interest-bearing securities, commodities, energy products, and digital currencies; and trade management and colocation services. In addition, the company provides equity derivative trading and clearing, cash equity trading, fixed income and commodities trading and clearing, and currency trading services; and operates various exchanges, including derivatives, commodities, cash equity, debt, structured products, and exchange traded products; and clearing, settlement, and central depository services. The company was formerly known as The NASDAQ OMX Group, Inc. and changed its name to Nasdaq, Inc. in September 2015. Nasdaq, Inc. was founded in 1971 and is headquartered in New York, New York.</t>
  </si>
  <si>
    <t>Nasdaq, Inc. (Nasdaq) is a global technology company serving corporate clients, investment managers, banks, brokers, and exchange operators as they navigate and interact with the global capital markets and the broader financial system.
The company aspires to deliver world-leading platforms that improve the liquidity, transparency, and integrity of the global economy. The company’s diverse offering of data, analytics, software, exchange capabilities, and client-centric services enables clients to optimize and execute their business vision with confidence.
The company manages, operates and provides its products and services in three business segments: Capital Access Platforms, Financial Technology and Market Services.
In November 2023, the company accelerated its transformation as a leading technology provider to the global financial system through the acquisition of Adenza and its two flagship solutions, AxiomSL and Calypso.
Growth Strategy
The company’s strategies are to advance economic progress for all and deliver world-leading platforms that improve the liquidity, transparency and integrity of the global economy.
Products and Services
Capital Access Platforms
The company’s Capital Access Platforms segment delivers liquidity, transparency and integrity to the corporate issuer and investment community by empowering the company’s clients to effectively navigate the capital markets, achieve their sustainability goals, and drive governance excellence. The company offers a suite of products to assist companies in managing corporate governance standards.
The company’s Capital Access Platforms segment comprises Data &amp; Listing Services, Index and Workflow &amp; Insights.
Data &amp; Listing Services
The company’s North American and European data products enhance transparency of market activity within the company’s exchanges and provide critical information to professional and non-professional investors globally. The company’s Data business distributes historical and real-time market data to sell-side customers, the institutional investing community, retail online brokers, proprietary trading firms, and other venues, as well as internet portals and data distributors.
The company collects, processes, and creates information and earns revenues as a distributor of the company’s own, as well as select third-party, content. The company provides varying levels of quote and trade information to market participants and to data distributors who in turn provide subscriptions for this information. The company’s systems enable distributors to gain access to the company’s market depth, order imbalances, market sentiment and other analytical data.
The company distributes this proprietary market information to both market participants and non-participants through a number of proprietary products, including Nasdaq TotalView, the company’s flagship market depth quote product. The company offers TotalView products for The Nasdaq Stock Market and the company’s Nasdaq BX, Nasdaq PSX and Nordic markets. The company also offers Nordic Equity TotalView, Nordic Derivatives TotalView and Nordic Fixed Income TotalView for Nordic markets.
The company operates several other proprietary services and data products to provide market information, including Nasdaq Basic, a lower cost alternative to the industry Level 1 feed and Nasdaq Canada Basic, a lower cost alternative to other data feeds. The company also provides various other data, including data relating to the company’s U.S. equities and options exchanges and Nordic equities, derivatives, fixed income and futures.
The company operates a variety of listing platforms around the world to provide multiple global capital raising solutions for public companies. Companies listed on the company’s markets represent a diverse array of industries, including among others, healthcare, consumer products, telecommunication services, information technology, financial services, industrials and energy. The company’s main listing markets are The Nasdaq Stock Market and the Nasdaq Nordic and Nasdaq Baltic exchanges.
Companies seeking to list securities on The Nasdaq Stock Market may do so on one of the three market tiers: The Nasdaq Global Select Market, The Nasdaq Global Market, or The Nasdaq Capital Market. To qualify, companies must meet minimum listing requirements, including specified financial and corporate governance criteria. Once listed, companies must maintain rigorous listing and corporate governance standards.
As of December 31, 2024, a total of 5,249 companies listed securities on the company’s U.S., Nasdaq Nordic, Nasdaq Baltic and Nasdaq First North exchanges. As of December 31, 2024, a total of 4,075 companies listed securities on The Nasdaq Stock Market, with 1,383 listings on The Nasdaq Global Select Market, 1,366 on The Nasdaq Global Market and 1,326 on The Nasdaq Capital Market.
The company seeks new listings from companies conducting IPOs, including SPACs, and direct listings, as well as companies looking to switch from alternative exchanges.
During 2024, the company had 17 new listings resulting from operating companies switching their listings from NYSE or NYSE American to join The Nasdaq Stock Market, as well as 13 ETP switches.
The company also offers listings on the exchanges that comprise Nasdaq Nordic and Nasdaq Baltic. For smaller companies and growth companies, the company offers access to the financial markets through the Nasdaq First North alternative marketplaces. As of December 31, 2024, a total of 1,174 companies listed securities on the company’s Nordic and Baltic exchanges.
The company’s European listing customers include companies, funds and governments. Customers issue securities in the form of cash equities, depository receipts, warrants, ETPs, convertibles, rights, options, bonds or fixed-income related products. In 2024, a total of 31 new companies listed on the company’s Nordic and Baltic exchanges.
Index
The company’s Index business develops and licenses Nasdaq-branded indices and financial products. License fees for the company’s trademark licenses vary by product based on a percentage of underlying assets, dollar value of a product issuance, number of products or number of contracts traded. The company also licenses cash-settled options, futures and options on futures on the company’s indices.
As of December 31, 2024, 401 ETPs listed on 28 exchanges in over 20 countries tracked a Nasdaq index. The company’s flagship index, the Nasdaq-100 Index, or NDX, includes the top 100 non-financial companies listed on The Nasdaq Stock Market.
The company provides index data products based on Nasdaq indices. Index data products include the company’s Global Index Data Service, which delivers real-time index values throughout the trading day, and Global Index Watch/Global Index File Delivery Service, which delivers daily and historical weightings and components data, corporate actions and a breadth of additional data for the indices that the company operates.
Workflow &amp; Insights
Workflow &amp; Insights includes the company’s analytics and corporate solutions products.
The company’s analytics products provide asset managers, investment consultants and institutional asset owners with information and analytics to make data-driven investment decisions, deploy their resources more productively, and provide liquidity solutions for private funds. Through the company’s eVestment and Solovis platforms, the company provides a suite of cloud-based solutions that help institutional investors and consultants conduct pre-investment due diligence, and monitor their portfolios post-investment. The eVestment platform also enables asset managers to efficiently distribute information about their firms and funds to asset owners and consultants worldwide.
The Nasdaq Fund Network and Nasdaq Data Link are additional platforms in the company’s suite of investment data analytics offerings and data management tools. Nasdaq Fund Network gathers and distributes daily net asset values from over 50,000 funds and other investment vehicles across North America. Nasdaq Data Link strengthens the company’s position as a leading source for financial, economic, and alternative datasets.
Corporate solutions serves both public and private companies and organizations through the company’s Investor Relations Intelligence, Governance Solutions and Sustainability Solutions products. The company’s public company clients can be companies listed on the company’s exchanges or other U.S. and global exchanges. The company’s private company clients include a diverse group of organizations ranging from family-owned companies, government organizations, law firms, privately held entities, and various non-profit organizations to hospitals and healthcare systems.
The company’s Investor Relations Intelligence offerings include a global team of expert consultants that deliver advisory services including Equity Surveillance &amp; Shareholder Analysis, Investor Engagement and Perception Studies, as well as an industry-leading platform, Nasdaq IR Insight, to investor relations professionals and executive teams. These solutions allow investor relations officers and executives to better manage their investor relations programs, understand their investor base, target new investors, manage meetings and consume key data, such as investor profiles, equity research, consensus estimates and news.
Through the company’s Governance Solutions products, the company provides an industry-leading board meeting management platform, Nasdaq Boardvantage, and consulting services that streamline the meeting process for board of directors and executive leadership teams and enable them to accelerate decision making and strengthen governance.
The company’s Sustainability Solutions includes consulting services and purpose built sustainability reporting software. The company’s advisory practice helps companies analyze, assess and action best practices as it relates to their sustainability programs. Nasdaq Metrio is the company’s SaaS-based end-to-end sustainability reporting platform that enables corporates to collect, measure, disclose and communicate investor-grade, audited ESG data efficiently across dozens of raters, rankers and framework organizations to drive strategic outcomes and attract investors.
Financial Technology
The Financial Technology segment delivers world leading platforms that improve the liquidity, transparency and integrity of the global economy by architecting and operating the world’s best markets. This segment comprises Financial Crime Management Technology, Regulatory Technology and Capital Markets Technology businesses.
The company is a leading global technology solutions provider and partner to exchanges, clearing organizations, central securities depositories, banks, brokers, buy-side firms and corporate businesses, and power more than 135 marketplaces (including those operated by Nasdaq) and regulators, in more than 55 countries. The company’s solutions can handle a wide array of assets, including but not limited to cash equities, equity derivatives, currencies, various interest-bearing securities, commodities, energy products and digital currencies. The company’s solutions can also be used in the creation of new asset classes by non-capital markets customers, as discussed further below.
Financial Crime Management Technology
Financial Crime Management Technology includes the company’s Nasdaq Verafin solution which delivers a leading anti-financial crime platform improving the integrity and transparency of the financial world. Nasdaq Verafin provides a SaaS solution to financial institutions for fraud detection and management, AML and countering the financing of terrorism compliance and management, high-risk customer management, sanctions screening and management, and information sharing.
Nasdaq Verafin has leveraged AI for more than 20 years to deliver industry-leading financial crime management solutions, combining deep domain and technical expertise with consortium data. Nasdaq Verafin's comprehensive solutions help financial institutions tackle complex problems, including payments fraud targeting all payment channels.
The company’s AI-based Targeted Typology Analytics solution examines a range of behavioral, transactional, third-party, and consortium insights for more effective detection of crimes with fewer false positives and high quality results.
The company’s Nasdaq Verafin solution provides the tools to help more than 2,600 North American financial institutions with regulatory compliance, as well as detect, investigate and report money laundering and financial fraud.
Regulatory Technology
Regulatory Technology includes AxiomSL and surveillance solutions.
AxiomSL is a global leader in risk data management and regulatory reporting solutions for the financial industry, including banks, broker dealers and asset managers. Its unique enterprise data management platform delivers data lineage, risk aggregation, analytics, workflow automation, reconciliation, validation and audit functionality, as well as disclosures.
AxiomSL’s platform supports compliance across a wide range of global and local regulations and delivers solutions and services for financial regulatory reporting, liquidity, capital and credit, operations, trade and transaction reporting, and ESG reporting.
The company’s surveillance solutions include a SaaS platform designed for banks, brokers and other market participants to assist in complying with market rules, regulations and internal market surveillance policies and serves more than 170 clients. The company also provides a solution to regulators and exchanges with a robust platform to manage cross-market, cross-asset and multi-venue surveillance. This offering powers surveillance for more than 50 exchanges and 18 regulators.
Capital Markets Technology
Capital Markets Technology includes the company’s Calypso and market technology solutions as well as trade management services.
Calypso is a leading platform providing cross-asset, front-to-back trading, treasury, risk and collateral management solutions. The Calypso solution provides customers with a single platform designed to enable consolidation, innovation and growth. The platform supports front, middle and back office activities in exchange-traded and OTC instruments and supports multiple financial asset classes and the associated financial instruments. Calypso’s software application specializes in capital markets, investment management, risk management, clearing, collateral, treasury and liquidity management.
The Calypso platform, leveraging modern technology, is versatile and serves customers across different industries, including banks, central banks, buy-side clients, government-sponsored entities and corporate clients, and can quickly adapt to changing paradigms including new asset classes, regulations, trading venues, and trading and processing workflows.
Nasdaq’s market technology solutions are utilized by leading markets in North America, Europe, Asia, Middle East, Latin America and Africa. These solutions can handle a wide array of assets, including but not limited to cash equities, equity derivatives, currencies, various interest-bearing securities, commodities, energy products and digital currencies. The company’s solutions can also be used in the creation of new asset classes by non-capital markets customers. The company continues to develop its SaaS business portfolio by extending and migrating the company’s offerings to SaaS.
The company provides and delivers mission-critical solutions to market infrastructure operators, which include exchanges, regulators, clearinghouses and central securities depositories. These solutions are designed to cover all aspects of a market operator’s needs, from trading and clearing to risk management, index development, data, management, testing and quality assurance.
In addition to serving the market operators in the core capital markets, there is a demand for mission critical solutions to enable robust operation of new emerging asset classes such as crypto currencies and native digital markets. The company’s market technology business offers its services to several digital assets exchanges, and the SaaS-based Marketplace Services Platform provides next-generation marketplace capabilities spanning the transaction lifecycle to facilitate the exchange of assets, services and information across various types of market ecosystems and machine-to-machine transactions.
The company’s market technology business also provides complex delivery management and systems integration. Through the company’s integration services, the company can assume responsibility for projects that involve migration to a new system and the establishment of entirely new marketplaces. The company also offers operation and support for the applications, systems platforms, networks and other components included in an information technology solution, as well as advisory services.
The company’s trade management services provide market participants with a wide variety of alternatives for connecting to and accessing the company’s markets for a fee. The company’s marketplaces may be accessed via a number of different protocols used for quoting, order entry, trade reporting and connectivity to various data feeds. WorkX, a web-based, front-end interface allows market participants to view data, utilize risk management tools, and submit and review trade reports. WorkX enables a seamless workflow and enhanced trade intelligence. In addition, the company offers a variety of add-on compliance tools to help market participants comply with regulatory requirements.
The company provides colocation services to market participants, whereby the company offers firms cabinet space and power to house their own equipment and servers within the company’s data centers. Additionally, the company offers a number of wireless connectivity offerings between certain data centers using millimeter wave and microwave technology.
Market Services
The company’s Market Services segment includes the company’s equity derivative trading and clearing, cash equity trading, fixed income, currency and commodities trading. The company operates 19 exchanges across several asset classes, including derivatives, commodities, cash equity, debt, structured products and ETPs.
The company provides trading services in North America and Europe. In the U.S., the company operates six options exchanges: Nasdaq PHLX, The Nasdaq Options Market, Nasdaq BX Options, Nasdaq ISE, Nasdaq GEMX and Nasdaq MRX. These exchanges facilitate the trading of equity, ETF, index and foreign currency options. The company’s combined options market share in 2024 represented the largest share of the U.S. market for multi-listed equity options. The company’s options trading platforms provide trading opportunities to retail investors, algorithmic trading firms and market makers, who tend to prefer electronic trading, and institutional investors, who typically require high touch services to execute their trades, which are often performed on the company’s trading floor in Philadelphia.
The company also operates three cash equity exchanges: The Nasdaq Stock Market, Nasdaq BX and Nasdaq PSX. The company’s U.S. cash equity exchanges offer trading of both Nasdaq-listed and non-Nasdaq-listed securities. The Nasdaq Stock Market is the largest single venue of liquidity for trading the U.S.-listed cash equities. Market participants include market makers, broker-dealers, ATSs, institutional investors, and registered securities exchanges. The company also operates a U.S. corporate bond exchange for the listing of corporate bonds.
The company’s Market Services segment also includes revenues from the U.S. Tape plans. The plan administrators sell quotation and last sale information for all transactions, whether traded on The Nasdaq Stock Market or other exchanges, to market participants and to data distributors, who then provide the information to subscribers. After deducting costs, the plan administrators distribute the tape revenues to the respective plan participants based on a formula required by Regulation NMS that takes into account both trading and quoting activity.
In Canada, the company operates an exchange with three independent markets for the trading of Canadian-listed securities: Nasdaq Canada CXC, Nasdaq Canada CX2 and Nasdaq Canada CXD.
In Europe, the company operates exchanges in Tallinn (Estonia), Riga (Latvia) and Vilnius (Lithuania) as Nasdaq Baltic and exchanges in Stockholm (Sweden), Copenhagen (Denmark), Helsinki (Finland), and Reykjavik (Iceland) together with the clearing operations of Nasdaq Clearing, as Nasdaq Nordic.
Collectively, the Nasdaq Nordic and Nasdaq Baltic exchanges offer trading in cash equities, depository receipts, warrants, convertibles, rights, fund units and ETFs, as well as trading and clearing of derivatives and clearing of resale and repurchase agreements. The company’s platform allows the exchanges to share the same trading system, which enables efficient cross-border trading and settlement, cross-exchange membership and a single source for Nordic data products. Settlement and registration of cash equity trading takes place in Sweden, Finland, and Denmark via the local central securities depositories. In addition, Nasdaq owns a central securities depository that provides notary, settlement, central maintenance and other services in the Baltic countries and Iceland.
In Europe, Nasdaq Nordic offers trading in derivatives, such as stock options and futures and index options and futures. Nasdaq Clearing offers CCP clearing services for stock options and futures and index options and futures.
Nasdaq Fixed Income, or NFI, provides a wide range of products and services, such as trading and clearing, for fixed income products in Sweden, Denmark, Finland, Iceland, Estonia, Lithuania and Latvia. Nasdaq is the largest bond listing venue in the Nordics, with more than 5,600 listed retail and institutional bonds. In addition, Nasdaq Nordic facilitates the trading and clearing of Nordic fixed income derivatives in a unique market structure. Buyers and sellers agree to trades in fixed income derivatives through bilateral negotiations and then report those trades to Nasdaq Clearing. Nasdaq Clearing offers CCP clearing services for fixed-income options and futures and interest rate swaps. Nasdaq Clearing also operates a clearing service for the resale and repurchase agreement market.
Nasdaq Commodities is the brand name for Nasdaq’s European commodity-related products and services, such as trading and clearing. Nasdaq Commodities’ offerings include derivatives in power, natural gas and carbon emission markets, seafood and electricity certificates. These products are listed on Nasdaq Oslo ASA, except for seafood, which is listed on Fish Pool, a third-party platform. In June 2023, the company entered into an agreement to sell its Nordic power trading and clearing business, which was subsequently terminated in June 2024. In January 2025, the company entered into a new agreement to transfer existing open positions in the company’s Nordic power derivatives trading and clearing business to a European exchange. The completion of this transaction is subject to customary regulatory approvals. Additionally, beginning in January 2025, Nasdaq no longer offered seafood derivatives clearing.
Nasdaq Oslo ASA is the commodity derivatives exchange for European products. All trades with Nasdaq Oslo ASA are subject to clearing with Nasdaq Clearing, which offers CCP clearing services for commodities options and futures.
The company also owns a majority stake in Puro.earth, a Finnish-based leading platform for carbon removal. Puro.earth offers engineered carbon removal instruments that are verified and tradable through an open, online platform. Puro.earth’s marketplace capabilities add to the company’s suite of sustainability-focused technologies and workflow solutions and give the company’s clients further resources to achieve their sustainability objectives.
Competition
Capital Access Platforms
The company’s primary competitor for larger company stock share listings in the U.S. is NYSE (New York Stock Exchange LLC).
The company face competition from investment banks, dedicated index providers, markets and other product developers, including S&amp;P Dow Jones Indices, MSCI and FTSE Russell.
Market Services
In the U.S., the company’s options markets compete with exchanges operated by Cboe Global Markets, Inc., or Cboe, Miami International Holdings, Inc., or MIAX, Intercontinental Exchange, Inc., or ICE, Members Exchange and BOX Options Market. In the U.S., the company’s cash equities markets compete with exchanges operated by Cboe, ICE, MIAX, The Investors Exchange, Members Exchange and Long Term Stock Exchange. The company also face competition from ATSs, known as ‘dark pools,’ and other less-heavily regulated broker-owned trade facilitation systems, as well as from other types of OTC trading. In Canada, the company’s cash equities exchange competes principally with exchanges such as the Toronto Stock Exchange, or TSX.
In Europe, the company’s cash equities markets compete with exchanges such as Euronext N.V., Deutsche Börse AG, London Stock Exchange Group plc, or LSE, and many Multilateral Trading Facilities, or MTFs, such as Cboe, Turquoise and Aquis. The company’s competitors in the trading and clearing of options and futures on European equities include Eurex, Cboe, ICE Futures Europe and London Clearing House, or LCH.
Intellectual Property
The company has registered many of its most important trademarks in the U.S. and in foreign countries. For example, the company’s primary ‘Nasdaq’ mark is a registered trademark that the company actively seeks to protect in the U.S. and in over 50 other countries worldwide.
Regulation
All of the company’s U.S. national securities exchanges are subject to the U.S. Securities and Exchange Commission (SEC) oversight, as prescribed by the Securities Exchange Act of 1934, as amended (Exchange Act), including periodic and special examinations by the SEC. The company's exchanges are also potentially subject to regulatory or legal action by the SEC at any time in connection with alleged regulatory violations. The company has been subject to a number of routine reviews and inspections by the SEC or external auditors in the ordinary course.
Section 19 of the Exchange Act provides that the company's exchanges must submit to the SEC proposed changes to any of the SROs’ rules, practices, and procedures, including revisions to provisions of the company's certificate of incorporation and by-laws that constitute Self-regulatory Organization (SRO) rules. Pursuant to the requirements of the Exchange Act, the company's exchanges must file with and seek approval from the SEC for, among other things, all proposals to change their pricing structure.
The company reviews suspicious trading behavior discovered by its regulatory staff, and depending on the nature of the activity, may refer the activity to the Financial Industry Regulatory Authority (FINRA) for further investigation. Pursuant to regulatory services agreements between FINRA and the company's SROs, FINRA provides certain regulatory services to the company’s markets, including some regulation of trading activity and surveillance and investigative functions. The company’s SROs retain ultimate regulatory responsibility for all regulatory activities performed under regulatory agreements by FINRA, and for fulfilling all regulatory obligations for which FINRA does not have responsibility under the regulatory services agreements.
In addition to its other SRO responsibilities, The Nasdaq Stock Market, as a listing market, is also responsible for overseeing each listed company’s compliance with The Nasdaq Stock Market’s financial and corporate governance standards. The company's listing qualifications department evaluates applications submitted by issuers seeking to list their securities on The Nasdaq Stock Market to determine whether the quantitative and qualitative listing standards have been satisfied.
Broker-dealer Regulation
The company’s broker-dealer subsidiaries are subject to regulation by the SEC, the SROs, and various state securities regulators. The company operates three broker-dealers: Nasdaq Execution Services, LLC, NFSTX, LLC, and Nasdaq Capital Markets Advisory LLC. Each broker-dealer is registered with the SEC, a member of FINRA, and registered in the U.S. states and territories required by the operation of its business.
Nasdaq Execution Services operates as the company's routing broker for sending orders from Nasdaq’s U.S. cash equity and options exchanges to other venues for execution. NFSTX is a registered ATS and acts as an intermediary to facilitate secondary transactions in certain funds (both registered or not registered under the Investment Company Act of 1940), business development companies, certain closed-end funds, and private real estate investment funds. Nasdaq Capital Markets Advisory acts as a third-party advisor to privately-held or publicly-traded companies during IPOs and various other offerings.
The company’s SROs have signed a series of regulatory service agreements covering the services FINRA provides to the respective SROs. Under these agreements, FINRA personnel act as the company's agents in performing the regulatory functions, and FINRA bills the company a fee for these services. These agreements ensure that the markets for which the company is responsible are properly regulated. In conjunction with these agreements, the company also performs certain of these functions itself. In addition, the company’s SROs retain ultimate regulatory responsibility for all regulatory activities performed under these agreements by FINRA.
The company’s SROs have entered into several such agreements under which FINRA assumes regulatory responsibility for various rules or areas covered by agreements. The company is subject to Regulation NMS for its cash equity markets, and its options markets have joined the Options Intermarket Linkage Plan. These are designed to facilitate the routing of orders among exchanges to create a national market system as mandated by the Exchange Act. The company implemented an inter-disciplinary program to ensure compliance with Regulation Systems Compliance and Integrity (SCI). The company has also created Regulation SCI policies and procedures, updated internal policies and procedures, and developed an information technology governance program to ensure compliance.
The company’s subsidiary Nasdaq Dorsey Wright, or NDW, is an investment advisor registered with the SEC under the Investment Advisors Act of 1940. In this capacity, NDW is subject to oversight and inspections by the SEC. Among other things, registered investment advisors like NDW must comply with certain disclosure obligations, advertising and fee restrictions, and requirements relating to client suitability and custody of funds and securities.
The Dodd-Frank Wall Street Reform and Consumer Protection Act resulted in increased the U.S. Commodity Futures Trading Commission (CFTC) regulation of the company’s use of certain regulated derivatives products, as well as the operations of some of the company’s subsidiaries outside the U.S. and their customers.
Oversight of the exchange is performed by Nasdaq Canada’s lead regulator, the Ontario Securities Commission. The company is subject to the Markets in Financial Instruments Directive (MiFID II) and Markets in Financial Instruments Regulation (MiFIR), the European Union’s Market Abuse Regulation, which primarily affects the company’s European trading businesses. Many of the provisions of MiFID II and MiFIR are implemented through technical standards drafted by the European Securities and Markets Authority and approved by the European Commission. In addition, in 2016, the European Union adopted legislation on governance and control of the production and use of benchmark indices. The Benchmark Regulation became effective in the European Union beginning in 2018, and the company must comply beginning January 1, 2026, in relation to benchmarks provided by non-European Nasdaq entities, as well as European Nasdaq entities.
In Sweden, general supervision of the Nasdaq Stockholm ex</t>
  </si>
  <si>
    <t>www.nasdaq.com</t>
  </si>
  <si>
    <t>Financial Exchanges; Security and Commodity Exchanges</t>
  </si>
  <si>
    <t>National Development Bank PLC (COSE:NDB.N0000)</t>
  </si>
  <si>
    <t>Pending or Current Sponsor-Backed [Norfund;Daiwa Corporate Investment Asia Limited]
Prior Corporate Investments [Asiri Central Hospitals Ltd (COSE:ASHA.N.0000) (COSE : ASHA.N.0000)]
Prior Sponsor-Backed [International Finance Corporation;Actis LLP]</t>
  </si>
  <si>
    <t>National Development Bank PLC, together with its subsidiaries, provides banking products and services in Sri Lanka. The company operates through Banking, Capital Markets, Property Investment, and Others segments. It accepts savings, current, salary, senior citizen, investment, youth, and minor accounts; and fixed, foreign currency, special deposit, time, savings and call deposits, as well as REPO products. The company also offers personal, housing, education, leasing, salary advances, solar, pawning, term, and Vismitha loans; and working capital finance, trade, leasing, cash management, trade card, receivable financing, CAPEX funding, industry specific working capital solutions, refinancing schemes, and Islamic banking; financing for leveraged buy outs; securitisation; investment in listed securities; cash management for evolving and structured working capital funding; and distributor/supplier solutions, as well as export and import financing solutions. In addition, it provides debit credit cards; digital financial solutions; privilege banking; safe deposit lockers; remittances; bancassurance; custodian; trustee; cheque warehousing; business advisory; debt syndications services; IPO underwriting; cash collection; and acts as facility and escrow agent. National Development Bank PLC was founded in 1979 and is headquartered in Colombo, Sri Lanka.</t>
  </si>
  <si>
    <t>National Development Bank PLC (NDB) provides various financial services in Sri Lanka.
The company has collaborated with several partner organizations, such as the Export Development Board (EDB), Cord 360, Maersk (Pvt) Ltd, Codevus (Pvt) Limited (ERP service provider), and Thinkcube Solutions (Pvt) Ltd (ERP service provider).
Personal Services and Products
The company offers the following personal services and products:
Accounts: Includes savings accounts, current accounts, salary accounts, senior citizens accounts, children's savings accounts, investment accounts, and youth accounts.
Card Offers: The company provides cards for restaurants &amp; pubs, supermarkets, jewellery &amp; watches, hotels &amp; villas, travel, hospital &amp; healthcare, online stores, wellness &amp; beauty care, education, toys &amp; baby care, automobile, outdoor activities/ entertainment, insurance, special IPP promotions, VISA offers, and solar, housing &amp; construction.
Loans: Includes Solar Vantage Loans, Pawning, Araliya, Business Loans, Home Loans, Personal Loans, and Educator Loans.
Leasing: Includes leasing for registered / unregistered vehicles, NDB Riya Abhiman, NDB SME auto loans, leasing for professionals, easy payment installment plan, and vehicle accommodation facilities.
Remittance: Includes Western Union Money Transfer. Western Union Money Transfers are spread across the globe, western union facilitates the sending of money instantly, to Sri Lanka and could be collected at any NDB branch and its' agents, such as Singer Sri Lanka, Regional Development Bank (RDB Bank), Sarvodaya Development Finance and Softlogic branches located throughout the country.
Mobile Banking: Includes NDB NEOS Mobile Banking. NEOSPay is a convenient, fun way to make payments through the NEOS App. NDB NEOS is enabled with real time fund transfer capability (CEFTS) for other bank fund transfers and credit card payments.
E-statement: An interactive statement with a graphical analysis for the personal and corporate accounts.
Safe Deposit Lockers: NDB Safe Deposit Lockers are available at most of the company's branches, in three sizes, to suit the customers' needs.
Deposits: Includes fixed deposits, foreign currency deposits, and special deposit accounts.
Online Tax Payment: All corporate and individual customers of NDB who have the E- Window, NEOS online banking or NEOS Mobile App facilities can conduct TAX payments to Inland Revenue Department (IRD) via above channels.
Business Banking Services and Products
The company offers a host of tailor-made services and investment opportunities specially designed to suit the business needs. The company offers the following business banking services and products:
Solutions for Small Businesses
The company offers business loans, such as current accounts, savings and investments, trade finance, project loans &amp; re-finance schemes, small business &amp; micro loans, and digital banking.
Solutions for Mid-Size Businesses
The company offers services of business banking for mid-size businesses, such as current accounts, savings &amp; investments, trade finance, project loans &amp; re-finance schemes, and digital banking.
Jayagamu Sri Lanka
'NDB Jayagamu Sri Lanka' is a platform aimed at lending support to Small &amp; Medium Scale Enterprises (SMEs), emerging exporters, aspiring entrepreneurs and enthusiastic innovators of Sri Lanka who are severely challenged by the effects of the pandemic and the resultant impact in global trade and logistical practices.
Corporate Banking
The company offers the following corporate banking services and products:
Cash Management: The company offers its corporates and business banking customers with a full range of domestic and international payment capabilities. Includes Transaction Banking, eWindow (Corporate online banking), and Chinese Business Desk.
Project Financing: The company offers project loans. NDB's investment banking subsidiary, NDB Investment Bank, has structured several securitizations for various industries. The bank participates by way of subscriptions to securitization instruments of selected securitization exercises.
Working Capital Finance: NDB Corporate Banking offers a range of corporate credit facilities, in Sri Lankan rupees and in other major currencies.
Money Market Products: Short Term Loans and Commercial Papers at rates linked to money market rates, are also available to finance short-term working capital requirements.
Trade Finance: A range of Trade Finance facilities, which are structured in line with the working capital cycle, are available to finance your trade activities.
Trade Services: NDB offers a full range of trade services, delivered by an efficient and experienced staff. The company's services include establishing/advising letters of credit, processing collection bills, issuing shipping guarantees, and issuing bank guarantees.
Leasing: Includes Leasing for Registered / Unregistered vehicles, NDB Riya Abhiman, NDB SME Auto Loans, Leasing for Professionals, Easy Payment Installment Plan, Vehicle accommodation facilities, Treasury Products, Trade Card Services, E-Statements, Specialized Commercial Markets Division, and Online Tax Payment.
Treasury Products: NDB offers a range of Treasury products and services delivered by a competent team.
Dealing in Foreign Exchange: The company offers competitive rates for buying and selling foreign exchange, and for raising loans in foreign currencies to finance trade transactions. The company also offers facilities to hedge foreign exchange risks of importers and exporters through buying and selling foreign exchange in the forward market.
Corporate Deposits: The company offers a range of deposit products that are suitable for corporates to invest their surplus cash positions. These include call and term deposits from the bank, Government Treasury Bills and Corporate debt papers.
Customised Treasury Solutions: NDB is geared to offer specific treasury solutions, such as structuring and marketing corporate debt instruments - (commercial paper / floating rate notes) for your funding needs, as well as balance sheet risk management tools, such as interest rate swaps and forward rate agreements that will enable you to stay ahead of the competition.
Corporate Advisory: The company also offers its customers a comprehensive range of corporate advisory services, including advice on currency and interest rate movements, and hedging techniques.
Trade Card Services
TradeCard, Inc. is the leading provider of on-demand supply chain management solutions. The TradeCard Platform synchronizes financial transactions with physical events in the global supply chain to help customers automate trade transactions from purchase order to payment and chargebacks. Buyers, sellers and their trading partners manage transactions through a web-based platform with online financial services integrated into the workflow. This turnkey transaction management enables customers to improve margins and enhance growth, with extra-organizational supply chain visibility. TradeCard's on-the- ground trade experts throughout the world assure superior supply chain agility.
TradeCard provides a rapidly deployed value network for the extended supply chain. Its services and global trading partners are delivered on a software-as- a-service supply chain platform that connects more than 3,000 buyers, suppliers and service providers. TradeCard helps clients that range from $10 million to over $20 billion in revenue to transform the supply chain into a value chain by eliminating waste and delay from the sourcing process. Financial services available on the TradeCard Platform help companies of all sizes to better compete by improving margin and cash flow. TradeCard's hosted model and global support team enable rapid deployment in as little as 45 days. TradeCard enables sellers to request financing online and allows the financing bank to view transaction documentation electronically to improve speed and efficiency in the financing process.
TradeCard manages global trade for thousands of users in over 40 countries, including Columbia Sportswear, Rite Aid and Wolverine Worldwide. TradeCard Inc. is headquartered in New York City and has offices in San Francisco, Hong Kong, Brussels, Taipei, Seoul, Colombo, and Shenzhen.
In January 2008, TradeCard Inc. entered into a partnership deal to add NDB to its global network The partnership enables NDB to leverage the TradeCard Platform to provide import and export financing services, reduce transaction costs and improve transaction visibility.
NDB will offer the following services to customers using the TradeCard Platform: import financing, pre-export financing, post-shipment financing, electronic delivery of financing applications, and automated compliance checking of documents.
E-Statements
NDB Green Statements - An interactive statement with a graphical analysis for your personal and corporate accounts.
Specialized Commercial Markets Division
NDB sets up a Specialized Commercial Markets Division within its Corporate Banking business.
The Division offers integrated customer solutions across different corporate market segments. Its products are structured and developed to meet the varying, often unique requirements of enterprises of different sizes.
Structured trade finance, focused on providing unique value propositions to customers engaged in small and medium-scale industry, is one of the key products of the Division. Another product, channel finance, focuses on strengthening the supply and distribution channels of customers operating in the local market, adding value to NDB's growing Commercial Banking and SME franchises.
Tax Payments via Online Banking platform/ Mobile App
All Corporate and Individual customers of NDB Bank who have the E- Window, NEOS online banking or NEOS Mobile App facilities can conduct TAX payments to Inland Revenue Department (IRD) via above channels.
Cards
The company offers NDB VISA debit cards, NDB credit cards (Non Premier Cards (Platinum), Premier Cards (Signature and Infinite), LoungeKey, Araliya credit card, and Affinity Cards), prepaid cards, and card offers (restaurants &amp; pubs, supermarkets, jewellery &amp; watches, hotels &amp; villas, travel, hospital &amp; healthcare, online stores, wellness &amp; beautycare, education, toys &amp; babycare, automobile, outdoor activities/ entertainment, insurance, special IPP promotions, VISA offers, and solar, housing &amp; construction).
History
National Development Bank PLC was founded in 1979. The company was incorporated in 1979.</t>
  </si>
  <si>
    <t>www.ndbbank.com</t>
  </si>
  <si>
    <t>Colombo, Western</t>
  </si>
  <si>
    <t>Sri Lanka</t>
  </si>
  <si>
    <t>National Electronics Holdings Limited (SEHK:213)</t>
  </si>
  <si>
    <t>National Electronics Holdings Limited, an investment holding company, manufactures, assembles, and sells electronic watches and watch parts in the People’s Republic of China, Hong Kong, North America, Europe, and internationally. It operates through Manufacture of Watches and Trading of Watch Movements; Property Development and Investment; and Hotel Operation segments. The company is also involved in the trading of watch movements, watch parts, and electronic products; and the investment, development, management, leasing, and sale of properties. In addition, it manages and operates hotels. Additionally, the company manufactures and sells metal and plastic products, and liquid crystal display and quartz analogue watches, as well as electronic products; develops and sells hybrid, smart watches, and wearables; and provides inspection and liaison services. The company was incorporated in 1989 and is based in Central, Hong Kong.</t>
  </si>
  <si>
    <t>National Electronics Holdings Limited an investment holding company that manufactures, assembles, and sells electronic watches and watch parts.
Business Segments
The company operates through three segments: Manufacturing of Watches and Trading of Watch Movements, Property Development and Investment, and Hotel Operations.
Manufacturing of Watches and Trading of Watch Movements
This segment focuses on traditional watch production while exploring the development of new technologies, including hybrid and smart watches. With this segment, the company seeks to maintain its competitive edge by innovating and integrating advanced technologies into its product offerings.
Property Development and Investment
This segment is committed to constructing high-quality residential and commercial properties, emphasizing design excellence. Ongoing projects include luxury residential developments in prominent locations, including Repulse Bay in Hong Kong and a mixed-use project in Toronto, Canada, signifying its commitment to quality and market relevance.
Hotel Operations
This segment seeks to provide exceptional hotel management services. This segment has witnessed improved performance in terms of revenue, occupancy rates, and room rates, indicating the growing demand in the hospitality sector driven by increased business and leisure travel to Hong Kong.
Business Strategy
The company’s long-term strategy centers on maximizing shareholder value through stable growth in core operations while seeking new investment opportunities. The company is committed to continuous innovation in the watch manufacturing and watch component trading sector, looking to integrate cutting-edge technologies and enhance product offerings to meet changing consumer preferences.
In property development and investment, the company focuses on high-quality projects and extensive market research to explore potential investment opportunities. This approach ensures the delivery of superior living and commercial spaces in sought-after locations, thereby increasing value for stakeholders.
Furthermore, the hotel segment strives for excellence in customer experience, recognizing that a superior service offering contributes to repeat business and positive referrals.
Products and Services
The company offers a wide range of products and services across its business segments. In the watch manufacturing segment, the company produces traditional luxury watches while venturing into innovative hybrid smartwatches that combine mechanical precision with modern connectivity features.
In property development, the company is known for its exquisite residential projects that cater to high-end market demand. The development process involves detailed planning and execution to ensure that each project meets stringent quality standards.
The hotel operations segment encompasses a portfolio of designer boutique hotels that prioritize exceptional service and guest comfort. By providing top-tier hotel management services, the company aims to create memorable experiences for visitors, further enhancing its reputation in the industry.
Geographical Markets
The company operates predominantly in Hong Kong and other regions in the People's Republic of China (PRC), North America, and Europe.
Seasonality
The company’s operational performance exhibit seasonality, particularly in the hotel operations segment, which tends to see higher occupancy rates during peak travel seasons and holidays. This cyclical nature impact revenue flows, requiring strategic planning to manage resources effectively throughout the year.
Customers
The customer categories include luxury consumers in the watch retail market, real estate buyers, and guests of its hotels.
Sales and Marketing
The company employs various sales and marketing strategies to reach its targets. These include direct sales, partnerships with luxury retailers, and digital marketing initiatives to engage potential customers effectively. Additionally, the hotel segment utilizes online travel agencies and direct bookings to maximize occupancy rates.
History
National Electronics Holdings Limited was incorporated in 1989.</t>
  </si>
  <si>
    <t>www.national.com.hk</t>
  </si>
  <si>
    <t>Neogen Corporation (NASDAQGS:NEOG)</t>
  </si>
  <si>
    <t>Health Care Supplies</t>
  </si>
  <si>
    <t>Prior Sponsor-Backed [Centerfield Management III, Inc;Innovative Ventures Inc., Prior to Change in Line of Business]</t>
  </si>
  <si>
    <t>Neogen Corporation, together with its subsidiaries, engages in the development, manufacture, and marketing of various products and services dedicated to food and animal safety worldwide. It operates through two segments, Food Safety and Animal Safety. The Food Safety segment offers diagnostic test kits and related products to detect dangerous and unintended substances in food and animal feed, including foodborne pathogens, spoilage organisms, natural toxins, food allergens, ruminant by-products, meat speciation, drug residues, pesticide residues, and general sanitation concerns, as well as food quality and nutritional components. It also provides AccuPoint Advanced rapid sanitation test to detect the presence of adenosine triphosphate, a chemical found in living cells, as well as provides genomics-based diagnostic technology and software systems that help testers to objectively analyze and store their results and perform analysis on the results from multiple locations over extended periods. The segment offers its products primarily to milling and grain, meat and poultry, prepared food products and ingredients, fruits and vegetables, seafood, dairy, beverage, water, healthcare, traditional culture media markets, food service, and dietary supplements markets. The Animal Safety segment provides veterinary instruments, pharmaceuticals, vaccines, topicals, parasiticides, diagnostic products, rodent control products, cleaners, disinfectants, insect control products, and genomics testing services marketed through veterinarians, retailers, livestock producers, and animal health product distributors, for the animal safety market. The segment offers its products for companion animal veterinarians; livestock producers, veterinarians, and breed associations; retailers; breeding and genetics companies; diagnostic labs and universities; distributors; and other manufacturers and government agencies. The company was incorporated in 1981 and is headquartered in Lansing, Michigan.</t>
  </si>
  <si>
    <t>Neogen Corporation (Neogen) and subsidiaries develop, manufacture and market a diverse line of products and services dedicated to food and animal safety.
The company's Food Safety segment consists primarily of diagnostic test kits and complementary products (e.g., culture media) sold to food producers and processors to detect dangerous and/or unintended substances in human food and animal feed, such as foodborne pathogens, spoilage organisms, natural toxins, food allergens, ruminant by-products, meat speciation, drug residues, pesticide residues and general sanitation concerns; as well as food quality and nutritional components. The majority of the test kits are consumables, single-use, culture, immunoassay and DNA detection products that rely on proprietary antibodies and RNA and DNA testing methodologies to produce rapid and accurate test results. The company's expanding line of food safety products also includes genomics-based diagnostic technology, and advanced software systems that help testers objectively analyze and store, as well as perform analysis on, their results from multiple locations over extended periods.
Neogen's Animal Safety segment is engaged in the development, manufacture, marketing and distribution of veterinary instruments, pharmaceuticals, vaccines, topicals, parasiticides, diagnostic products, rodent control products, cleaners, disinfectants, insect control products and genomics testing services for the worldwide animal safety market. The majority of these consumable products are marketed through veterinarians, retailers, livestock producers and animal health product distributors. The company's line of drug detection products is sold worldwide for the detection of abused and therapeutic drugs in animals and animal products, and has expanded into the workplace testing and human forensic markets.
Neogen's products are marketed by its sales personnel and distributors throughout the world.
Strategy
The key elements of the company's strategy include increasing sales of existing products; introducing innovative products and services; growing international sales; and acquiring businesses and forming strategic alliances.
Products
Product trademarks and registered trademarks owned by Neogen include:
Corporate
Megazyme, Megazyme (design), Megazyme device (logo), NeoCenter, Neogen, Neogen flask (logo), Neogen and flask (logo)
Food Safety
Natural Toxins and Allergens: Alert, Agri-Screen, Betastar, NeoColumn, Raptor, Reveal, Soleris
Bacterial and General Sanitation: AccuClean, AccuPoint, AccuScan, ANSR, BioLumix, Clean-Trace, Colitag, F.A.S.T., Gene-Trak, GeneQuence, Listeria Right Now, MDS, MonitorMark, MPNTray, Veratox
Indicator Testing, Culture Media and Others: Acumedia, Ceralpha, Freeze Watch, Harlequin, Iso-Grid, K-Blue, K-Gold, Lab M, NeoNet, NEO-GRID, NeoSal, Penzyme, Petrifilm, µPREP
Animal Safety
Veterinary Instruments and Disposables: Ag-Tek, Breeder-Sleeve, Calf Eze, Dr. Frank's, D3 Needles, D3 color mark - red, D3X, ElectroJac, EquiSleeve, E-Z Catch, Ideal, Jolt, Maxi Sleeve, MegaShot, PolySleeve, Prima, Prima Marc, Prima-Shot, Prima Tech, Pro-Shot, Safe-T-Flex, SyrFlex
Animal Care and Others: AluShield, AquaPrime, BotVax, EqStim, Fura-Zone, Horse Sense, ImmunoRegulin, MACLEOD, NFZ, Nu Dyne, PanaKare, Paradefense, Peraside, Pro-Fix, Pro-Flex, RenaKare, Squire, Stress-Dex, SureBond, Swine-O-Dyne, Tetrabase, Tetracid, ThyroKare, Tri-Hist, Uniprim, Vet-Tie, Vita-15
Rodent Control, Insect Control and Disinfectants: Acid-A-Foam, Assault, Barnstorm, BioCres, BioPhene, BioQuat, Chem-Tech, Ltd., Chem-Tech's CT logo (with circle), Chlor-A-Foam, COMPANION, CT-511, Cykill, DC&amp;R, DeciMax, Di-Kill, Dy-Fly, Dyne-O-Might, Farm-Foam, Final-Fly-T, Fly-Die Defense, Fly-Die Ultra, Iodis, LD-44T, LD-44Z, Parvosol, Place Pack, PolyPetite, PolyShield, Preserve, Preserve International, Preserve International(design), Protectus, Provecta, Provecta Advanced, Prozap, Prozap (stylized mark w/fancy Z), PY-75, Ramik, Rodex, Siloxycide, Standguard, SureKill, Synergize, Triplox, Turbocide, TurboCide (stylized), Turbocide Gold, Viroxide Super, Neogen Viroxide Super and flask (design), VAP-5, VAP-20, War Paint, X-185
Genomic Services: Aviandx and Design, Canine HealthCheck, Canine HealthCheck and Design, CatScan and Design, EarlyBird Sex Identification, Early Warning, Envigor, GeneSeek, Genomic Profiler, Genomic Insight for Personalized Care, Igenity, Infiniseek, NeoSeek, Paw Print Genetics, Paw Print Pedigrees, SeekGain, SeekSire, Skimseek, Thirty9, 9Teen
Segments
The company operates through two segments, Food Safety and Animal Safety.
Food Safety segment
This segment is primarily engaged in the production and marketing of diagnostic test kits and complementary products marketed to food and feed producers and processors to detect dangerous and/or unintended substances in food and animal feed, such as foodborne pathogens, spoilage organisms, natural toxins, food allergens and general sanitation concerns. The company's test kits are used to detect potential hazards or unintended substances in food and animal feed by testers ranging from small local grain elevators to the largest, best-known food and feed processors in the world, and numerous regulatory agencies. Along with the detection of contaminants in foods, the company also detects beneficial components in foods, such as dietary fiber and carbohydrates. Neogen's products include tests for:
Mycotoxins: Grain producers and processors of all types and sizes use the company's Veratox, Reveal, Reveal Q+ and Reveal Q+ MAX tests to detect the presence of mycotoxins, including aflatoxin, aflatoxin M1, deoxynivalenol, fumonisin, ochratoxin, zearalenone and T-2/HT-2 toxin, to help ensure product safety and quality in food and animal feed.
Food Allergens: The world's largest producers of cookies, crackers, candy, ice cream and many other processed foods use the company's Veratox, Alert, Reveal, Reveal 3-D and BioKits testing products to help protect their food-allergic customers from the inadvertent contamination of products with food allergens, including but not limited to peanut, milk, egg, almond, gliadin (gluten), soy, hazelnut and coconut residues. Also included in the company's food allergen testing portfolio are Allergen Protein Rapid Kits and Allergen Protein ELISA Kits.
Foodborne Pathogens: Meat and poultry processors, seafood processors, fruit and vegetable producers and many other market segments are the primary users of Neogen's ANSR and Reveal tests for foodborne bacteria, including E. coli O157:H7, Salmonella, Listeria and Campylobacter. Neogen's ANSR pathogen detection system is an isothermal amplification reaction test method that exponentially amplifies the DNA of any bacteria present in food and environmental samples to detectable levels in 10 minutes. Combined with ANSR's single enrichment step, Neogen's pathogen detection method provides DNA-definitive results in a fraction of the time of other molecular detection methods. The Molecular Detection System (MDS), an isothermal DNA detection and bioluminescence device, and unique Molecular Detection Assays provide a total solution for fast and accurate pathogen and serotype detection. The company's Listeria Right Now test detects the pathogen in less than 60 minutes without sample enrichment. Reveal's lateral flow device combines an immunoassay with chromatography for a rapid and accurate one-step result.
Spoilage Microorganisms: Neogen's Soleris products are used by food processors to identify the presence of spoilage organisms (e.g., yeast and mold) and other microbiological contamination in food. The systems measure microbial growth by monitoring biochemical reactions that generate a color change in the media as microorganisms grow. The sensitivity of the system allows detection in a fraction of the time needed for traditional methods, with less labor and handling time. The company's NeoSeek genomics services utilize a novel application of metagenomics to determine all bacteria in a sample, without introducing biases from culture media, and without the need to generate a bacterial isolate for each possible microbe in a sample. The Microbial Luminescence System (MLS II) is designed for the rapid detection of microbial contamination in beverages, dairy and dairy-related products, utilizing adenosine triphosphate (ATP) bioluminescence technology.
Sanitation Monitoring: Neogen manufactures and markets the company's AccuPoint Advanced rapid sanitation test to detect the presence of adenosine triphosphate (ATP), a chemical found in all living cells. Also included in the company's ATP sanitation monitoring portfolio is the Clean-Trace hygiene monitoring system. These easy-to-use and inexpensive tests use bioluminescence to quickly determine if a contact surface has been completely sanitized. When ATP comes into contact with reagents contained in the test device, a reaction takes place that produces light. More light is indicative of higher levels of ATP and a need for more thorough sanitation. The company's worldwide customer base for ATP sanitation testing products includes food and beverage processors, the food service and healthcare industries, as well as many other users.
Seafood Contaminants: Neogen's specialty products for the seafood market include tests for histamine, a highly allergenic substance that occurs when certain species of fish begin to decay; and sulfite, an effective but potentially allergenic shrimp preservative.
Waterborne Microorganisms: Neogen offers the food and beverage industries, including water companies, several platforms for performing the microbial analysis of water. This includes Neogen's filter tests, which are a combination of Neogen Filter membrane filtration and Neogen Culture Media ampouled media, and the easy-to-use Colitag product. With Colitag, after an incubation period, the sample changes color in the presence of coliforms and fluoresces in the presence of E. coli.
Culture Media: Neogen Culture Media offers culture media and prepared media for varied purposes, including traditional bacterial testing and the growth of beneficial bacteria, such as cultures for sausages and beer. Also included under Neogen Culture Media is the Petrifilm solution. Petrifilm standard and rapid plates are all-in-one plating systems that serve as an efficient method for the detection and enumeration of various microorganisms. Also included in the Petrifilm product line are the Petrifilm Plate Reader Advanced and Petrifilm Automated Feeder, which increase laboratory efficiency and productivity. The company's customers for culture media include food manufacturers and processors, commercial and research laboratories and producers of pharmaceuticals, cosmetics and veterinary vaccines.
Food Quality and Nutritional Analysis: Through the Ireland-based Megazyme, Ltd., Neogen supplies diagnostic kits and specialty enzymes used worldwide by quality control laboratories in the food, animal feed and beverage industries. Megazyme's validated assays and reagents are used across various food industries, such as the grain, wine, biofuel and dairy markets, to measure dietary fibers, complex carbohydrates, simple sugars and organic acids, such as lactose.
Sample Handling: Neogen offers a range of sample handling products. These innovative solutions are designed to make environmental and carcass sample collection and preparation more reliable and convenient than traditional methods. These products are manufactured to meet the highest quality standards and government regulations, maximizing accuracy, consistency and efficiency, while remaining cost-efficient.
Digital Services: The company's food safety and risk management software-as-a-service, Neogen Analytics, delivers a comprehensive Environmental Monitoring Program (EMP) automation solution for food companies. The software reduces risk by increasing the visibility of food safety testing results, elevating the ability to comply with and improve food safety standards. Neogen's capabilities expanded with additional services to include data aggregation and digitalized workflow services for product testing and sanitation programs. Neogen Analytics is now integrated with Clean-Trace and Petrifilm Plate Reader Advanced, which enhances customer experiences with Neogen software and devices.
Laboratory Services: Neogen offers food safety analysis services in the United States (U.S.) and India. These ISO-accredited laboratories offer a variety of fee-for-service tests for the food and feed industries.
The majority of Neogen's food safety test kits use immunoassay technology to rapidly detect target substances. The company's ability to produce high-quality antibodies sets its products apart from immunoassay test kits produced and sold by other companies. The company's kits are available in microwell formats, which allow for automated and rapid processing of a large number of samples, as well as lateral flow and other similar devices that provide distinct visual results. Typically, test kits use antibody-coated test devices and chemical reagents to indicate a positive or negative result for the presence of a target substance in a test sample. The simplicity of the tests makes them accessible to all levels of food producers, processors and handlers. Neogen also offers other testing methods and products to complement its immunoassay tests.
The company's test kits are generally based on internally developed technology, licensed technology, or technology that is acquired. Some licenses involve technology that is exclusive to Neogen's use, while others are non-exclusive and involve technology licensed to multiple licensees.
Animal Safety segment
This segment is primarily engaged in the development, manufacture, marketing and distribution of veterinary instruments, pharmaceuticals, vaccines, topicals, parasiticides, diagnostic products, a full suite of agricultural biosecurity products such as rodent control, cleaners, disinfectants and insect control, and genetic evaluation and genomic testing services.
Veterinary Instruments: Neogen markets a broad line of veterinary instruments and animal health delivery systems primarily under the Ideal and Prima Tech brand names. Approximately 600 different products are offered, many of which are used to deliver animal health products, such as antibiotics and vaccines. Ideal's D3 and D3X Needles are stronger than conventional veterinary needles and are detectable by metal detectors at meat processing facilities - a potential market advantage in the safety-conscious beef and swine industries. Neogen's Prima product line consists of highly accurate devices used by farmers, ranchers and veterinarians to inject animals, provide topical applications and use for oral administration. The Prima line also includes products used in artificial insemination in the swine industry, animal identification products and handling equipment.
Veterinary Pharmaceuticals: Animal Safety's NeogenVet product line provides innovative, value-added, high-quality products to the veterinary market. Top NeogenVet products include PanaKare, a digestive aid that serves as a replacement therapy where digestion of protein, carbohydrate and fat is inadequate due to exocrine pancreatic insufficiency; Natural Vitamin E-AD, which aids in the prevention and treatment of vitamin deficiencies in swine, cattle and sheep; and RenaKare, a supplement for potassium deficiency in cats and dogs. Neogen also markets Uniprim, a veterinary antibiotic.
Veterinary Biologics: Neogen's BotVax B vaccine has successfully protected thousands of horses and foals against Type B botulism, commonly known as Shaker Foal Syndrome. The company's product is the only USDA-approved vaccine for the prevention of Type B botulism in horses. Years of research and many thousands of doses have proven Neogen's EqStim immunostimulant to be safe and effective as a veterinarian-administered adjunct to conventional treatment of equine bacterial and viral respiratory infections. The company's ImmunoRegulin product uses similar immunostimulant technology to aid in the treatment of pyoderma (a bacterial skin inflammation) in dogs.
Veterinary OTC Products: Animal Safety products offered by Neogen to the retail over-the-counter (OTC) market include Ideal brand veterinary instruments packaged for the retail market. OTC products also include Stress-Dex, an oral electrolyte replacer for performance horses, and SyrFlex Cohesive Flexible Bandages for wound care. Hoof care, disposables and artificial insemination supplies are marketed to the dairy and veterinary industries. Neogen also offers several companion animal parasiticides, marketed under the Provecta brand name, through this channel.
Rodent Control Products: Neogen's comprehensive line of proven rodent control products, sold under brand names, such as Ramik, CyKill and Havoc, effectively address rodent control and serve as a critical component of an overall biosecurity plan for animal protein production operations. Neogen offers several active ingredients, including diphacinone, bromethalin, brodifacoum and zinc phosphide, formulated with food-grade ingredients to generate the highest acceptance and most palatable bait possible.
Cleaners and Disinfectants: Used in animal and food production facilities, Neogen's cleaners and disinfectants, including Synergize, BioSentry 904 Disinfectant, Acid-A-Foam, BioPhene, Viroxide Super, and Companion can prevent disease outbreaks. The products are also used in the veterinary clinic market to maintain sanitary conditions and limit the potential hazards of bacteria, fungi and viruses. Neogen's water line cleaner and disinfectant products, including Peraside, NeoKlor, AquaPrime and Siloxycide, are used to clean water lines and provide continuous disinfection of a livestock facility's water supply.
Insect Control Products: Neogen's highly effective insect control products utilize environmentally friendly technical formulas, and several are approved for use in food establishments and by pest control professionals in a wide range of environments. The company's Prozap insect control brand is used in the large animal production industry, particularly with cattle and equine producers. Neogen's SureKill line of products is used by professional pest management entities to control a variety of insects, and the company's StandGuard Pour-on solution and Protectus are used for horn fly and lice control in beef cattle.
Animal Genomics Services: Neogen provides value-added services to leading agricultural genetics providers, national cattle associations, companion animal breed registries and direct-to-consumer canine genetic test providers, university researchers, and numerous commercial beef and dairy cattle, swine, sheep and poultry producers. With six global state-of-the-art genomics laboratories and comprehensive bioinformatics to interpret genomics test results, Neogen offers identity and trait determination and analysis. The company's technology employs high-density DNA genotyping and genomic sequencing for identity and trait analysis in a variety of important animal and agricultural plant species. The company's extensive bioinformatics database identifies and predicts an animal's positive or negative traits based on DNA test results. This information has helped livestock producers increase the speed of genetic improvement in their herds and the overall performance and quality of their animals. Neogen's December 2021 acquisition of Genetic Veterinary Sciences, Inc. expanded the company's portfolio through the addition of more than 350 genetic tests for companion animals, including dogs and cats.
Life Sciences: Neogen's Life Science/Toxicology line of products include reagents and test kits for immunoassay production, life science research, and forensic and animal toxicology. The company's product offering includes a wide range of tests to provide solutions for drugs of abuse, including designer and emerging drugs. The drug detection assays include over 125 test kits used to screen more than 300 drugs and their metabolites in various forensic matrices, including oral fluid, whole blood, urine, serum, plasma, meconium and others. The company's portfolio for life science research includes assays for detecting levels of hormones, steroids, lipoxins, and histamine in a wide range of samples and species types. Additionally, the company offers reagents and unique colorimetric and chemiluminescent substrates for immunoassay production and research applications.
Many of the products and services in the Animal Safety segment use licensed technology.
General Sales and Marketing
Within its food safety and animal safety segments, the company's sales efforts are generally organized by specific markets, and/or geography.
Domestic Sales and Marketing
Food Safety
To reach each customer and prospect with expertise and experience, Neogen has a staff of specialized food safety sales and technical service representatives assigned to specific markets or geographies. This staff sells the company's products directly to end users and also handles technical support issues that arise with customers.
Neogen's food safety markets primarily consist of:
Milling and grain, including grain elevators, feed mills, pet food manufacturers and grain inspection companies;
Meat and poultry, including meat and poultry processors, producers of ready-to-eat meat and poultry products, and the USDA's Food Safety Inspection Service (FSIS);
Prepared foods and ingredients, including flour millers, malters, bakeries, candy and confection manufacturers, manufacturers of prepared meals, nuts, spices, cookies, crackers and other snack foods;
Fruits and vegetables, including growers and processors of juice and packaged fresh cut grocery items;
Seafood, including harvesters and processors of a wide variety of seafood products;
Dairy, including milk and yogurt processors;
Beverage, including soft drink bottlers and beer and wine producers;
Water, including food producers, water bottlers and municipal water departments;
Healthcare, including hospitals and distributors to the healthcare industry;
Traditional culture media markets, including commercial and research laboratories and producers of pharmaceuticals, cosmetics and veterinary vaccines;
Food service, including fast food service establishments and retail grocery market chains; and
Dietary supplements, including producers and marketers of a wide variety of nutritional and holistic consumer products.
Animal Safety
Neogen's staff of specialized animal safety sales, marketing, customer and technical service representatives sell the company's products and services directly to consumers, dealers, veterinarians, distributors and other manufacturers and also handle technical support issues. Neogen further supports its distribution channels through product training, field support, various promotions and advertising.
Neogen's animal safety markets primarily include:
Companion animal veterinarians;
Livestock producers, veterinarians and breed associations;
Retailers, including large farm and ranch retailers;
Breeding and genetics companies, including large dairy artificial insemination providers, poultry and swine genetics companies and the aquaculture industry;
Diagnostic labs and universities, including commercial and forensic testing laboratories;
Distributors. To expand the reach of its animal safety OTC and veterinary products, Neogen has a dedicated sales team that sells the Company's products to animal health product distributors;
Other manufacturers and government agencies.
International Sales and Marketing
Neogen maintains locations outside of the United States in 24 countries to provide a direct sales presence. The company also maintains a network of distributors to reach countries where it does not have a direct presence.
The U.K., Europe, the Middle East, Africa and India: Neogen Europe, Ltd., headquartered in Ayr, Scotland, sells products and services to the company's network of customers and distributors throughout the U.K., Europe, the Middle East and Africa. Customers in the U.K., France, Germany, Italy, the Netherlands, United Arab Emirates (U.A.E.) and India are served by its employees. In other regions, customers are generally served by distributors managed by Neogen Europe personnel.
Neogen Europe management is also responsible for various other manufacturing operations and service providers, including Neogen Ireland, Quat-Chem, Ltd., Neogen Italia, Megazyme, Ltd., Delf, Ltd., and Abbott Analytical, Ltd.
Neogen Europe has two additional manufacturing locations in Heywood and Liverpool, England, which manufacture culture media supplements and microbiology technologies.
Neogen also operates an accredited laboratory in India, located in Kochi, in the state of Kerala, that performs food safety and water quality testing for food producers, major hotels and restaurants in its home region, as well as safety and quality analysis for the country's expanding nutraceutical market, and growing food export businesses.
Mexico, Central and South America: Neogen maintains offices and distribution facilities in Mexico, Guatemala, Brazil, Argentina, Chile, Uruguay and Colombia. Combined, the businesses distribute Neogen's products and offer genomics services throughout Latin America to distributors and end customers.
Neogen do Brasil, headquartered near São Paulo, is also responsible for Rogama, located in Pindamonhangaba, Brazil. This company operates a genomics testing laboratory (formerly named Deoxi) and develops, manufactures and markets rodent control and insect control products. Rogama offers registered pest control products to Brazil's agronomic, professional and retail markets.
Asia Pacific: Neogen maintains offices in Japan, Korea, Thailand, China, Australia and New Zealand. Combined, the businesses distribute Neogen's products throughout the Asia Pacific region to distributors and end customers.
The company's Chinese subsidiary, located in Shanghai, also operates a genomics testing laboratory, focusing on swine, dairy and beef cattle markets. Neogen's Australasia subsidiary also operates a genomics testing laboratory, focusing on sheep and cattle markets in Australia and New Zealand.
Neogen Canada: This business operates a genomics testing laboratory in Edmonton, Alberta. Neogen also has a food safety-focused training laboratory, instrument service center and commercial office in London, Ontario.
Other Distributor Partners: Outside of the company's physical locations, Neogen uses its own sales managers in both the Food Safety and Animal Safety segments to work closely with and coordinate the efforts of a network of distributors in more than 100 countries. The distributors provide local training and technical support, perform market research and promote company products within designated countries around the world.
Research and Development
The company's research and development expense were $22.5 million for the year ended May 31, 2024.
Proprietary Protection and Approvals
Neogen has acquired and been granted numerous patents and trademark registrations and has numerous pending patents and trademark applications. Neogen's patent portfolio includes approximately 170 U.S. patents, 457 patents in countries outside of the U.S., and 228 pending patent applications globally. Neogen's trademark estate includes approximately 117 trademark registrations within the U.S., 550 trademark registrations in countries outside of the U.S, and 18 trademark registration applications globally.
Production and Supply
Neogen manufactures products in the U.S., the U.K., Ireland and Brazil and provides genomics services in the U.S., Scotland, Brazil, Australia, China and Canada.
Government Regulation
A significant portion of Neogen's products and revenues are affected by the regulations of various domestic and foreign government agencies, including the U.S. Department of Agriculture (USDA), the Environmental Protection Agency (EPA), and the U.S. Food and Drug Administration (FDA).
The rodent control products, insect control products, cleaners, disinfectants and sanitizers manufactured and distributed by Neogen are subject to EPA and various U.S. state regulations as well as other analogous agencies in the markets where the company sells such products. In general, any international sale of the company's products also must comply with similar regulatory requirements in the country of destination. Each country has its own individual regulatory construct with specific requirements.
Neogen's veterinary vaccine products and some pharmaceutical products require government approval to allow for lawful sales. The vaccine products are approved by the U.S. Department of Agriculture, Center for Veterinary Biologics (USDA-CVB) and analogous agencies in jurisdictions where sold. The pharmaceutical products are approved by the FDA and analogous agencies in jurisdictions where sold.
History
Neogen Corporation was founded as a Michigan corporation in 1981. The company was incorporated in 1981.</t>
  </si>
  <si>
    <t>www.neogen.com</t>
  </si>
  <si>
    <t>Lansing, MI</t>
  </si>
  <si>
    <t>NetEase, Inc. (SEHK:9999)</t>
  </si>
  <si>
    <t>Current or Pending Corporate Investments [Keskinäinen Eläkevakuutusyhtiö Ilmarinen;GreenHills Ventures, LLC]
Pending or Current Sponsor-Backed [Hillhouse Investment Management, Ltd.;Stanhill Capital Partners;Capital Today;Sinovation North America Inc.]
Prior Sponsor-Backed [EQT Private Capital Asia;2020 Ventures, LLC]</t>
  </si>
  <si>
    <t>NetEase, Inc. engages in online games, music streaming, online intelligent learning services, and internet content services businesses in China and internationally. The company operates through Games and Related Value-Added Services; Youdao; NetEase Cloud Music; and Innovative Businesses and Others segments. It develops and operates mobile and PC games; and offers games licensed from other developers. The company also provides live streaming service, and other related or ancillary value-added services related to games, such as the sale of game-themed merchandise. In addition, it offers digital content services with interactive learning features, including Youdao Lingshi and Youdao Literature; STEAM courses consisting computer coding courses and other STEAM courses; and adult courses, such as China University massive open online course. Further, the company provides Youdao Dictionary, an online language tool; Confucius, a large language model for the education sector; Hi Echo, an AI-driven virtual English-speaking tutor; Mr. P AI Tutor, a conversation-based tool; Youdao Desktop Translation, a desktop dictionary tool; U-Dictionary, an online dictionary and translation app; iRecord, an audio transcription tool; LectMate, an interpretation software for study-abroad lecture scenarios; iArch, an AI home design software; Baby Genius, an AI baby generator; and One Translate Translator, a translation tool for travelers. It also offers online marketing services consisting of performance-based advertising services, and global marketing and promotion services through banners, text links, videos, logos, buttons, and rich media. Additionally, the company develops and offers smart devices, including Youdao Dictionary Pen, Youdao Listening Pod, and Youdao Smart Learning Pad. The company was formerly known as NetEase.com, Inc. and changed its name to NetEase, Inc. in March 2012. NetEase, Inc. was founded in 1997 and is headquartered in Hangzhou, the People’s Republic of China.</t>
  </si>
  <si>
    <t>NetEase, Inc. provides online game services, tutoring services, sales of smart devices, online music services, live streaming services, advertising services, e-commerce and other fee-based premium services.
The company conducts its business in China through the company's subsidiaries and the VIEs.
Services
The company has a successful online game business, developing and operating a rich portfolio of highly popular titles. The company offers over 100 mobile and PC games across a wide range of genres, satisfying the ever growing and diversifying needs of the gamer community. Leveraging the company's user insights and execution expertise, the company has also incubated and developed in-house a pipeline of innovative and successful businesses, including intelligent learning and other businesses, ranging from music streaming and e-commerce to advertising services, e-mail, payment platform and other services.
Games and Related Value-added Services
Games
The company's game products and services are consisted of in-house developed mobile and PC games (including certain games co-developed with the company's collaboration partners) as well as games licensed from renowned global developers. As a global early mover that anticipated and captured the trend toward mobile games, the company has significantly expanded its portfolio of mobile game offerings in recent years. At the same time, the company's flagship titles continue to provide solid support for the company's online games business with persistent longevity and user loyalty. In addition, while solidifying the company's leadership position in the Chinese domestic market, the company has also expanded globally with launches in Japan, Southeast Asia, the United States and other international markets.
Game Library
Mobile Games
The company is one of the largest mobile game providers globally in terms of game revenue, offering over 100 mobile games of various genres as of December 31, 2023, including in-house developed and licensed MMORPGs, casual games, CCGs, battle arena games and SLGs, as well as other types of games.
As of December 31, 2023, the majority of the company's most popular mobile games were in-house developed games. The company has launched the mobile versions of the company's in-house developed flagship MMORPGs, including the Fantasy Westward Journey and Westward Journey Online mobile games. The company distributes its mobile games through partnerships with major Android- and iOS-based application stores in China, as well as the company's proprietary platforms. The company offers a variety of in-game virtual items that players can purchase, including avatars, skills, privileges and other in-game consumables, features and functionalities.
PC Games
The company launched its first PC based MMORPG, Westward Journey Online, in December 2001. Subsequently, the company launched Westward Journey Online II in August 2002 and the company's second original PC based MMORPG, Fantasy Westward Journey, in January 2004. Westward Journey Online II and Fantasy Westward Journey were upgraded to New Westward Journey Online II and Fantasy Westward Journey Online in 2013. Both game series remain popular with gamers today as a result of continued content updating and innovation in play modes over the past two decades. In July 2021, the company launched its action battle royale game, Naraka: Bladepoint, which was well received by players with great success and named a 'Top Seller' on Steam's Best of 2021 games list.
PC game players can purchase prepaid points to pay for game playing time, virtual items and other fee-based services that enhance their playing experience such as special powers, costumes, weapons and other accessories. The company regularly introduces new virtual items and other fee-based services, as well as change the features of virtual items based on player feedback, market trends and other factors.
Licensed Games
In addition to the company's in-house developed mobile and PC games, the company offers games licensed from other international game developers, including Blizzard and Microsoft.
Global Presence
The company continues to advance its games and make inroads that expand the company's reach in overseas markets. The company has launched numerous mobile games in global markets since 2015. The company's mobile game, Knives Out, has remained popular in Japan since its launch in 2017 and topped Japan's iOS grossing chart multiple times in 2021 and in 2022. Identity V, which the company launched in Japan in 2018, and LifeAfter, which the company launched in Japan in 2019, were also ranked in Japan's iOS grossing chart multiple times in 2021 and in 2022 further evidencing the company's potential to operate a diverse range of games in overseas markets over the long term.
In addition to the company's success in Japan, the company has expanded its footprint across more regions. In 2021, the company launched The Lord of the Rings: Rise to War in Europe, the Americas, Oceania and Southeast Asia. In June 2022, the company launched Naraka: Bladepoint on Xbox Series X and S and with Xbox Game Pass for console and PC globally. In the first two weeks of the title being available on the Xbox console, an impressive one million new players have joined the game, which is known for its fast-paced and agile melee combat. In 2023, the company launched Racing Master in Hong Kong, Macau and Taiwan, which quickly gained widespread acclaim.
The company has also strengthened its global R&amp;D capabilities by launching or acquiring overseas game studios and working with top international game developers. For example:
The company launched its first game studio in Montreal, Canada in 2019 and subsequently appointed industry veteran Emile Liang as its lead producer, bringing the studio more than two decades of rich industry expertise in triple-A game production. Then the company acquired SkyBox Labs, a full-service game studio founded in 2011 and based in Burnaby and Victoria, Canada. Subsequently, the company launched two new game studios in Canada: Bad Brain Game Studios, led by Sean Crooks, an experienced producer who has worked on the Watch Dogs franchise, and Driver: San Francisco and Worlds Untold, led by Mac Walters, an experienced producer and industry veteran with over two decades of experience in games and writing, including his work on the acclaimed Mass Effect titles.
In Japan, the company has launched several game studios in the past few years, such as Sakura Studio in 2020, and Nagoshi Studio Inc. in 2022, which is led by Toshihiro Nagoshi, the former producer of the Yakuza game series. In 2021, the company also acquired Grasshopper Manufacture Inc., an interactive entertainment software development company based in Tokyo which has more than 20 years of experience in console-focused game development and successfully developed more than 25 games. In 2023, the company established a new game studio named PinCool, Inc. based in Tokyo which mainly focuses on developing titles for game consoles and is involved in planning and producing a range of additional forms of entertainment.
The company established its first-ever first-party U.S. studio, Jackalope Games, in 2022 to create new and exciting PC and console games, which is led by industry veteran Jack Emmert who has worked on numerous well-known games. In the same year, the company set up another U.S.-based first-party studio, Jar of Sparks, led by Jerry Hook, the former Head of Design on the game Halo Infinite. In 2023, the company established two new game studios in the U.S.: Fantastic Pixel Castle, led by an experienced creative design leader, Greg Street, who led development on massively successful games including World of Warcraft and League of Legends, and T-Minus Zero Entertainment, led by Rich Vogel, an experienced studio head who led development on Ultima Online and Star Wars: The Old Republic.
In 2022, the company acquired Quantic Dream S.A., one of the premier independent game developers in the world based in Paris, France and Montreal, Canada. Quantic Dream is known for creating games with a strong narrative focus and nonlinear stories that reward players' choices.
In early 2023, the company announced the establishment of Spliced Inc Limited, a new global, remote-working game studio which brings together a talented group of passionate industry veterans from a variety of backgrounds, including participating in the development of a number of major gaming franchise. Subsequently, the company also announced the establishment of Anchor Point Studios, with its main hub in Spain, which is dedicated to developing action-adventure games for console and PC that push the boundaries of entertainment and bring elements of surprise into the gameplay.
The company also invests in other leading global studios across the world to strengthen the company's development capabilities and diversity, including investments in Bungie, a game studio in the United States which was later acquired by Sony Interactive Entertainment LLC, and Behaviour Interactive Inc., one of Canada's leading independent game studios.
International Partnerships
Building on the company's strong in-house content development capabilities, the company has formed strategic partnerships and collaborations with world-famous game studios and content owners. As a leader in online games in China, the company has successfully partnered with leading international game studios and content owners with the company's development and operational capabilities, such as Blizzard, Marvel, Microsoft and Warner Bros. Games, to co-develop and/or operate games in China and abroad. In addition, the company established a series of IP collaborations with various third parties.
For example, the company entered into an exclusive license agreement with Blizzard in 2024 to operate a number of its titles including World of Warcraft, Hearthstone and other titles in the Warcraft, Overwatch, Diablo, and StarCraft universes in China mainland. The company had previously partnered with Blizzard for the operation of many of these games pursuant to a prior license arrangement from 2008 to 2023.
The company has also co-developed and successfully launched Diablo ImmortalTM, an MMO action-RPG, with Blizzard in 2022 and entered into a license agreement with Marvel in May 2019 to create original entertainment content based on internationally beloved Marvel characters and stories. The company commercially launched Marvel Duel in 2020 and are continuing the company's joint product development in games that feature Marvel characters for users in China and beyond. In 2019, the company launched in the PRC Sky which is an award-winning adventure mobile game featuring unique graphics and gameplay that the company has licensed from thatgamecompany, Inc.
In addition, in May 2016, the company entered into an exclusive agreement with Microsoft, pursuant to which Microsoft agreed to license both the mobile and PC versions of Minecraft to the company for operation in China until 2022. The term of such license was extended in 2019 and further renewed in 2023.
The company has co-developed the mobile game Harry Potter: Magic Awakened with Warner Bros. Games under the Portkey Games label. The company successfully launched this game in Chinese mainland, Hong Kong, Macau and Taiwan in September 2021 and launched it globally across various platforms in June 2023.
The company continues to establish and deepen collaboration with other leading international game studios, including entering into a joint development agreement with Codemasters, a leading United Kingdom game studio focusing on racing games. In conjunction with Codemasters, the company launched Racing Master, a real-time simulation racing game that has gained widespread acclaim in Hong Kong, Macau, Taiwan and the PRC.
Game Design and Development
Building upon the success of the company's classic titles, the company has accumulated a better and deeper understanding of the company's users in terms of their interests and preferences in style, aesthetics and gameplay. The company has integrated its experience and know-how into the design of the company's new games, enhancing the company's ability to deliver popular titles to users. The company has established multiple studios of game developers to research and develop new games and expansion packs.
Franchises
The company continues to build upon existing successful games to offer multi-dimensional content by leveraging the company's in-house developed franchises and intellectual property. The company's Fantasy Westward Journey and Westward Journey Online franchises remain popular and have been instilled in the collective memory of a generation of Chinese players. The company further expanded the reach of these franchises through the introduction of Fantasy Westward Journey 3D and Fantasy Westward Journey H5 in 2019 and 2020, respectively, captivating both returning fans and new players. The company subsequently successfully launched Westward Journey Return in early 2023.
In addition to growing and strengthening the company's existing franchises, the company has continually incubated new ideas and delivered new and long-lasting game titles to the company's users. For example, one of the company's in-house developed young IPs is Identity V, which has the potential to become another successful NetEase franchise. The company is continually enriching this IP through a variety of initiatives, including e-sports, game collaborations and off-line activities. The company has hosted a number of high-profile events featuring Identity V, including both international and regional series tournaments. More recently, the company drove strong revenue and user growth of Eggy Party, a casual party mobile game initially launched in the Chinese mainland in 2022, accumulating the highest daily active users of any game in the company's history.
Content Quality and User Experience
The company focuses on providing an innovative and superior user experience in game design and development and strive to make games of the highest quality. From the initial proposal to final launch, the company's games will typically go through a number of carefully designed steps including market research, proposal, demo, repeated prototype review and beta testing to ensure that the best quality and user experience can be delivered to the company's players.
In addition to creating a highly realistic and immersive gaming experience through the use of advanced technologies, the company employs gamification thinking that takes into consideration both the in-game and out-of-game user experience. The company has also launched offline gaming experience stores to allow for dynamic and spontaneous offline interactions among game players, as well as create an offline user feedback channel.
Game R&amp;D and Technologies
The company's consistent and significant investment in innovative game R&amp;D is a key contributor to the success of the company's online game business and has been widely recognized in the games industry. During the 2022 Chinese Games Industry Annual Conference, a conference supervised by the NPPA and organized by China Audio-video and Digital Publishing Association, Guangzhou NetEase was named as the Enterprise for Excellent Technological Innovation, and the company's game Infinite Lagrange was awarded for Excellence in Game Art Design.
Proprietary Game R&amp;D Capabilities
Proprietary R&amp;D is the key focus of the company's game business. The company continually strengthens and upgrades its game R&amp;D infrastructure through recruiting and cultivating top talent, optimizing the company's game production pipeline and fostering a culture of creativity and innovation. The company has founded a number of in-house research institutions to explore the application of various technologies in games.
The company's NetEase Games Academy is widely recognized in China as a premier online games training institution which offer a wide range of programs for creative minds. In addition, the company established its in-house game advanced technology research institutions to focus on researching, among other things, reinforcement learning, computer vision and graphics, natural language processing, speech synthesis and music generation. Having built a virtuous cycle among the company's talent, established development pipeline and dynamic culture of innovation and craftsmanship, the company's strong R&amp;D capabilities continue to enable high-quality production and expansion of successful games.
Key Game Technologies
The company's game R&amp;D is centered around using technologies to deliver a superior and differentiated user experience. The key areas of the company's proprietary game technologies include:
Proprietary game engines: In addition to game development, the company has continually invested in proprietary game engine R&amp;D. Since the initial launch of the company's first game engine, NeoX, in 2005, the company has continually expanded and optimized the company's proprietary engines to systematically support enhanced game features and aesthetics. As part of the company's early strategy to focus on mobile games, the company successfully adapted NeoX to iOS and Android systems as well as developed Messiah, a 3D game engine specifically designed for mobile platforms. The company's R&amp;D in game engines and games reinforces each other and promotes a virtuous cycle of innovation. NeoX and Messiah enable the company to systematically develop mobile games with the highest quality in lighting, audio, special effects, physics and animation, and other key game features, while the company's drive for better games in turn motivates development of more powerful engines.
User profile analytics: The company performs an in-depth analysis of its users profile by analyzing activities and performances in games, in-game purchasing preferences and other data and information. The company leverages its user data on an aggregate basis to guide game development and upgrades, marketing and other activities.
Intelligent non-player characters (NPCs): Enabled by deep learning technology, the company has created intelligent NPCs that can join players' in-game activities, simulate real-life interactions, facial expressions and body language and enable a more engaging gaming experience. The company also deploys multiple reinforcement learning technologies to produce NPCs with diverse styles and difficulty levels, catering to a wide range of player preferences.
Natural language processing (NLP): The company applies NLP technology in its games to enable players to develop their own storyline by carrying out conversations with NPCs and explore hidden elements in the game, creating an immersive gaming experience for players.
Advanced game graphics: The company's advanced game graphics enable game players to create unique characters with customized facial features. The company also offers automatic character customization based on real-life photographs uploaded by players. In addition, the company deploys high-quality 3D game graphics and automatic scene generation in the company's games.
Related Value-added Services
The related value-added services include the NetEase CC live streaming service, a platform offering various live streaming content with primary focus on game broadcasting, and other related or ancillary value-added services related to games such as the sales of game-themed merchandise.
Intelligent Learning Services - Youdao
Youdao's Products and Services
Youdao is a leading technology-focused intelligent learning company in China and operates in a number of overseas markets. The company founded Youdao in 2006 and launched the flagship Youdao Dictionary in 2007, which remains the top language app in China in terms of MAUs. Youdao has experienced rapid growth since its founding and completed its public listing on the New York Stock Exchange in October 2019.
Building on the early success of Youdao Dictionary, the company has attracted a massive user base, built a strong brand, and expanded into a broad range of products and services addressing people's lifelong learning needs, including online knowledge tools, learning services, smart devices and education digitalization solutions. Youdao has historically offered a major portion of its services through its Academic AST Business, but it disposed of such business in 2021 in order to comply with applicable PRC regulatory requirements adopted by the PRC government. Leveraging its strong course and content development capabilities, accumulated from developing its Academic AST Business, Youdao continues to develop online learning services, which mainly include digital content services, STEAM courses, adult and vocational courses, and other courses such as China University MOOC. Youdao's smart devices seamlessly integrate advanced artificial intelligence, or AI, algorithms and data analytics which supplement its online learning services and further enhance the user experience and efficiency.
Youdao's revenues consist of three parts: learning services, smart devices and online marketing services. The company generates the majority of the revenues of Youdao's learning services from its tutoring services, which mainly include its online courses and digital content services. In addition, the company generates revenues from sales of smart devices and from Youdao's online marketing services through the provision of different formats of advertisements.
Online Knowledge and AI Tools
Youdao Dictionary. Launched in 2007, Youdao Dictionary is Youdao's first major product and flagship online language tool. Today, it is China's most popular and trusted online dictionary and translation tool with 45.8 million MAUs in 2023. As of December 31, 2023, Youdao Dictionary offered over 672 million entries across 109 languages.
Other Online Dictionary and Translation Tools. In addition to Youdao Dictionary, the company also offers Youdao Translation, a tool specifically designed to support translation needs of business and leisure travelers across over 31 languages via camera and speech translation, U-Dictionary, an online dictionary and translation app the company offers in Indonesia and other overseas markets, and Youdao Kids' Dictionary, a smart tool that offers translation services in Chinese and English.
Interactive Learning Apps. The company offers a wide range of interactive learning apps to nearly all age groups. The company is committed to delivering a fun and effective learning experience across these apps through an abundance of gamified features, as well as social functions allowing users and students to share their learning progress with friends through social networking platforms.
AI Tools. The company launched Ziyue, the company's own large language model (LLM), in 2023, which is China's first LLM specifically designed for the education sector. Powered by Ziyue, the company also launched Hi Echo, an AI-driven virtual English-speaking tutor, and Mr. P AI Tutor, a conversation-based tutorial function designed for real-time and multi-modality tutoring across major subjects for students. Additionally, throughout 2023, the company launched a series of products and features powered by the Ziyue LLM, including AIBox, AI writing refinement, AI translation, AI University Application Adviser, AI Q&amp;A, AI quiz recommendation and AI grammar instruction.
Learning Services. The company has developed a comprehensive offering of learning services catering to the diverse learning needs of different age groups. The company's learning service offerings primarily consist of (i) STEAM courses, (ii) digital content services, (iii) adult and vocational courses, and (iv) other courses, such as China University MOOC. In the past, the company's learning service offerings also included K-9 after-school tutoring courses as part of Youdao's Academic AST Business, which cover the entire K-9 grades and a wide range of academic subject matters. In order to comply with applicable PRC regulatory requirements adopted by the PRC government in the second half of 2021, the company disposed the Academic AST Business in 2021.
Digital Content Services. In 2022, the company launched digital content services with interactive learning features, primarily including Youdao Lingshi and Youdao Literature. For example, within Youdao Lingshi the company customizes learning tracks for students based on their diverse and ever-evolving learning needs, providing them with personalized exercise banks and quizzes to enhance their learning experience. In addition, the company's video tutorials offer fragmented knowledge and exercises to help students achieve superior learning outcomes.
STEAM Courses. In connection with the company's disposal of its Academic AST Business, the company has been strategically shifting the company's focus to offering STEAM courses under the brand of Youdao Premium Courses. The company's STEAM courses primarily include (i) Youdao Weiqi, an interest course that combines animation teaching with AI-powered quizzes and practices, (ii) computer coding courses and (iii) other STEAM courses.
Adult and Vocational Courses. The company offers adult and vocational courses primarily through the company's NetEase Cloud Classroom, a platform providing tutoring services mainly targeting adults in China. The company's adult and vocational courses primarily include graduate school entrance exam courses, foreign language courses, professional certification and skill courses and digital training courses of Amazon Web Services.
Other Courses. The company's other courses primarily include China University MOOC. MOOC stands for 'massive open online course,' which is a course designed to offer free or low-cost access to learning resources to a wide audience. In collaboration with the Higher Education Press, a publishing house under the supervision of the MOE, the company operates China University MOOC, a platform offering online courses primarily targeting college students and adults in China.
Smart Devices. The company develops and offers smart devices, including Youdao Dictionary Pen, Youdao Listening Pod and Youdao Smart Learning Pad, to make learning more productive and efficient for the company's users. The company's smart devices are developed and designed by the company or in collaboration with third parties, while the manufacturing of such devices is outsourced to third-party manufacturers under original equipment manufacturer agreements.
Youdao Dictionary Pen. In July 2018, the company launched Youdao Dictionary Pen, a sleek, modern electronic translation pen with powerful Chinese/English translation capabilities. With the company's NMT and OCR technologies, users can simply scan the words and the screen will instantly display the translations and definitions of the words without connecting to the internet. The company continued upgrading Youdao Dictionary Pen and launched the People's Education Version in September 2021. This product marks the company's first strategic partnership with the People Education Electronic &amp; Audiovisual Press, whose parent company, People's Education Press, mainly engages in the compilation, publication and distribution of school textbooks and other educational books in the PRC. The company launched its most recent versions of the pen, Youdao Dictionary Pen X6 Pro and Youdao Dictionary Pen S6, in August 2023. Youdao Dictionary Pen X6 Pro, Youdao's flagship product, is equipped with an AI grammar instruction application and digital human language coach, Hi Echo, powered by the company's Ziyue LLM.
Youdao Listening Pod. Building on the company's AI-adaptive learning technology, in September 2021 the company launched Youdao Listening Pod, a portable learning device that is designed to deliver an immersive English learning experience to users, and offer them with differentiated, interactive listening and speaking practices. With Youdao Listening Pod, users can study natural pronunciation by listening and reading over 7,000 recording clips of training content, interact and communicate live with AI-powered chat bots and practice on mock questions to score their English listening and speaking capabilities. In August 2023, the company launched Youdao Listening Pod Pro, which features improved hardware functionality, such as an enhanced CPU and microphones. The company's Youdao Listing Pod Pro customizes English listening content to cater to learners' specific needs at various stages, leveraging the company's AI dialogue functions powered by Ziyue LLM for optimal support.
Youdao Smart Learning Pad. In August 2022, the company launched Youdao Smart Learning Pad Y10, the company's first intelligent learning pad product. In October 2022, the company further introduced Youdao Smart Learning Pad X10, an upgraded version with improved AI-driven precision education, a larger screen and more storage. Backed by the company's proprietary technology infrastructure, Youdao Smart Learning Pad X10 showcases a unique AI-supported 'Learning Dashboard,' which can track and present users' learning performances and provide personalized suggestions focused on their academic weaknesses. Users can start from either uploading photos of their homework assignments and test papers to the plugged-in system, or conducting quizzes or exercises directly on the device. Leveraging the company's comprehensive quiz bank with over 200,000 sets of mock exams, Youdao Smart Learning Pad X10 is able to quickly process and generate users' performance reports encompassing accurate rates, areas of improvements and levels of expertise. In January 2024, the company launched Youdao Smart Learning Pad X20, featuring the Mr. P AI Tutor function. Utilizing the robust capabilities of Ziyue, Mr. P AI Tutor provides real-time multi-modality tutoring across major K-12 subjects for students, which is widely recognized by users. Additionally, Youdao Smart Learning Pad X20 offers high-quality learning materials as well as supervision features for parents.
Education Digitalization Solutions. The company's education digitalization solutions business includes technologies and solutions licensed to schools or enterprise customers, such as Youdao Smart Learning Terminal, Youdao Smart Cloud and Youdao Sports. Youdao Smart Learning Terminal is a device that automates paper-based homework processing and provides learning diagnosis through AI technology at schools. Youdao Smart Cloud is a cloud-based platform that allows third-party app developers, smart device brands and manufacturers to access the company's advanced OCR capabilities and NMT engine and incorporate them into their apps, devices and services through application programming interfaces. Youdao Sports is a sports-centric educational system that collects, processes and analyzes students' on-campus exercise data points, leveraging the company's proprietary visual recognition technology.
Technology-driven Learning Experience
The company integrates technologies into every major aspect of the learning and teaching process to ensure a superb learning experience across Youdao's products and services. Over the years, the company has built proprietary OCR, NMT, language data mining, voice recognition technologies, data analytics and LLM that serve as the foundation to the company's products and services. Such technologies are iteratively refined based on the vast data generated by the company's users.
For example, the company offers a set of advanced AI-based technologies to make learning more personalized and efficient while maintaining a high level of human touch. The company has also built massive 'knowledge graphs' depicting different knowledge points, concepts and learning objectives, supported by a large quiz bank curated by the company's course development professionals to help students understand the subject matter. In addition, the company has adopted an adaptive learning approach which tracks each student's learning progress and dynamically adapts teaching to the student's unique learning needs. The company collects student learning and behavior data throughout their learning cycles to help the company understand their learning progress and predict through the company's adaptive learning model how they will perform to achieve future learning objectives.
Online Music Platform - Cloud Music
Cloud Musi</t>
  </si>
  <si>
    <t>ir.netease.com</t>
  </si>
  <si>
    <t>Interactive Home Entertainment; Educational and Training Software; Entertainment Software</t>
  </si>
  <si>
    <t>Netflix, Inc. (NASDAQGS:NFLX)</t>
  </si>
  <si>
    <t>Current or Pending Corporate Investments [The Bank of New York Mellon Corporation (NYSE:BK) (NYSE : BK);Keskinäinen Eläkevakuutusyhtiö Ilmarinen;Keskinäinen työeläkevakuutusyhtiö Varma;Keskinäinen Työeläkevakuutusyhtiö Elo]
Pending or Current Sponsor-Backed [T. Rowe Price Associates, Inc.;ASB Capital Management LLC;California Public Employees' Retirement System;New York State Common Retirement Fund;State Board of Administration of Florida;California State Teachers' Retirement System;Soros Fund Management LLC;Cercano Management;Boston Common Asset Management, LLC;Foundation Capital, LLC;Vulcan Capital Management, Inc.;Icahn Capital LP;Agache SCA;West Coast Venture Capital, L.L.C.;New York City District Council Of Carpenters Pension Fund;2020 Ventures, LLC;Turki Almadhi Ventures Inc.;Aglaé Ventures]
Prior Sponsor-Backed [TCMI Inc.;Institutional Venture Partners;Redpoint Management, LLC;Lighthouse Capital Partners;Europ@web;WS Investments]</t>
  </si>
  <si>
    <t>Netflix, Inc. provides entertainment services. The company offers television (TV) series, documentaries, feature films, and games across various genres and languages. It also provides members the ability to receive streaming content through a host of internet-connected devices, including TVs, digital video players, TV set-top boxes, and mobile devices. The company operates approximately in 190 countries. Netflix, Inc. was incorporated in 1997 and is headquartered in Los Gatos, California.</t>
  </si>
  <si>
    <t>Netflix, Inc. (Netflix) operates as a producer and distributor of content.
Netflix is one of the world’s leading entertainment services with approximately 302 million paid memberships in over 190 countries enjoying TV series, films and games across a wide variety of genres and languages. Members can play, pause and resume watching as much as they want, anytime, anywhere, and can change their plans at any time.
The company’s core strategy is to grow its business globally within the parameters of the company’s operating margin target. The company strives to continuously improve its members' experience by offering compelling content that delights them and attracts new members. The company intends to offer a range of pricing plans, including its ad-supported subscription plan, to meet a variety of consumer needs. The company seeks to drive conversation around its content to further enhance member joy. The company is continuously enhancing its user interface to help its members more easily choose content that they will find enjoyable.
The company’s revenues are primarily derived from monthly membership fees for services related to streaming content to the company’s members.
The company is expanding its operations, scaling the company’s streaming service to effectively and reliably handle anticipated growth in both members and features related to the company’s services, such as introducing games and advertising on the company’s service, as well as offering live programming and expanding the company’s consumer products and experiences. The company is also scaling its own studio operations to produce original content. As the company’s international offering evolves, the company is managing and adjusting its business to address varied content offerings, consumer customs and practices, in particular those dealing with e-commerce and streaming video, as well as differing legal and regulatory environments. As the company scales its streaming service and introduce new features, such as the company’s ad-supported subscription plan and live programming, the company is developing technology and utilizing third-party ‘cloud’ computing, technology and other services. As the company scales its content production, including games, and introduce new features and expand the company’s consumer products and experience offerings, the company is building out expertise in a number of disciplines, including creative, marketing, legal, finance, licensing, merchandising and other resources, which requires significant resources and management attention.
Seasonality
The company’s membership growth exhibits a seasonal pattern that reflects variations when consumers buy internet-connected screens and when they tend to increase their viewing. Historically, the fourth quarter (year ended December 2024) represents the company’s greatest streaming membership growth.
History
Netflix, Inc. was founded in 1997. The company was incorporated in Delaware in 1997.</t>
  </si>
  <si>
    <t>www.netflix.com</t>
  </si>
  <si>
    <t>Los Gatos, CA</t>
  </si>
  <si>
    <t>New Jersey Devils LLC</t>
  </si>
  <si>
    <t>Prior Corporate Investments [Brick City LLC]
Prior Sponsor-Backed [William E. Simon &amp; Sons, L.L.C.;L Catterton Partners]</t>
  </si>
  <si>
    <t>New Jersey Devils LLC owns and manages an ice hockey team. The company also offers jerseys, hats, player apparel, accessories, bags, watches, and jewelry online. It provides online tickets, match schedules, stats, and news through online platform. New Jersey Devils LLC was incorporated in 1982 and is based in Newark, New Jersey.</t>
  </si>
  <si>
    <t>www.nhl.com/devils/</t>
  </si>
  <si>
    <t>Newark, NJ</t>
  </si>
  <si>
    <t>New Milford Fitness &amp; Aquatics Club, LLC</t>
  </si>
  <si>
    <t>New Milford Fitness &amp; Aquatics Club, also known as NM Fitness and Aquatics, is a local gym that offers a variety of fitness and aquatic activities to its members. In addition to a pool, the club provides a fully-equipped free-weight room, racquetball courts, and child watch services six days a week. The club also offers online fitness and aquatics schedules, personal training, nutrition, and fitness assessments. Memberships include access to a 25-yard lap pool, therapy pools, and spa, all included with membership.</t>
  </si>
  <si>
    <t>www.nmfac.com</t>
  </si>
  <si>
    <t>New Milford, CT</t>
  </si>
  <si>
    <t>New Sparkle Roll International Group Limited (SEHK:970)</t>
  </si>
  <si>
    <t>Current or Pending Corporate Investments [Kingston Securities Ltd.;Sparkle Roll Holdings Limited;ImmenseTech Investment Limited;Agora International Trading Limited;Pro Honor Investment Limited]
Pending or Current Sponsor-Backed [UBS Asset Management AG;Shenzhen Capital Group Co., Ltd.]
Prior Corporate Investments [MSPEA Luxury Holding B.V.]
Prior Sponsor-Backed [Morgan Stanley Private Equity Asia, Inc.;Morgan Stanley Private Equity Asia Limited;Legend Capital Management Co., Ltd.;HongShan;Cassia Investments Ltd]</t>
  </si>
  <si>
    <t>New Sparkle Roll International Group Limited, an investment holding company, engages in the dealerships of luxury goods and automobiles in Hong Kong and Mainland China. It operates through Auto Dealership, Non-auto Dealership, and Property Management and Others. The company distributes automobiles under Bentley, Lamborghini, and Rolls-Royce brands; watches under the PARMIGIANI, deLaCour BiTourbillon, and Buben &amp; Zorweg brands; fine red wines under the DUCLOT EXPORT, Maison Joanne Bordeaux, Ulysse Cazabonnie, Compagnie Medocaine Des Grands Crus, Domaine d’Eugénie, and Chateau D’Yquem brands; jewelleries; audio equipment under the Bang &amp; Olufsen brand; menswear apparels and accessories under the Corneliani brand; cigars and smoker’s accessories; silver and home articles; and health products. It also provides property management, holding, leasing, and rental; money lending; advertising; and automobile related after-sales; exhibition and consultancy; culture and art exchange activities; insurance agency; business planning and management; marketing; tenancy and sub-tenancy; and real estate consultation services. In addition, the company is involved in corporate management activities; magazine publication; sales and distribution of audio and visual consumer electronic products; trading of automobile related parts and accessories; sale of merchandised goods; and film related business, including development and investment in films and television programs. The company was formerly known as Sparkle Roll Group Limited and changed its name to New Sparkle Roll International Group Limited in September 2021. The company was incorporated in 1996 and is based in Wan Chai, Hong Kong.</t>
  </si>
  <si>
    <t>New Sparkle Roll International Group Limited operates in the luxury goods industry with a primary focus on importing, distributing, and retailing luxury automobiles, automotive products, and accessories. The company also has a significant presence in luxury goods and services, complemented by its efforts in providing related after-sales services. Recognized for its brand associations and premium offerings, it effectively caters to a clientele that values quality and exclusivity. 
The company maintains strategic partnerships with leading brands, ensuring the exclusivity and quality of its products and services. Additionally, it emphasizes sustainable practices in its operations, underlining its commitment to environmental, social, and governance principles. As a significant player in the luxury market, the company leverages its operational efficiencies to optimize the overall customer experience throughout its retail and service offerings.
Business Segments
The company encompasses several integrated business segments, each tailored to address different market dynamics within the luxury sector. The automobile segment remains at the forefront of its operations, where the company distributes high-end cars and related components. This segment is characterized by exclusive partnerships with renowned automotive brands, enabling the company to provide sought-after vehicles that resonate with affluent consumers.
In addition to automobiles, the luxury lifestyle segment contributes meaningfully to the company's portfolio. This includes products and services that enhance the luxury living experience, ranging from high-end retail offerings to exclusive events that cater to the lifestyle aspirations of its customers. Such segmentation allows the company to maximize revenue streams and diversify its market presence.
The after-sales service sector is also pivotal, as it represents an integral part of the customer value proposition. The company provides unparalleled customer support and satisfaction, ensuring that clients experience seamless services post-purchase. By investing in training and development for its service teams, the company reinforces its commitment to quality and builds strong customer loyalty.
Furthermore, sustainability practices underpin the company's operations, with an emphasis on eco-friendly approaches in supply chain management and procurement. Such initiatives align with the growing consumer expectations for corporate responsibility and ethical practices. Ultimately, the company’s diverse business segments coalesce into a cohesive strategy aimed at securing its position as a leader in the luxury market.
Business Strategy
The company’s business strategy focuses on leveraging its premium brand partnerships and optimizing customer engagement. By cultivating relationships with renowned luxury brands, the company not only enhances its portfolio but also strengthens its market positioning. The company’s marketing efforts are intent on building brand loyalty among its affluent customer base, achieved through targeted campaigns that emphasize exclusivity and superior service.
Diversification remains a key objective within the company’s strategic framework. By broadening its product and service offerings, the company aims to capitalize on emerging market trends and evolving consumer preferences. This approach includes identifying new business opportunities in luxury segments while maintaining robust existing operations.
The company is deeply invested in the enhancement of its after-sales service framework, which aligns with its strategy of fostering customer retention and satisfaction. Through continuous training programs, the company equips its service teams to address client needs effectively, ensuring repeat business and referrals.
Sustainability initiatives are woven into the company's overarching strategy, as the company understands the growing importance of environmental responsibility among consumers. By implementing sustainable procurement practices and maintaining a transparent supply chain, the company appeals to a conscientious consumer demographic.
Overall, the company’s strategy is marked by a balanced approach that emphasizes brand exclusivity, product diversification, customer satisfaction, and sustainability. This multifaceted strategy positions the company favorably for future growth and long-term success in the competitive luxury market.
Products and Services
The company offers a wide array of products and services that cater to the luxury market. The automotive segment includes a selection of luxury vehicles, sourced from well-established global brands. These vehicles are not just products but part of a lifestyle that the company curates for its customers. Each vehicle is accompanied by an esteemed identity and associated services, allowing customers to experience the highest standards in automotive luxury.
In addition to luxury automobiles, the company provides premium lifestyle products and accessories that enhance the luxury living experience. This includes bespoke offerings that cater to the personal tastes and preferences of discerning customers. The luxury goods portfolio is curated to reflect quality craftsmanship, innovative designs, and exclusive branding.
After-sales services form an essential part of the company’s offerings, ensuring that customer satisfaction extends beyond the initial purchase. The company provides comprehensive service packages that include vehicle maintenance, repair services, and personalized support to ensure the longevity and performance of the products purchased. This commitment to service excellence further solidifies the company’s reputation in the luxury market.
Through an integrated platform, the company is well-positioned to deliver multi-dimensional value to its clientele. Each product and service are designed to resonate with the lifestyle aspirations of affluent consumers, thereby reinforcing the company's standing as a leader in luxury offerings.
Geographical Markets Served
The company operates primarily in the People’s Republic of China, where it has established a robust presence in major urban markets. The company's operations extend to notable cities such as Beijing and Tianjin, where affluent consumers are increasingly seeking luxury products and services. The strategic choice of these markets aligns with the growing demand for high-end goods and services among China’s burgeoning middle class and wealthy individuals.
Seasonality
The company experiences some level of seasonality in its operations, particularly within the luxury automotive market. Peak purchasing periods often align with festive seasons and holidays, where consumer spending typically increases. This seasonality impacts sales momentum and customer engagement patterns, necessitating strategic planning to optimize performance during high-demand periods. Understanding these seasonal trends enables the company to calibrate marketing efforts and inventory management accordingly to maximize sales opportunities throughout the year.
Customers, Categories
The company primarily serves affluent individuals and connoisseurs of luxury goods. The customer base includes high-net-worth individuals interested in luxury automobiles and lifestyle products, alongside corporate clients seeking premium offerings for corporate gifts or brand representation. Understanding customer categories is pivotal for the company as it informs tailored marketing strategies and personalized service offerings.
Modes of Sales and Marketing
The sales and marketing strategies employed by the company are multi-faceted and tailored to meet the unique aspirations of its customer base. The company leverages a blend of traditional advertising and digital channels to communicate its brand ethos effectively. 
Key marketing channels include digital platforms, social media advertising, and luxury lifestyle publications. The company also emphasizes experiential marketing, offering customers exclusive previews of new products, high-profile events, and personalized shopping experiences. This combination of marketing techniques reinforces brand prestige and attracts affluent customers.
History
New Sparkle Roll International Group Limited was formerly known as Sparkle Roll Group Limited. The company was incorporated in 1996.</t>
  </si>
  <si>
    <t>www.hk970.com</t>
  </si>
  <si>
    <t>Other Distributors; Durable Goods Distribution; Consumer Electronics Distribution; Jewelry, Timepieces and Gemstone Product Distribution; Non-Durable Goods Distribution; Alcoholic Beverage and Tobacco Distribution; Alcoholic Beverage Distribution; Tobacco Distribution; Motor Vehicles and Parts Distribution</t>
  </si>
  <si>
    <t>News Corporation (NASDAQGS:NWSA)</t>
  </si>
  <si>
    <t>Current or Pending Corporate Investments [Opportunity Master Fund Lp]
Pending or Current Sponsor-Backed [Southeastern Asset Management, Inc.;T. Rowe Price Group, Inc. (NASDAQGS:TROW) (NASDAQGS : TROW);Kingdom Holding Company (SASE:4280) (SASE : 4280);Starboard Value LP;Turki Almadhi Ventures Inc.;Irenic Capital Management LP]
Prior Sponsor-Backed [Church of England Pension Board]</t>
  </si>
  <si>
    <t>News Corporation, a media and information services company, creates and distributes authoritative and engaging content, and other products and services for consumers and businesses worldwide. It operates through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Dow Jones Energy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</si>
  <si>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News Corporation operates as a global diversified media and information services company.
The company focuses on creating and distributing authoritative and engaging content and other products and services to consumers and businesses throughout the world. The company comprises businesses across a range of media, including digital real estate services, subscription video services in Australia, news and information services and book publishing, that are distributed under some of the world's most recognizable and respected brands, including The Wall Street Journal, Barron's, Dow Jones, The Australian, Herald Sun, The Sun, The Times, HarperCollins Publishers, Foxtel, FOX SPORTS Australia, realestate.com.au, Realtor.com, talkSPORT and many others.
The company's commitment to premium content makes its properties a premier destination for news, information, sports, entertainment and real estate. The company distributes its content and other products and services to consumers and customers across an array of digital platforms including websites, mobile apps, smart TVs, social media, e-book devices and streaming audio platforms, as well as traditional platforms such as print, television and radio. The Company's focus on quality and product innovation has enabled it to capitalize on the shift to digital consumption to deliver its content and other products and services in a more engaging, timely and personalized manner and create opportunities for more effective monetization, including new licensing and partnership arrangements and digital offerings that leverage the company's existing content rights. The company is pursuing multiple strategies to further exploit these opportunities, including leveraging global audience scale and valuable data and sharing technologies and practices across geographies and businesses.
The company's diversified revenue base includes recurring subscriptions, circulation sales, advertising sales, sales of real estate listing products, licensing fees and other consumer product sales. Headquartered in New York, the Company operates primarily in the United States (U.S.), Australia and the United Kingdom (U.K.), with its content and other products and services distributed and consumed worldwide.
Segments
The company operates through Digital Real Estate Services; Subscription Video Services; Dow Jones; Book Publishing; and News Media.
Digital Real Estate Services
The company's Digital Real Estate Services segment consists of its 61.4% interest in REA Group, a publicly-traded company listed on ASX (ASX: REA), and its 80% interest in Move. The remaining 20% interest in Move is held by REA Group.
REA Group
REA Group is a market-leading digital media business specializing in property, with operations focused on property and property-related advertising and services, as well as financial services.
Property and Property-Related Advertising and Services
REA Group advertises property and property-related services on its websites and mobile apps across Australia, including leading residential, commercial and share property websites realestate.com.au, realcommercial.com.au and Flatmates.com.au, as well as property research site property.com.au. For the year ended June 30, 2024, average monthly visits to realestate.com.au were 127.7 million, with 10.8 million people visiting each month on average, according to Ipsos iris data.1 Australians visited realestate.com.au 4.1 times more on average than the nearest competitor during the six months ended June 30, 2024.2 Realcommercial.com .au had 1.5 million people visit each month on average for the year ended June 30, 2024, 2.4 times more than the nearest competitor, based on Ipsos iris data. REA Group's other Australian property and property-related advertising and services include media display advertising and data services for markets adjacent to property. Additionally, during fiscal 2024, REA Group acquired all remaining shares of CampaignAgent, a leading provider of marketing and home preparation financing solutions for homeowners and agents, and Realtair, an end-to-end property sales platform that streamlines the way agents connect with property owners.
Realestate.com.au and realcommercial.com.au derive the majority of their revenue from their core property advertising listing products and monthly advertising subscriptions from real estate agents and property developers. Realestate.com.au and realcommercial.com.au offer a product hierarchy which enables real estate agents and property developers to upgrade listing advertisements to increase their prominence on the site, as well as a variety of targeted products, including media display advertising products. Flatmates.com.au derives the majority of its revenue from advertising listing products and membership fees. The media business offers unique advertising opportunities on REA Group's websites to property developers and other relevant markets, including utilities and telecommunications, insurance, finance, automotive and retail. REA Group also provides residential property data services to the financial sector through its PropTrack data services business, primarily on a monthly subscription basis.
REA Group's international operations consist of digital property assets in Asia, including a 78.0% interest in REA India, a leading digital real estate services provider in India that owns and operates PropTiger.com and Housing.com (News Corp holds a 22.0% interest in REA India), and a 17.2% interest in PropertyGuru Group Ltd., a leading digital property technology company operating marketplaces in Southeast Asia and listed on the New York Stock Exchange. REA Group's other assets include a 20% interest in Move, as referenced above. REA Group's businesses outside Australia derive the majority of their revenue from their property advertising listing products and monthly advertising subscriptions from real estate agents and property developers.
Financial Services
REA Group's financial services business encompasses a digital property search and financing experience and mortgage broking services under its Mortgage Choice brand. REA Group has continued to execute on its financial services strategy by growing its nationwide broker network and developing innovative products and partnerships, including launching 'Mortgage Choice Freedom,' a suite of white label mortgages, with digital lender Athena Home Loans. The financial services business generates revenue primarily through commissions from lenders.
Move
Move is a leading provider of digital real estate services in the U.S. Move primarily operates Realtor.com, a premier real estate information, advertising and services platform, under a perpetual agreement and trademark license with the National Association of Realtors (NAR). Through Realtor.com, consumers have access to approximately 148 million properties across the U.S., including an extensive collection of homes, properties and apartments listed and displayed for sale or for rent and a large database of 'off-market' properties. Realtor.com and its related mobile apps display nearly 100% of all Multiple Listing Services (MLS)-listed, for-sale and rental properties in the U.S., which are primarily sourced directly from relationships with MLSs across the country. Realtor.com also sources new construction and rental listing content from a variety of sources, including directly from homebuilders and landlords, as well as from listing aggregators. Approximately 94% of its for-sale listings are updated at least every 15 minutes, on average, with the remaining listings updated daily. Realtor.com's content attracts a large and highly engaged consumer audience. Realtor.com and its mobile sites had approximately 74 million average monthly unique users during the quarter ended June 30, 2024 based on internal data and methodologies which may differ from those used by third parties or competitors.
Realtor.com generates the majority of its revenues through the sale of listing advertisement and lead generation products, including Connections Plus, Market VIPSM, Advantage Pro, Sales Builder and Listing Toolkit, as well as its real estate referral-based services ReadyConnect Concierge and RealChoice Selling (formerly UpNest). Listing advertisement and lead generation products allow real estate agents, brokers and homebuilders to enhance, prioritize and connect with consumers on for-sale property listings within the Realtor.com website and mobile apps. Listing advertisement and lead generation products are typically sold on a subscription basis. The real estate referral-based business model, as well as the Market VIP lead generation product, leverage Move's proprietary technology and platform to connect real estate professionals and other service providers, such as lenders and insurance companies, to pre-vetted consumers who have submitted inquiries via the Realtor.com website and mobile apps, as well as other online sources. The real estate referral-based services that connect real estate agents and brokers with these consumers typically generate fees upon completion of the associated real estate transaction, while the referral-based services that give other service providers, including lenders and insurance companies, access to the same highly qualified consumers are generally provided on a subscription basis. Realtor.com also derives revenue from sales of non-listing advertisement, or Media, products to real estate, finance, insurance, home improvement and other professionals that enable those professionals to connect with Realtor.com's highly engaged and valuable consumer audience. Media products include sponsorships, display advertisements, text links, directories and other advertising and lead generation services. Non-listing advertisement pricing models include cost per thousand, cost per click, cost per unique user and subscription-based sponsorships of specific content areas or targeted geographies.
In addition to Realtor.com, Move also offers online tools and services to do-it-yourself landlords and tenants, including Avail, a platform that improves the renting experience for do-it-yourself landlords and tenants with online tools, educational content and world-class support. Avail employs a variety of pricing models, including subscription fees, as well as fixed- or variable-pricing models.
The company's digital real estate services businesses operate in highly competitive markets that are evolving rapidly in response to new technologies, business models and practices, product and service offerings and changing consumer and customer preferences. The success of these businesses depends on their ability to provide products and services that are useful for consumers, real estate, mortgage and other related services professionals, homebuilders and landlords and attractive to their advertisers, the breadth, depth and accuracy of information they provide and brand awareness and reputation. These businesses compete primarily with companies that provide real-estate focused technology, products and services in their respective geographic markets, including other real estate and property websites and apps in Australia, the U.S. and Asia.
Subscription Video Services
The company's Subscription Video Services segment provides sports, entertainment and news services to pay-TV and streaming subscribers and other commercial licensees via satellite and internet distribution. This segment consists of the Company's 65% interest in NXE Australia Pty Limited, which, together with its subsidiaries, is referred to herein as the 'Foxtel Group' (the remaining 35% interest in the Foxtel Group is held by Telstra Corporation Limited), and Australian News Channel (ANC).
The Foxtel Group
The Foxtel Group is the largest Australian-based subscription television provider, with a suite of offerings targeting a wide range of consumers. These include its Foxtel premium pay-TV aggregation and Foxtel Now streaming services, which deliver approximately 200 channels3, including a number of owned and operated channels, covering sports, general entertainment, movies, documentaries, music, children's programming and news, its sports and entertainment streaming services, Kayo Sports and BINGE, and Hubbl, its recently launched content aggregation platform. Through both its owned and operated and licensed channels on Foxtel, as well as Foxtel Now and Kayo Sports, the Foxtel Group broadcasts and streams approximately 32,000 hours of live sports programming each year, encompassing both live national and international licensed sports events such as National Rugby League, Australian Football League, Cricket Australia and various motorsports programming. Live sports programming also includes other featured original and licensed premium sports content tailored to the Australian market such as events from ESPN. Entertainment content provided by the Foxtel Group includes television programming from Warner Bros. Discovery, FOX, NBCUniversal, Paramount Global and BBC Studios, as well as Foxtel-produced original dramas and lifestyle shows.
The Foxtel Group's content is available through channels and on-demand and is distributed to broadcast subscribers using Optus's satellite platform and internet delivery via Foxtel's set-top boxes. Broadcast subscribers can also access Foxtel's content using Foxtel GO, a companion service app on mobile devices. In addition, the Foxtel Group offers video content via the internet through its streaming services, including Kayo Sports and BINGE, which are available on a number of devices, including Hubbl Glass and Hubbl small device. The Foxtel Group also offers a bundled broadband product, which consists of Foxtel's broadcast pay-TV service, sold together with an unlimited broadband service (predominantly on the National Broadband Network), and an option for customers to add home phone services. In addition to its subscription television services, the Foxtel Group operates FOX SPORTS Australia, the leading producer of live sports programming in Australia, foxsports.com.au, a leading general sports news website in Australia, and Watch NRL and Watch AFL, subscription services that provide live streaming and on-demand replays of National Rugby League and Australian Football League matches internationally.
The Foxtel Group generates revenue primarily through subscription revenue from its pay-TV and streaming services as well as advertising revenue, including through its advertising products within Kayo Sports and BINGE. The Foxtel Group's business generally is not highly seasonal, though subscribers and results can fluctuate due to the timing and mix of its local and international sports programming.
The Foxtel Group competes primarily with a variety of other video content providers, such as traditional Free-To-Air (FTA) TV operators in Australia and content providers that deliver video programming over the internet to televisions, computers, and mobile and other devices. These providers include Internet Protocol television, or IPTV, subscription video-on-demand, or SVOD, and broadcast video-on-demand, or BVOD, services; streaming services offered through digital media providers; as well as programmers and distributors that provide content, including smaller, lower-cost or free programming packages, directly to consumers over the internet. The Company believes that the Foxtel Group's premium service and exclusive content, wide array of products and services, set-top box features that enable subscribers to record, rewind, discover and watch content, its integration of third-party apps, including via Hubbl, and its investment in On Demand capability and programming enable it to offer subscribers a compelling alternative to its competitors. Its streaming services, including Kayo Sports, BINGE and Foxtel Now, provide a diversified portfolio of subscription television services that allow the Foxtel Group to provide services targeted at a wide range of Australian consumers.
Australian News Channel
ANC operates the Sky News Australia network, Australia's 24-hour multi-channel, multi-platform news service, and produces the channels Sky News, Sky News Extra, Sky News Weather, Sky News Regional and Fox Sports News. Sky International AG licenses Sky trademarks and domain names to ANC for use in connection with ANC's operation and distribution of channels and services in Australia and New Zealand. Sky News, Sky News Extra, Sky News Weather and Fox Sports News are distributed by Foxtel in Australia, Sky News Regional is distributed by regional FTA broadcasters in certain regional license areas in Australia and Sky News is distributed in New Zealand by Sky Network Television Limited. In addition, ANC owns and operates the IPTV Australia Channel, which is available in territories outside Australia and New Zealand, and the IPTV channel Sky News Now, which is available in Australia. ANC also offers content across a variety of digital media platforms, including web, mobile and third party providers. In January 2024, ANC launched the SkyNews.com.au streaming subscription service, which includes four channels produced by ANC and is available within Australia through its website and app. ANC primarily generates revenue through monthly fees received from pay-TV providers and advertising.
ANC competes primarily with other news providers in Australia and New Zealand via its subscription television channels, third party content arrangements and free and subscription website and app. IPTV Australia Channel also competes against subscription-based streaming news providers in regions outside of Australia and New Zealand.
Dow Jones
The company's Dow Jones segment is a global provider of news and business information, which distributes its content and data through a variety of owned and off-platform media channels including newspapers, newswires, websites, mobile apps, newsletters, magazines, proprietary databases, live journalism, video and podcasts. This segment consists of the Dow Jones business, whose products target individual consumers and enterprise customers and include The Wall Street Journal, Barron's, MarketWatch, Investor's Business Daily, Dow Jones Risk and Compliance, Dow Jones Energy, Factiva and Dow Jones Newswires. The Dow Jones segment's revenue is diversified across business-to-consumer and business-to-business subscriptions, circulation, advertising, including custom content and sponsorships, licensing fees and participation fees for its live journalism events. Advertising revenues at the Dow Jones segment are subject to seasonality, with revenues typically highest in the company's second fiscal quarter due to the end-of-year holiday season.
Consumer Products
Through its premier brands and authoritative journalism, the Dow Jones segment's products targeting individual consumers provide insights, research and understanding that enable consumers to stay informed and make educated financial decisions. As consumer preferences for content consumption evolve, the Dow Jones segment continues to capitalize on a variety of digital distribution platforms, technologies and business models for these products, including licensing its content for distribution on third party subscription and non-subscription platforms, which is referred to as off-platform distribution, and for use by generative artificial intelligence (AI) platforms. With a focus on the financial markets, investing and other professional services, many of these products offer advertisers an attractive consumer demographic. Products targeting consumers include the following:
The Wall Street Journal (WSJ). WSJ, Dow Jones's flagship consumer product, is available in print, online and across multiple mobile devices. WSJ covers national and international news and provides analysis, commentary, reviews and opinions on a wide range of topics, including business developments and trends, economics, financial markets, investing, science and technology, lifestyle, culture, consumer products and sports. WSJ's print products are printed at plants located around the U.S., including both owned and third-party facilities. WSJ's digital products offer both free content and premium, subscription-only content and include WSJ.com, WSJ mobile products, including a responsive design website and mobile apps (WSJ Mobile), and live and on-demand video through WSJ.com and other platforms such as YouTube, internet-connected television and set-top boxes (WSJ Video), as well as podcasts. For the year ended June 30, 2024, WSJ Mobile (including WSJ.com accessed via mobile devices, as well as apps, and excluding off-platform distribution) accounted for approximately 67% of visits to WSJ's digital news and information products according to Adobe Analytics.
Barron's Group: The Barron's Group focuses on Dow Jones consumer brands outside of The Wall Street Journal franchise, including Barron's and MarketWatch, among other properties.
Barron's: Barron's, which is available to subscribers in print, online and on multiple mobile devices, delivers news, analysis, investigative reporting, company profiles and insightful statistics for investors and others interested in the investment world.
MarketWatch: MarketWatch is an investing and financial news website targeting active investors. It also provides real-time commentary and investment tools and data. Products include mobile apps and a responsive design website, and revenue is generated through the sale of advertising, as well as its premium digital subscription service.
Investor's Business Daily (IBD): IBD provides investing content, analytical products and educational resources to subscribers in print and online, as well as through mobile apps and video. IBD's services include the Investors.com website, the MarketSurge and LeaderBoard market research and analysis tools and a weekly print publication.
The Wall Street Journal Digital Network (WSJDN): WSJDN offers advertisers the opportunity to reach Dow Jones's audience across a number of brands, including WSJ, Barron's, MarketWatch and IBD.
Live Journalism: The Dow Jones segment offers a number of in-person and virtual conferences and events each year. These live journalism events offer advertisers and sponsors the opportunity to reach a select group of influential leaders from industry, finance, government and policy. Many of these programs also earn revenue from participation fees charged to attendees.
Professional Information Products
The Dow Jones segment's professional information products, which target enterprise customers, combine news and information with technology and tools that inform decisions and aid awareness, research, understanding and compliance. These products consist of its Dow Jones Risk &amp; Compliance, Dow Jones Energy, Factiva and Dow Jones Newswires products. Specific products include the following:
Dow Jones Risk &amp; Compliance: Dow Jones Risk &amp; Compliance products provide data solutions for customers focused on anti-bribery and corruption, anti-money laundering, counter terrorism financing, monitoring embargo and sanction lists and other compliance requirements. Dow Jones's solutions allow customers to screen their business transactions and third parties against its data to identify regulatory, corporate and reputational risk, and request follow-up reports to conduct further due diligence. Products include online risk data and negative news searching tools, such as RiskCenter Financial Crime Search and Advanced Screening and Monitoring for bulk screening, as well as RiskCenter Trade Compliance for trade finance-related checks on dual-use or other controlled goods. Dow Jones also provides a solution for supplier risk assessment, RiskCenter Third Party, which provides customers with automated risk and compliance checks via questionnaires and embedded scoring. Feed services include PEPs (politically exposed persons), Sanctions, Adverse Media and other Specialist Lists. In addition, Dow Jones produces customized Due Diligence Reports to assist its customers with regulatory compliance, including IntegrityCheck, a generative AI-enabled automated report.
Dow Jones Energy: Dow Jones Energy provides pricing data, news, analysis, software and events relating to energy commodities, including crude oil, refined products, petrochemicals, natural gas liquids, coal, metals, renewables, Renewable Identification Numbers and carbon credits, as well as pricing data, insights, analysis and forecasting for key base chemicals.
Factiva: Factiva is a leading provider of global business content, built on an archive of important original and licensed publishing sources. Factiva offers content from approximately 33,000 global news and information sources from over 200 countries and territories and in 32 languages. This combination of business news and information, plus sophisticated tools, helps professionals find, monitor, interpret and share essential information. As of June 30, 2024, there were approximately 1.0 million activated Factiva users, including both institutional and individual accounts.
Dow Jones Newswires: Dow Jones Newswires distributes real-time business news, information, analysis, commentary and statistical data to financial professionals and investors worldwide. It publishes, on average, over 15,000 news items each day, which are distributed via Dow Jones's market data platform partners, including Bloomberg and FactSet, as well as trading platforms and websites reaching hundreds of thousands of financial professionals. This content also reaches millions of individual investors via customer portals and the intranets of brokerage and trading firms, as well as digital media publishers. Dow Jones Newswires is also used as an input for algorithms supporting automated trading.
The Dow Jones segment's businesses compete with a wide range of media and information businesses, including print publications, digital media and information services.
The Dow Jones segment's consumer products, including its newspapers, magazines, digital publications, podcasts and video, compete for consumers, audience and advertising with other local and national newspapers, web and app-based media, news aggregators, customized news feeds, search engines, blogs, magazines, investment tools, social media sources, podcasts and event producers, as well as other media such as television, radio stations and outdoor displays. Competition for subscriptions and circulation is based on news and editorial content, data and analytics content in research tools, subscription pricing, cover price and, from time to time, various promotions. Competition for advertising is based upon advertisers' judgments as to the most effective media for their advertising budgets, which is in turn based upon various factors, including circulation volume, readership levels, audience demographics, advertising rates, advertising effectiveness and brand strength and reputation. As a result of rapidly changing and evolving technologies (including recent developments in AI, particularly generative AI), distribution platforms and business models, and corresponding changes in consumer behavior, the consumer-focused businesses within the Dow Jones segment continue to face increasing competition for both circulation and advertising revenue, including from a variety of alternative news and information sources, as well as programmatic advertising buying channels and off-platform distribution of its products. Shifts in consumer behavior require the company to continually innovate and improve upon its own products, services and platforms in order to remain competitive.
The Dow Jones segment's professional information products that target enterprise customers compete with various information service providers, compliance data providers, global financial newswires and energy and commodities pricing and data providers, including Reuters News, RELX (including LexisNexis and ICIS), Refinitiv, S&amp;P Global, DTN and Argus Media, as well as many other providers of news, information and compliance data.
Book Publishing
The company's Book Publishing segment consists of HarperCollins, the second largest consumer book publisher in the world based on global revenue, with operations in 15 countries. HarperCollins publishes and distributes consumer books globally through print and digital formats. Its digital formats include e-books and downloadable and streaming audiobooks for a variety of mobile and home devices. HarperCollins owns more than 120 branded imprints, including Harper, William Morrow, Mariner, HarperCollins Children's Books, Avon, Harlequin and Christian publishers Zondervan and Thomas Nelson.
HarperCollins publishes works by well-known authors such as Harper Lee, George Orwell, Agatha Christie and Zora Neale Hurston, as well as global author brands including J.R.R. Tolkien, C.S. Lewis, Daniel Silva, Karin Slaughter and Dr. Martin Luther King, Jr. It is also home to many beloved children's books and series, including Goodnight Moon, Curious George, Little Blue Truck and Pete the Cat. In addition, HarperCollins has a significant Christian publishing business, which includes the NIV Bible, Jesus Calling and author Max Lucado. HarperCollins' print and digital global catalog includes more than 250,000 publications in different formats, in 16 languages, and it licenses rights for its authors' works to be published in more than 50 languages around the world. HarperCollins publishes fiction and nonfiction, with a focus on general, children's and religious content. Additionally, in the U.K., HarperCollins publishes titles for the equivalent of the K-12 educational market.
As of June 30, 2024, HarperCollins offered approximately 150,000 publications in digital formats, and nearly all of HarperCollins' new titles, as well as the majority of its entire catalog, are available as e-books and digital audiobooks. Digital sales, comprising revenues generated through the sale of e-books and downloadable and streaming audiobooks, represented approximately 23% of global consumer revenues for the fiscal year ended June 30, 2024.
During fiscal 2024, HarperCollins U.S. had 156 titles on the New York Times print and digital bestseller lists, with 18 titles hitting number one, including Tom Lake by Ann Patchett, The Collector by Daniel Silva, The War on Warriors by Pete Hegseth, The Big Cheese by Jory John, Mostly What God Does by Savannah Guthrie, Get It Together by Jesse Watters, How to Be the Love You Seek by Nicole LePera, Little Blue Truck's Valentine by Alice Schertle, Medgar &amp; Myrlie by Joy-Ann Reid, Rhett &amp; Link Present: The Mythical Cookbook by Josh Scherer, The House of Hidden Meanings by RuPaul, The One and Only Family by Katherine Applegate, Blood Money by Peter Schweizer and Hooky Vol 3 by Miriam Bonastre Tur.
HarperCollins derives its revenue from the sale of print and digital books to a customer base that includes global technology companies, traditional brick and mortar booksellers, wholesale clubs and discount stores, including Amazon, Apple, Barnes &amp; Noble and Tesco. Revenues at the Book Publishing segment are significantly affected by the timing of releases and the number of HarperCollins' books in the marketplace, and are typically highest during the Company's second fiscal quarter due to increased demand during the end-of-year holiday season in its main operating geographies.
The book publishing business operates in a highly competitive market that is quickly changing and continues to see technological innovations. HarperCollins competes with other large publishers, such as Penguin Random House, Simon &amp; Schuster and Hachette Livre, as well as with numerous smaller publishers, for the rights to works by well-known authors and public personalities; competition could also come from new entrants as barriers to entry in book publishing are low. In addition, HarperCollins competes for consumers with other media formats and sources such as movies, television programming, magazines and mobile content. The company believes HarperCollins is well positioned in the evolving book publishing market with significant size and brand recognition across multiple categories and geographies.
News Media
The company's News Media segment consists primarily of News Corp Australia, News UK and the New York Post. This segment also includes Wireless Group, operator of talkSPORT, the leading sports radio network in the U.K., and Virgin Radio, Talk in the U.K., wh</t>
  </si>
  <si>
    <t>www.newscorp.com</t>
  </si>
  <si>
    <t>Publishing; Printed Media Publishing; Book Publishing; Newspaper and Magazine Publishing; Newspaper Publishing; Published Electronic Materials</t>
  </si>
  <si>
    <t>Nex-Tech Wireless, LLC</t>
  </si>
  <si>
    <t>Nex-Tech Wireless is a telecommunications company that offers a range of services and products to its customers. The company provides a variety of plans that cater to the needs of its customers, including a feature phone plan that includes unlimited talk and text, high definition voice quality, and unlimited calling and text messaging to Canada, Mexico, and Puerto Rico. Additionally, customers can purchase devices through the Freedom Program, at retail/no-contract price, or bring their own devices to the store. Nex-Tech also offers an exclusive plan for feature phones that includes everything needed with unlimited minutes and messaging, as well as an unlimited watch plan with 22GB of data and a tablet. Customers can easily refill their minutes/data and get access to all of the same plans Nex-techwireless has to offer, but pay in advance for a lower cost.</t>
  </si>
  <si>
    <t>www.nex-techwireless.com</t>
  </si>
  <si>
    <t>Wireless Telecommunication Services; Cellular Services; Cellular Carriers</t>
  </si>
  <si>
    <t>Hays, KS</t>
  </si>
  <si>
    <t>Nextten Stauer, LLC</t>
  </si>
  <si>
    <t>Pending or Current Sponsor-Backed [Spell Capital Partners, LLC]
Prior Sponsor-Backed [NorthCoast Mezzanine]</t>
  </si>
  <si>
    <t>Nextten Stauer, LLC, a direct marketing company, offers consumer products for sale through catalogs, magazine ads, email, direct mail and phone. The consumer products include watches, home and outdoor goods, accessories, and jewelry. The company was incorporated in 2002 and is based in Burnsville, Minnesota.</t>
  </si>
  <si>
    <t>www.stauer.com</t>
  </si>
  <si>
    <t>Apparel Retail; Catalog Apparel and Accessory Retail; Catalog Jewelry Retail</t>
  </si>
  <si>
    <t>Burnsville, MN</t>
  </si>
  <si>
    <t>Nielsen Holdings plc (NYSE:NLSN)</t>
  </si>
  <si>
    <t>Pending or Current Sponsor-Backed [Riverstone Holdings LLC;AlpInvest Partners B.V.;Brookfield Business Partners L.P. (NYSE:BBU) (NYSE : BBU);EMCCA Corporation;Authentic Equity, LLC]
Prior Corporate Investments [Nomura Holdings, Inc. (TSE:8604) (TSE : 8604);BlackRock Inc;Valcon Acquisition Holding (Luxembourg) S.à r.l.]
Prior Sponsor-Backed [Hellman &amp; Friedman LLC;The Vanguard Group, Inc.;Thomas H. Lee Partners, L.P.;HarbourVest Partners, LLC;GIC Private Limited;Fidelity International Ltd;Knight Vinke Asset Management LLC;Elliott Management Corporation;Apax Partners LLP;Canada Pension Plan Investment Board;Blackstone Inc. (NYSE:BX) (NYSE : BX);KKR &amp; Co. Inc. (NYSE:KKR) (NYSE : KKR);Ardian SAS;Stockwell Capital, LLC;Centerview Capital Holdings, LLC;The Carlyle Group Inc. (NASDAQGS:CG) (NASDAQGS : CG);The WindAcre Partnership LLC;Cinven Limited;THL Managers VII, LLC;KKR PEI Investments, L.P.;Elliott Investment Management L.P.]</t>
  </si>
  <si>
    <t>Nielsen Holdings plc, together with its subsidiaries, operates as a measurement and data analytics company worldwide. The company provides viewership and listening data, and analytics principally to media publishers and marketers, and advertising agencies for television, computer, mobile, CTV, digital, and listening platforms. It also offers television audience measurement services; digital audience measurement services; video advertising services; and independent measurement and consumer research primarily servicing radio, advertisers, and advertising agencies in the audio industry. In addition, it offers consumer behavioral and transactional data. Nielsen Holdings plc provides marketing solutions. The company was founded in 1923 and is based in New York, New York.</t>
  </si>
  <si>
    <t>Nielsen Holdings plc (Nielsen) operates as a global leader in audience measurement, data, and analytics. The company serves the world’s media and content ecosystem.
The company provides a holistic and objective understanding of the media industry to its various client segments. The company’s data is used by its publishing clients to understand their audiences, establish the value of their advertising inventory and maximize the value of their content. The company’s data is used by its marketer and advertiser agency clients to plan and optimize their spend and is used by its content creator clients to inform decisions and identify trends. An S&amp;P 500 company, the company has operations in more than 55 countries, with its registered office located in Oxford, the United Kingdom.
Services and Solutions
The company provides viewership and listening measurement data and analytics primarily to media publishers and marketers and their advertising agencies for linear television, streaming, digital (which includes computer, mobile and connected television (CTV)) and listening platforms.
The company’s business consists of two major product categories: One Measurement Solutions, or Measurement; and Impact Marketing Solutions/Gracenote Content Solutions (Impact/Content).
One Measurement Solutions
The company’s measurement solutions are evolved along with changes in consumer viewing and listening behavior, enabling Nielsen to capture consumption of ads and content across all available platforms and mediums.
Cross-Media Measurement
In December 2020, the company announced its plans to launch a single, cross-media solution, Nielsen ONE, to drive more comparable and comprehensive metrics across platforms. The company’s transformative cross-media solution will evolve the current metrics that underpin the more than $100 billion video advertising ecosystem using a phased approach.
With Nielsen ONE, advertisers and publishers will be able to transact using a single metric across linear, digital and streaming that is trusted, independent and standardized across the industry. With a single, deduplicated number, advertisers will have visibility into total video consumption regardless of platform or device, along with a better understanding of unique audiences, the ability to better understand frequency and reduce double counting, inflated metrics and advertising waste. Nielsen ONE will also underpin the company’s Impact Marketing Solutions, thus enabling the industry to optimize media plans and maximize performance across platforms.
Television Audience Measurement
The company is a global leader in television audience measurement. In the U.S., which is the world’s largest market for television programming, broadcasters and cable networks use the company’s television audience estimates as a primary currency of choice to establish the value of their airtime and more effectively schedule and promote their programming. Advertisers use this information to plan television advertising campaigns, evaluate the effectiveness of their commercial messages and negotiate advertising rates.
The company provides two principal television measurement services in the U.S., including measurement of national television audiences and measurement of local television audiences in local television markets.
The company’s approach combines the scale of big data from set-top-boxes and smart TVs, and granular insights from real people through its household panel to deliver comprehensive measurement. The company’s television panels ensure inclusion across all platforms, including cable, satellite, multichannel video programming distributors (MVPD), Over-the-air, over the top (OTT) streaming, and Out-of-Home (OOH). A robust panel is a critical component of the company’s approach in integrating big data into its measurement set. Representative, people-powered panels ensure big data is fully inclusive and representative of the country’s evolving demographics. Leveraging the U.S. census data and probability sampling, the company’s panels allow the company to accurately represent the evolving face of America as big data alone is known to under-represent multicultural communities.
Using the company’s modernized panel, best-in-class machine learning models and its ID resolution system, Nielsen delivers audience behavior metrics allowing for a more complete view of the media marketplace. The company meticulously chooses its panel households using the U.S. Census as a model in order to generate its national and local audience estimates; and provides its panel households with Nielsen’s proprietary electronic meters. These methods enable the company to collect not only television device viewing data but also the demographics of the audience (i.e., who in the household is watching), from which it calculates statistically reliable estimates of total television viewership. The company has made significant investments over decades to build an infrastructure that can accurately and efficiently track television audience viewing, a process that has become increasingly complex as the industry has converted to digital transmission and integrated new technologies allowing for developments, such as time-shifted viewing.
The company’s measurement techniques are constantly evolving to account for new television viewing behavior, increased fragmentation and new media technologies. For example, to help advertisers and programmers understand time-shifted viewing behavior, the company created the Average Commercial Minute (ACM) ratings, which are a measure of how many people watch commercials during live and time-shifted viewing, through 3 days (C3), 7 days (C7), and up to 35 days. The C3 and C7 ratings are a primary metric for buying and selling advertising on national television. As TV and digital converge, the company is evolving its measurement solutions with the planned launch of Nielsen ONE. Nielsen ONE will deliver metrics at sub minute intervals for individual ads, called Nielsen Individual Commercial Metrics, and content, providing greater comparability across platforms and ad models. The company intends to fully transition the industry to cross-media metrics by the Fall 2024 season.
Strategic data integrations with DIRECTV, DISH, Vizio, and Roku add millions of devices across smart TVs and set-top boxes and will enhance the company’s national television measurement approach. Nielsen will calibrate tune-in and exposure data from MVPD and smart TV original equipment manufacturers (OEMs) against its people-powered panel to correct for bias and create robust persons-level data for more granular and stable measurement. With reconciled metrics from Nielsen, the industry will be able to transact on and better monetize all advertising impressions and further drive adoption of addressable advertising. Through Nielsen’s measurement of both targeted and linear audiences, advertisers can better monetize advertising impressions without risking measurement of linear audiences.
The company has integrated broadband only (BBO) homes into local television measurement. The inclusion of BBO homes ensures a comprehensive and complete measurement of all TV viewers across the U.S. in not just national but local markets. To accurately reflect viewing, the company also made impressions the default metric in its reporting systems, providing buyers and sellers with a consistent framework for combining and comparing metrics across channels and platforms.
The company’s technology is used to measure television viewing in 36 countries outside the U.S., including Sweden, Mexico, South Korea, Thailand, New Zealand, Australia, Indonesia, Italy, Poland and most recently, Denmark. The international television audience measurement industry operates on a different model than in the U.S. In many international markets, a joint industry committee of broadcasters in each individual country selects a single official audience measurement provider, which is designated the currency through an organized bidding process that is typically revisited every several years.
Digital Audience Measurement
The company is a global provider of digital audience measurement across computers, mobile and streaming via connected devices. The company employs a variety of measurement offerings in the various markets in which it operates to provide media companies, marketers and brands with metrics to better understand the behavior of digital audiences. In 2021, Nielsen introduced its new digital methodology, which underpins its digital measurement suite. The new methodology leverages Nielsen’s media panel truth sets, census data collection technology, proprietary bias correction and calibration models and diverse third-party partner assets. A proprietary network of walled gardens and platform data providers provide a global footprint that taps into rich audience data to capture volumetrics and demographics, while a large ecosystem of publishers across the open web provide scaled data that is augmented with Nielsen verified demographics.
Digital Ad Ratings (DAR) provides age and gender audience demographics, with key metrics, such as reach, frequency, Gross Rating Points and on-target percentage. DAR is used in 38 countries, with South Korea, Denmark and Sweden being the most recent markets to launch.
Streaming Measurement
According to The Gauge, Nielsen’s monthly total TV and streaming snapshot, as of December 2021, consumers now spend over a quarter of their total TV time engaging with streaming content. To address this growing part of the media landscape, the company has a comprehensive suite of streaming solutions, providing content creators, platforms, studios and advertisers with a view of who is streaming, what they’re watching, which platforms consumers are gravitating to and how much time they are spending with streaming content. Media buyers and sellers can make critical decisions around ad strategies and how best to target their desired audiences.
Content creators and studios can make informed programming and content distribution decisions to reach key demographics. Streaming services can prove their audience profile against competitors and guide content and subscriber acquisition strategies.
Nielsen Streaming Platform Ratings uses people-powered panels and proprietary metering technology to measure what content is streamed, the device used to stream (i.e., smart TVs, connected devices, video game consoles) and the streaming source application. Nielsen Streaming Content Ratings delivers program and episode-level measurement. Nielsen’s DAR for CTV delivers audience measurement for streaming ads on CTV devices, with the ability to measure 75% of CTV media spend in the U.S.
Nielsen Streaming Signals, launched in January 2022, is a real-time, pre-ad insertion signal of who is watching what TV content within a household. By providing person-level demographic predictions of who is watching CTV content (that can include age, gender, race, ethnicity, and geography), the company enables more precise and efficient targeted advertising by the company’s CTV clients.
Audio Audience Measurement
The company provides independent measurement and consumer research primarily servicing radio, advertisers and advertising agencies in the audio industry. The company estimates the size and composition of radio audiences in local markets and of audiences to network radio programming and commercials in the U.S. The company refers to its local and network radio audience ratings services, collectively, as its syndicated radio ratings services. The company provides its syndicated radio ratings services in local markets in the U.S. to radio broadcasters, advertising agencies, and advertisers. The company’s national services estimate the size and demographic composition of national radio audiences and the size and composition of audiences of network radio programs and commercials. Broadcasters use the company’s data primarily to price and sell advertising time, and advertising agencies and advertisers use its data in purchasing advertising time.
The company has developed its electronic Portable People Meter (PPM) technology, which it deploys across many of its customer offerings and has licensed to other media information services companies to use in their media audience ratings services in countries outside of the U.S. The company has commercialized its PPM ratings service in 48 of the largest radio markets in the U.S. Nielsen's PPM technology is also used commercially for national television OOH, as well as integrated into local television measurement as of 2019 in 44 local markets.
Impact Marketing Solutions / Gracenote Content Solutions
Impact Marketing Solutions
The company’s impact solutions validate how effectively marketers invested to reach and influence audiences to take certain actions, such as endorse a brand, subscribe to a service or make a purchase. The company’s portfolio spans pre-flight advertising intelligence and cross-platform media planning, in-flight audience activation and post-flight advertising effectiveness measurement. Marketers leverage Nielsen modeling in subsequent investment decisions.
The company offers over 20,000 syndicated segments representing different demographics, psychographics, media consumption and buying behavior along with thousands of additional custom segments. These audience segments describe individuals with a high propensity of exhibiting future behaviors, such as purchasing a specific car model, a financial product, airline tickets and more. The company enables these segments in a vast array of platforms connected to Nielsen’s Data Management Platform.
The Nielsen Marketing Cloud is the company’s platform for the custom creation of audiences and activation of those audiences for digital campaign delivery. It combines the company’s data, analytics, media planning, marketing activation and data management platform capabilities in a single cloud platform. The company also offers thousands of turnkey syndicated segments that are ID agnostic; and is also widely available across platforms outside of the Nielsen Marketing Cloud. The company’s clients can connect directly to its Nielsen Marketing Cloud to identify desired syndicated targeting or create custom targets using their own first party data, unlocking the unique target combinations and using its insights as analytics and ROI tools.
Nielsen Ad Intel provides competitive advertising intelligence across traditional and digital media in 35 markets around the globe and can provide information for more than 80 markets globally. By providing comprehensive estimated ad spend across media channels, markets and brand/campaigns, the company furnishes clients with unique insights for competitive intel. These insights include brand and advertising creative activity for shifts in advertising spend among media types, channels and brands; and for advertising sales lead generation. In the U.S., Ad Intel determines the commercial minutes for the national television currency. Internationally, clients utilize Ad Intel’s ad spend as a secondary measure to the television currency.
Nielsen Media Impact is an omni-channel planning system, providing insights about target audiences across platforms and devices, to optimize media plans to achieve advertising campaign objectives. In the U.S., Nielsen Media Impact is fueled by Total Media Fusion, a granular, comprehensive data set of audiences and media behaviors across TV, subscription-video-on-demand, TV connected devices, ad supported CTV, digital, radio and print, designed specifically for media planning and analytics. Nielsen Media Impact is available in the U.S. and globally. The company also offers Local Nielsen Media Impact, a local planning system, in the U.S.
Nielsen Audience Planner is an always-on solution that enables first-party audience segments to efficiently flow across systems to serve the various stages of the media planning and buying process. Users can upload first-party audience data and match it to Nielsen’s audience measurement data, resulting in the creation of unlimited audience profiles on-the-fly. Newly created segments can flow seamlessly across multiple systems and workflows, including in-house, third-party or Nielsen solutions for further analysis or data-driven linear deals.
The company’s flagship solution, Total Media Resonance, offers cross-channel comparisons and uncovers the point when spend becomes less effective, for insight into how to truly optimize campaigns. The company also delivers custom and platform-specific brand effectiveness solutions for popular platforms, such as digital, podcast and CTV. Nielsen Resonance solutions deliver campaign effectiveness results across a range of coverage options (e.g., platforms, influencers, creatives, content type, and spend) in virtually any market or target audience where there are enough sample survey respondents and can answer how well a marketing campaign resonates with a target audience by using brand funnel metrics like awareness, consideration, intent, and loyalty.
Nielsen Campaign Lift makes a direct connection between the media people consume and the products they buy. The company’s solution uses credit and debit sales data, loyalty card data and/or store data to measure campaign performance. Campaign Lift allows marketers to measure how exposure to advertising impacts return on ad sales and consumer purchase behavior, including average spend, trip frequency and more, to maximize the revenue outcome of advertising initiatives.
Nielsen Marketing Mix Modeling enables companies of all sizes and advertiser categories to understand past trends, predict the future effect of marketing tactics on sales and optimize budget allocation across channels, brands and regions.
Nielsen Compass delivers agile, economic and fast outcome measurement at scale globally. Nielsen Compass is a robust normative advertising outcomes dataset, powered annually by 1,200+ Nielsen Marketing Mix models across over 50 countries, 125 categories and over 500 brands and $10 Billion in ad spend.
Nielsen Multi-Touch Attribution collects persons-level performance data from addressable marketing channels and devices. Advanced analytic models measure the influence of every addressable channel and granular tactic on multiple success metrics and key audience segments. With some models updated as often as daily, marketers use near real-time data to optimize marketing tactics and media spend allocation while campaigns are still in-flight.
The company has pioneered the transition of demographic only insights to purchase behavior enhanced metrics, delivering the broadest and deepest coverage of ROI and Media Planning across various industries, including but not limited to, Consumer Packaged Goods (CPG), Restaurant, Retail, Travel, and Pharmacy, as well as agencies and publishers. The company delivers on the deepest granular insights against single source matched, demographically corrected viewership data. NCSolutions (NCS), the company’s joint venture with Catalina Marketing Corporation, and Nielsen Buyer Insights product suites are utilized by many major media companies in the U.S. for Upfronts, research, industry events and everyday negotiations. NCS enables clients in the CPG industry to activate on their best customers based on actual prior purchases data and match that to the very same shopper's media exposure, then measure the sales impact of the campaign.
Nielsen Sports is a global leader in sports media valuation, data intelligence and strategy and insights. Nielsen provides brands and sports rights holders the knowledge to identify, connect and grow audiences; and understand the value of sponsorship to drive commercial growth. Nielsen Sports Connect (Sports Connect) delivers unified media valuation across platforms and screens by bringing together metrics from linear TV, digital, social and print. Sports Connect provides holistic exposure value for all sponsorship assets, data that is used to understand and benchmark media exposure performance across sponsorship assets, markets and social posts. Nielsen Fan Insights (NFI) provides a comprehensive view into sports fans’ interests, claimed media behavior, brand attitudes and purchasing habits. NFI data includes what fans are buying, listening to and watching across media sources.
Gracenote Content Solutions
The company, through Gracenote Content Solutions, provides entertainment metadata, content identifiers (IDs) and related offerings to the world’s leading content creators, distributors and platforms. At its core, the company helps customers connect their users with digital entertainment to drive engagement and loyalty. Gracenote data and solutions enable intuitive content navigation, search, discovery and recommendations capabilities ensuring people can easily consume the TV shows, movies, music and sports they love. This data also enables powerful analytics solutions, which help inform decisions around content development, acquisition and distribution.
Gracenote’s metadata, services and technologies help customers make media more accessible to and discoverable by audiences across all platforms, products and services. Using a combination of machine learning and human editors, Gracenote creates, collects, normalizes and organizes the world’s entertainment data across TV shows, movies, celebrities, sports, teams, athletes, artists, albums and tracks. Gracenote IDs are widely deployed throughout the entertainment ecosystem, enabling cross platform linking and universal search across video content. The company’s global entertainment data portfolio features descriptions of more than 100 million music tracks, factual data and imagery for tens of millions of video programs, as well as statistics across more than 70 sports. Additionally, as of the end of 2021, over 250 million vehicles have shipped globally that use Gracenote metadata in their in-car entertainment systems.
Gracenote’s Advanced Discovery suite of metadata offerings empower customers to deliver next-generation program guides and user interfaces, nuanced content recommendations and powerful voice search capabilities. By enabling highly personalized entertainment experiences, these solutions help video providers from streaming services to MVPDs to consumer electronic device makers increase user engagement and content consumption.
Gracenote’s latest Analytics suite of offerings are built upon Gracenote content metadata coupled to the company’s audience measurement data. These products, such as Inclusion Analytics, provide insights into the diversity of key cast members in popular programming and audience size and demographic predictions to equip the entertainment industry with information to help maximize value from investments in project development, content licensing and acquisition and global distribution.
Growth Strategy
The company’s growth strategy centers around its three strategic pillars, including one measurement solutions, impact marketing solutions and Gracenote content services. The key elements of the company’s strategy are to continue to develop innovative services that align with the evolving media landscape; continue to attract new clients and expand existing relationships; continue to grow outside the U.S.; and continue to pursue strategic acquisitions to complement its leadership positions.
Intellectual Property
The company granted Purchaser a license to brand its products and services with the Nielsen name and other Nielsen trademarks for 20 years following the closing of the Connect Transaction. Additionally, Nielsen and Purchaser entered into agreements pursuant to which among other things, Nielsen and Purchaser granted each other reciprocal licenses for certain data and corresponding services relating to that data for periods of up to five years following the closing; and granted each other licenses to use certain patents and other intellectual property.
Competition
The company’s primary competitors in the digital audience and campaign measurement space in the U.S. are Comscore, LiveRamp, Oracle, The Trade Desk and iSpot.tv. The company’s principal competitors globally are Kantar, GFK, and IpsosMMA. Outside the United States, Kantar, GFK and IpsosMMA use a variety of electronic and recall based measurement approaches that are similar in some ways to Nielsen's technologies. 
The company’s principal competitor for Radio audience measurement in the U.S. is Eastlan Ratings who uses telephone recall based approach and their services are primarily sold in smaller markets. Additionally, Triton, a U.S.-based digital competitor, has a streaming Audio and Podcast measurement service that uses server log technology. Triton was acquired by iHeartMedia in February 2021.
Within the Impact portfolio landscape, vendors have come and gone over the years as large industry changes, such as privacy regulation and data deprecation have created massive hurdles for vendors to overcome. In recent years, key competitors include Analytic Partners, Neustar, IpsosMMA, Gain Theory and IRI.
On the video and music fronts, the company primarily competes with Xperi, which owns TiVo. Gracenote also competes with Red Bee Media and Mediapresse mainly in video across a number of international markets. Gracenote's competition on the sports front comes from Stats Perform and Sportradar. In the area of content analytics, the company competes with Whip Media and Parrot Analytics.
Discontinued Operations
On March 5, 2021, the company completed the announced sale of its Global Connect business to affiliates of Advent International Corporation.
History
The company was formerly known as Nielsen N.V. and changed its name to Nielsen Holdings plc in 2015. The company was founded in 1923 by Arthur C. Nielsen, Sr.</t>
  </si>
  <si>
    <t>www.nielsen.com</t>
  </si>
  <si>
    <t>Nihon Dempa Kogyo Co., Ltd. (TSE:6779)</t>
  </si>
  <si>
    <t>Prior Sponsor-Backed [Japan Industrial Solutions, Ltd.]</t>
  </si>
  <si>
    <t>Nihon Dempa Kogyo Co., Ltd. engages in the manufacture and sale of quartz crystal devices in Japan, rest of Asia, Europe, and North America. The company also offers crystal oscillators, frequency synthesizers, signal generators, millimeter-wave converters, synthetic quartz crystals, optical components, QCM sensors, outgas analysis systems, ultrasound probes, and SAW devices. Its products are used in various applications, including IoT products, automotive products, smartphones, network equipment, digital consumer electronics/audio products, personal computers, watches, digital cameras, and game consoles, as well as 5G applications. The company was formerly known as Nanbu Shoko Co., Ltd. and changed its name to Nihon Dempa Kogyo Co., Ltd. in 1950. Nihon Dempa Kogyo Co., Ltd. was incorporated in 1948 and is headquartered in Tokyo, Japan.</t>
  </si>
  <si>
    <t>Nihon Dempa Kogyo Co., Ltd., a leading provider of precision electronic components, specializing in quartz crystal devices and related technology. The company operates primarily within the automotive application market, benefitting from increased demand for advanced driver-assistance systems (ADAS) and 5G technologies.
Business Segments
The company operates across several significant business segments:
Automotive Applications
This segment primarily focuses on developing quartz crystal devices that support various automotive functions, including navigation, entertainment systems, and advanced driver-assistance systems. As the automotive sector evolves with electrification and automated driving technologies, demand within this segment is poised to grow, driven by increasing technological advancements and consumer preferences for integrated digital solutions.
Telecommunications
This segment includes products designed to support mobile communication applications, notably in the realm of 5G technologies. The company has established a competitive edge in photolithography processing technology, which is crucial for the development of compact and efficient devices. However, recent sales have faced challenges amidst fluctuating market conditions and equipment demands.
Industrial Equipment
This segment quartz crystal devices are integral to various industrial applications, providing precision timing and frequency stability for machinery and control systems. While this segment has faced declining performance, it retains significance due to the essential nature of these components in ensuring operational efficiency.
Consumer Electronics
This segment caters to the growing consumer market by offering components that enhance user experience and functionality. The rise in smart devices pushes demand for electronic components, although the segment has also seen some decline in recent times.
Through these segments, the company meets the diverse needs of multiple industries, all while striving to maintain technological excellence and innovate in product development.
Business Strategy
The company’s business strategy is deeply rooted in innovation aiming to solidify its position as a predominant player in the precision electronic components sector. The company emphasizes the importance of adapting to market demands, which involves tailor-making products to suit the unique requirements of the automotive, telecommunications, industrial, and consumer sectors.
Key elements of the business strategy include:
Investment in R&amp;D: The company allocates significant resources to research and development, enabling it to continuously innovate and refine its product lines. This focus on innovation furthers technology advancement and solidifies its competitive advantage in key markets.
Market Adaptability: The company is committed to understanding market trends and consumer preferences, which drives the development of new trade products aligned with industry demands. The shift toward electric vehicles and enhanced mobile communications serves as a guide for product evolution.
Geographical Expansion: The strategy includes expanding into emerging markets that exhibit robust growth potential, thereby diversifying the company’s market footprint and mitigating regional economic risks.
Quality Assurance: A rigorous focus on quality controls ensures that the products meet international standards, which contributes to maintaining customer satisfaction and loyalty.
5Collaboration and Partnerships: The company pursues strategic partnerships with key manufacturers and technology developers to leverage synergy and enhance product offerings.
Each of these focal points underscores a long-term vision that seeks to navigate market challenges while remaining on the cutting edge of technological advancements.
Products and Services
The company. offers a multifaceted array of products and services aimed at meeting the specific needs of various sectors. Key offerings include:
Quartz Crystal Units: These components represent the core of the company’s offerings, utilized in numerous applications requiring high precision timing and frequency generation. The advanced manufacturing techniques enable the production of crystals optimized for automotive and telecommunications equipment.
Oscillators: The company manufactures oscillators that provide stable frequency outputs essential in electronic devices. These products are widely used for their reliability in maintaining signal integrity across various applications. 
Resonators: Providing passive functionality in circuit designs, the resonators manufactured by the company are integral for tuning and frequency stabilization in consumer electronics and industrial equipment.
Support Services: The company also provides technical support, consulting, and solutions across all stages of product development and deployment, ensuring seamless integration of components into customer systems.
Emerging Technologies: With the advent of 5G, the company is leveraging its licensing agreements and patents to develop innovative components that meet the expected demands of next-gen telecommunications and automotive systems.
By offering a comprehensive suite of products and tailored services, the company. reinforces its commitment to delivering high-quality solutions across its primary business segments.
Geographical Markets Served
The company. serves a global market with a diverse customer base across several geographical regions, including Japan, China, the United States, Germany, Korea, Mexico, and Hungary.
Seasonality
The company. experiences some level of seasonality in its operations, primarily driven by market demand cycles in sectors such as consumer electronics and automotive applications. Various product lines may experience fluctuations based on seasonal purchasing patterns and industry-specific events. For example, the automotive industry may see increased demand preceding vehicle release dates, while consumer electronics often peak during holiday seasons.
The business is proactive in managing such seasonality through strategic inventory management and demand forecasting to mitigate any potential impacts on production and financial performance.
Customers
The company. serves a diverse clientele across various industries, including automotive manufacturers, telecommunications companies, and industrial equipment makers. Major global players in the automotive and electronics sectors rely on the company’s precision timing and frequency components.
The customer categories consist of:
Automotive Manufacturers: These customers include Tier 1 suppliers and manufacturers of electric and hybrid vehicles.
Telecommunication Providers: These clients are primarily seeking advanced components for mobile devices, specifically 5G technologies.
Industrial Enterprises: Companies within this category utilize the products for automation, machinery control, and other critical applications.
While exact customer numbers were not disclosed, the company maintains a broad global customer base focused on increasing its market penetration.
Sales and Marketing
The company employs a diverse array of sales and marketing strategies to effectively reach its target markets. The company utilizes a multi-channel distribution approach, which includes direct sales, partnerships with distributors, and online platforms to engage a broad customer base.
Sales strategies are tailored to each product segment, leveraging industry trade shows, digital marketing efforts, and targeted outreach campaigns. The company emphasizes customer relationships, providing personalized service and support.
By utilizing various modes of marketing, the company aims to enhance visibility and foster long-term customer loyalty. The distribution channels facilitate effective product delivery, ensuring customers receive timely and high-quality components.
History
The company was founded in 1948. The company was incorporated in 1948. The company was formerly known as Nanbu Shoko Co., Ltd. and changed its name to Nihon Dempa Kogyo Co., Ltd. in 1950.</t>
  </si>
  <si>
    <t>www.ndk.com</t>
  </si>
  <si>
    <t>Electronic Components; Microelectronics</t>
  </si>
  <si>
    <t>Nihon Seimitsu Co., Ltd. (TSE:7771)</t>
  </si>
  <si>
    <t>Current or Pending Corporate Investments [Korea Securities Depository;GNCO Co., Ltd. (KOSDAQ:A065060) (KOSDAQ : A065060);Kib plug energy Co., Ltd. (KOSE:A015590) (KOSE : A015590)]
Pending or Current Sponsor-Backed [Q Capital Partners Co., Ltd. (KOSDAQ:A016600) (KOSDAQ : A016600)]
Prior Sponsor-Backed [HQ Investment, Inc.]</t>
  </si>
  <si>
    <t>Nihon Seimitsu Co., Ltd. manufactures and sells watch bands and exterior parts, spectacle frames, and other products in Japan. The company offers cemented carbide and pure titanium, metal, and urethane bands, as well as wristwatch band and bezels. It also provides fishing tackles, electrostatic eliminators, and numeric keypad electronic lock, as well as ion plating services. The company was incorporated in 1978 and is headquartered in Kawaguchi, Japan.</t>
  </si>
  <si>
    <t>www.nihon-s.co.jp</t>
  </si>
  <si>
    <t>Apparel, Accessories and Luxury Goods; Accessories; Jewelry, Timepieces and Gemstone Products; Timepieces; Watches; Watch and Clock parts</t>
  </si>
  <si>
    <t>Kawaguchi, Saitama</t>
  </si>
  <si>
    <t>NingBo Ruixing Momentos CO.,LTD.</t>
  </si>
  <si>
    <t>NingBo Ruixing Momentos CO.,LTD. owns and operates retail stores for watches and eyewear products. The company was founded in 1998 and is headquartered in Ningbo, China.</t>
  </si>
  <si>
    <t>www.ruixingtime.com</t>
  </si>
  <si>
    <t>Ningbo, Zhejiang</t>
  </si>
  <si>
    <t>Ningbo Zhongbai Co., Ltd. (SHSE:600857)</t>
  </si>
  <si>
    <t>Current or Pending Corporate Investments [Shanghai Zetian Investment and Development Co., Ltd.;Ningbo Pengbo Investment Co., Ltd.]
Pending or Current Sponsor-Backed [Shenzhen Great Walle Asset Management Co., Ltd.]
Prior Corporate Investments [Youngor Fashion Co., Ltd. (SHSE:600177) (SHSE : 600177);Harbin Institute of Technology Bada Group Co., Ltd.]</t>
  </si>
  <si>
    <t>Ningbo Zhongbai Co., Ltd. primarily operates department stores in China. The company provides gold watches, cosmetics, tobacco, alcohol and food, textiles, jewelry, men's and women's fashion, children's clothing, shoes and bags, small household appliances, hats, glasses, daily necessities, handicrafts, toys, literature, household appliances, electronic products, communication equipment, construction and decoration materials, and furniture, as well as watches, tobacco, alcohol, and food. It also repairs watch and glasses; develops real estate properties; invests in industrial projects; rents houses; and offers indoor parking and real estate property services. The company was formerly known as Hit. Shouchuang Technology Co., Ltd. and changed its name to Ningbo Zhongbai Co., Ltd. in May 2015. Ningbo Zhongbai Co., Ltd. was founded in 1992 and is based in Ningbo, China.</t>
  </si>
  <si>
    <t>www.600857.com.cn</t>
  </si>
  <si>
    <t>Department Stores; Online Broadline Retail; Broadline Retail</t>
  </si>
  <si>
    <t>Northwest Enforcement Inc.</t>
  </si>
  <si>
    <t>Northwest Enforcement is a company that specializes in providing superior service in the field of patrol and community safety. They offer a range of services including onsite guard, fire watch, vehicle patrol, and more. The company utilizes their own proprietary reporting software developed by an in-house developer and has a 24/7 locally manned dispatch line for responding to urgent client and resident needs.</t>
  </si>
  <si>
    <t>www.nwenforcement.com</t>
  </si>
  <si>
    <t>Portland, OR</t>
  </si>
  <si>
    <t>NS412, LLC</t>
  </si>
  <si>
    <t>Pending or Current Sponsor-Backed [The Riverside Company;LFE Capital]</t>
  </si>
  <si>
    <t>NS412, LLC, doing business as Wondr Health, provides a digital counseling program to lose weight through videos and learning tools. The company offers its services through apps for both iPhone and Android devices. It also offers support devices, such as Fitbit, apple watch, and Amazon Alexa. NS412, LLC was formerly known as Naturally Slim Inc and changed its name to NS412, LLC in May 2021. The company was founded in 1977 and is based in Dallas, Texas.</t>
  </si>
  <si>
    <t>wondrhealth.com</t>
  </si>
  <si>
    <t>Ntegrator Holdings Limited (Catalist:WVJ)</t>
  </si>
  <si>
    <t>Pending or Current Sponsor-Backed [Fortune Venture Investment Group]
Prior Sponsor-Backed [McLean Watson Venture Capital]</t>
  </si>
  <si>
    <t>Ntegrator Holdings Limited provides information technology and telecommunication solutions in Singapore, Hong Kong, Vietnam, Myanmar, and internationally. The company offers fibre optics network infrastructure solutions, multi-service access solutions for network infrastructure, solutions for ISPs and Internet applications, computer security solutions for IP networks, voice over internet protocol (VOIP) solutions, wireless LAN deployment for campuses and public facilities, and WCDMA and 4G LTE network solutions. It is also involved in the seamless integration of voice and data signals used in institutional telecom applications, which include private automatic branch exchange, video conferencing systems, voice messaging and recording systems; and VOIP applications, as well as call center solutions, unified communications, and cloud-based communications solutions. In addition, it offers project management services, including installation and implementation services for network infrastructure and voice communication systems; and control hotline, hardware and software repair, online customer relationship management system, onsite support, and remote dial-in services. Further, it provides fiber cable installation, pipe laying, maintenance and support, and project management services, as well as operates an omnichannel ecommerce platform selling watches. Additionally, it designs, manufactures, sells, markets, distributes, retails, and trades in watches and watch accessories through its own and third party Internet Websites, applications, retail stores, and online platforms; and provides digital advertising, social marketing, and e-commerce and online payment solutions. The company was formerly known as Watches.com Limited and changed its name to Ntegrator Holdings Limited in March 2023. The company was incorporated in 1999 and is based in Singapore.</t>
  </si>
  <si>
    <t>Ntegrator Holdings Limited provides information technology and telecommunication solutions in Singapore, Hong Kong, Vietnam, Myanmar, and internationally.
The company’s operations are centered around the integration of advanced technologies to deliver tailored systems and applications that cater to the unique demands of various sectors. The company's core mission revolves around delivering innovative, reliable solutions that enhance operational efficiency and contribute to the overall productivity of its clients. The company specializes in systems integration and offers a comprehensive range of services that includes consulting, design, implementation, and support for its integrated systems.
Business Segments
The company operates in various business segments that encapsulate its diverse offerings within the information and communications technology landscape. The company distinguishes its segments based on the specific solutions and services provided, serving a broad clientele across multiple industries. These segments include systems integration, consultancy, maintenance and support services, as well as project management.
In the systems integration segment, the company takes pride in its ability to deliver comprehensive end-to-end solutions that encompass both hardware and software components. This segment involves the deployment of integrated systems tailored to the unique operational needs of clients. From design and planning to execution and support, the company ensures that each aspect is handled with expertise and professionalism, thus guaranteeing optimal performance for its systems.
Consultancy services represent another crucial segment where the company leverages its extensive knowledge and experience to assist clients in navigating the complexities of technology. The company provides insights and strategic recommendations that guide organizations in optimizing their technology investments and aligning them with business objectives.
In the maintenance and support services segment, the company offers ongoing assistance to ensure the longevity and reliability of the systems it implements. This commitment to post-installation support exemplifies the company’s dedication to client satisfaction, providing timely service interventions and upgrades as required.
Business Strategy
The company’s business strategy revolves around leveraging technological advancements to provide innovative solutions that cater to the ever-evolving needs of its clients. By prioritizing customer satisfaction and fostering long-term relationships, the company aims to create customized solutions that align with the specific objectives of its clientele.
The company actively invests in research and development to maintain its competitive edge within the technology sector. By exploring new technologies and methodologies, the company strives to stay ahead of industry trends and innovations, allowing it to provide relevant and state-of-the-art solutions to clients. Continuous improvement is a cornerstone of the company’s strategy, enabling it to refine processes and enhance service offerings.
Additionally, the company emphasizes operational excellence, ensuring that all internal processes are streamlined and efficient. By adopting best practices and rigorous quality control measures, the company aims to enhance productivity and reduce costs, which ultimately benefits its clients through improved service delivery.
Moreover, the company’s strategic partnerships with leading technology vendors enable it to expand its capabilities and broaden its service offerings. By collaborating with strategic partners, the company can access advanced technologies and solutions, enhancing its competitive position in the market.
Products and Services
The company provides a wide array of products and services designed to meet the specific needs of its diverse clientele. The company’s main offerings include systems integration services, technology consultancy, and support and maintenance.
The systems integration services encompass the design, implementation, and management of custom systems that combine various technologies to deliver cohesive and effective solutions. These services are tailored to fit the operational requirements of different sectors, ensuring that clients benefit from solutions that enhance efficiency and productivity.
In addition to systems integration, the company offers comprehensive technology consultancy services. The company’s experts work closely with clients to understand their challenges and help develop strategic technology plans that align with their objectives. By providing insights into emerging trends and technologies, the company ensures its clients make informed decisions regarding their technology investments.
The support and maintenance services provided by the company further exemplify its commitment to client satisfaction. These services ensure that the systems implemented continue to operate optimally, with regular checks, updates, and support available as required. The company’s proactive approach to maintenance helps in mitigating potential issues and minimizing downtime, thereby ensuring smooth business operations for its clients.
Geographical Markets Served
The company’s operations extend across Singapore and potentially other Southeast Asian markets, enabling it to leverage the technological demands prevalent in these areas.
Seasonality
The company experiences some seasonality in its operations, typical of the technology industry. Certain periods may see heightened demand for its services and solutions, particularly during fiscal year-end cycles when organizations evaluate their technology needs and invest in upgrades. Additionally, the company may witness fluctuations related to project schedules and client deployments, impacted by the clients' budgeting cycles and technological refresh rates.
Customers
The company serves a broad spectrum of clients across various categories, including government agencies, private corporations, and educational institutions.
Sales and Marketing
The company employs multiple modes of sales and marketing to effectively promote its offerings and reach potential clients. The company utilizes a combination of direct sales, digital marketing, and partnerships to expand its market presence. Direct engagement with clients allows the company to understand their needs better and provide tailored solutions.
The marketing strategies are supported by digital initiatives that boost its visibility and outreach across various platforms. Through a comprehensive understanding of its target audience, the company maximizes its marketing efforts to engage potential customers and showcase its innovative solutions effectively.
History
The company was incorporated in 1999. The company was formerly known as Watches.com Limited and changed its name to Ntegrator Holdings Limited in March 2023.</t>
  </si>
  <si>
    <t>www.ntegrator.com</t>
  </si>
  <si>
    <t>IT Consulting and Other Services; Information Technology (IT) Consulting; IMAC (Install/Move/Add/Change); Maintenance Repair (Break-Fix/Warranty); Systems Support; Services Outsourcing; System and Platform Integration</t>
  </si>
  <si>
    <t>Nurse Assist LLC</t>
  </si>
  <si>
    <t>Current or Pending Corporate Investments [Spinnaker LLC;R Investments LLC]
Pending or Current Sponsor-Backed [Tower Three Partners LLC;BPGC Management LP]</t>
  </si>
  <si>
    <t>Nurse Assist LLC designs and manufactures automated medical devices for senior care. It offers USP sterlite water and normal saline for wound irrigation, feeding tube flush, catheter inflation, and device irrigation; feeding accessories, including irrigation syringes, pole bags for enteral irrigation, enteral irrigation kits, enteral irrigation trays, and pill crushers; fall management products comprising wireless systems, fall monitors, nurse call interfaces, and bed and chair sensor pads; urological procedure kits, which include sterile irrigation syringes, sterile irrigation trays, and catheter trays and kits; med surge cables; and track tube holders. Its wireless fall watch systems help hospitals, nursing homes, and long-term care facilities in preventing falls and injuries. The company sells its products online. Nurse Assist LLC was founded in 1999 and is based in Haltom City, Texas.</t>
  </si>
  <si>
    <t>stericaresolutions.com</t>
  </si>
  <si>
    <t>Health Care Equipment; Medical Equipment</t>
  </si>
  <si>
    <t>Haltom City, TX</t>
  </si>
  <si>
    <t>NWTN Inc. (NASDAQCM:NWTN)</t>
  </si>
  <si>
    <t>Pending or Current Sponsor-Backed [Alliance Capital]</t>
  </si>
  <si>
    <t>NWTN Inc. operates as a smart passenger vehicle company, provides passenger-centric mobility and green energy solutions in the United States, the United Arab Emirates, and Mainland China. The company develops electric vehicles, including Supersport coupe; and smart passenger vehicles, such as MUSE and ADA. It integrates design, life-style personalization, IoT connectivity, autonomous driving technology, and green energy eco-systems for future mobility solutions. The company also involved in the wholesale and retail of vehicles; and provision of business management, operations, commercialization, as well as design and technology development services. NWTN Inc. was founded in 2016 and is headquartered in Dubai, the United Arab Emirates.</t>
  </si>
  <si>
    <t>NWTN Inc. operates as a smart passenger vehicle (SPV) company, which strives to offer products that centralize on a 'passenger-centric' design philosophy.
With a focus on intelligence, comfort and style, the company offers vehicle designs that integrate technologies, such as digital connectivity and autonomous driving that will deliver outstanding travel experience to passengers.
The company is in the development of a product portfolio of electric vehicles (EVs), including a Supersport coupe, as well as SPVs, including MUSE and ADA which are planned to be equipped with autonomous driving technology and digital connectivity through collaboration with strategic partners. The Supersport provides a unique insight into the company's design DNA and will help to anchor its brand's market positioning as it progressively launches the SPVs. The company envisions each of the SPVs to be a vehicle enhanced with perception, reasoning, and actuating devices that enhance the riding experience. Moreover, by partnering with automotive ESPs (Engineering Service Providers), such as W Motors Automotive Group Holding Limited Dubai Branch (W Motors) and Magna Steyr Automotive Technology (Shanghai) Ltd. and its affiliates (together, Magna Steyr), the company has adopted an asset-light manufacturing model, which allows it to lower its initial capital expenditures and ramp up the production and commercialization of its products efficiently.
Technologies
The company is developing an AI-NAS Ecology, which will focus on providing a passenger-centric ecosystem, integrating hardware and software, using on-board computing power, and offering open cloud platform for various service providers.
Products
Supersport
Supersport is a battery EV sport car, which is planned to feature leading design and performance. The vehicle is being jointly developed by W Motors Automotive Group Holding Limited Dubai Branch (W Motors) and the company. Supersport is planned not only point to its global history and heritage from the Middle East, but also establish the company's design DNA and brand prestige among high-end consumers globally.
The vehicle is planned to share the same platform as certain W Motor's hypercar product, including the advanced carbon fiber monocoque and suspension. In designing the Supersport, the company has utilized its advanced electronic architecture and many of the passenger-centric intelligent hardware features that are planned to be included in the design of MUSE. The company has also redesigned the body styling to reflect its design DNA and plan to configure the interior to focus on passenger options and convenience.
The company has developed the EV Supersport through a cooperative engineering development arrangement with W Motors, under which W Motors is responsible for styling and Class A surface digital design, packaging, and engineering vehicle designs, and it is responsible for engineering feasibility study, clay modeling, test and validation, and production. The company is conducting limited edition production of the EV Supersport, which is expected to be launched in 2023 and be ready for full production in 2024.
MUSE
MUSE is planned to be a full-sized SPV, which serves as its brand marquee model, with services to offer comprehensive passenger experience, Level 2.5 autonomous driving technology, and based on an advanced EV platform. Since 2022, the company has transformed the Seven SPV concept into MUSE to serve as a brand shaper for it.
MUSE seeks to transform vehicles from a traditional travel machine into a mobile living space by breaking the internal design of the vehicle and equipping and accessorizing it with smartphone like functionalities.
The company is in the concept A surface digital design and packaging feasibility phase for upper body and initial production intent design phase for underbody, including chassis, high voltage and components, and body structure for the development of MUSE. It is working with W Motors, Magna Steyr and others to complete MUSE design and plan to be ready for full production in 2024 at the Jinhua plant. MUSE will be the company's first mass-production SPV in the market.
ADA
ADA is planned to be a mid-sized compact SPV, which serves as a more affordable model and aims for the mainstream multi-purpose vehicles (MPVs) and city SUVs market. ADA is planned to be offered at a more affordable price range, which will allow a wider range of consumers to enjoy its futuristic design, smart, and passenger-focused functions and seamless connectivity. The company intends that ADA will further propel its global growth given its price positioning and overall vehicle size for markets, such as Europe and Southeast Asia.
ADA is planned to feature futuristic and compact exterior which enables easy city navigation. Its interior is designed to provide sufficient space for passengers and offers up-to-date connectivity experience. Moreover, ADA's production is planned to share the same platform as that of MUSE, which is capable of consistent performance while allowing the company to manufacture ADA in a more timely and cost-efficient manner. Furthermore, ADA is planned to offer upgrade option to leading L4+ autonomous driving technology, which will deliver excellent in-cabin passenger experience in parallel with the development of relevant regulations.
The company is in the strategic development phase for the development of ADA and plans to be ready for full production of ADA in 2025 at its Jinhua plant.
Leveraging the foundations and experience of the Seven SPV (The World's Top 10 Concept Car), the company is still at early stage of development for its vehicles, in particular MUSE and ADA.
Strategy
The company's strategies are to work with local governments and global engineering service provider (ESP) partners to accelerate product development and delivery to market; build and expand its international market presence; work with global fleet providers as a large untapped market for EV growth; accelerate investment in and advancement of its technologies; and create more monetization opportunities during the lifetime of its products.
Comprehensive Services
Value-Add Services
The company intends for its SPVs to have functions that synchronize with passenger's smart devices, such as smartphone, smart watch, and other wearables to access their personal preference and information from other applications. Through these, the company intends to provide its customers with various expandable services, such as health monitoring and in-vehicle entertainment for its passengers. Moreover, it intends to allow passengers to be able to access a selected list of third-party games, subscriptions, and lifestyle services on their mobile phones, which can be synchronized with AI-NAS.
In addition to in-vehicle services offered to enhance passenger experience, the company intends to provide its customers with various value-add services for a full-quality passenger experience, including for example, hotel VIP service, healthcare specialist hotline, online shopping privileges, and airport and high-speed rail VIP service.
After-Sale Services and Warranty
In Mainland China, the company plans to provide offline servicing primarily through authorized third-party service centers, which provide repair, maintenance, and other services. Outside Mainland China, the company plans to initially offer after-sale services through its importer and distributor partners and manage such network based on market requirements and its global representation standards.
The company's vehicle electrical systems are planned to be monitored via PLM (product lifecycle management) system and industry 4.0 methodology to allow 100% real-time tracking of aftersales repair and warranty issues. All critical and valuable components are planned to be traceable on every vehicle in service, and it plans to monitor vehicle component quality issues and intervene remotely to prevent failure or initiate a service workshop visit to prevent a customer breakdown. Any major quality issues involving vehicle software is planned to be remedied primarily through OTA updates, coupled with remote diagnosis of vehicles, data analysis, proactive repair of the relevant system to prevent failure, and the addition of new features and functions.
Sales and Marketing
In China and selected markets globally, the company plans to adopt a partnership-driven marketing and distribution strategy for individual and corporate customers, which focuses on products and brand, distribution, and the establishment of an AI-NAS ecology system.
For individual customers, the company plans to focus on building a strong brand recognition and loyalty among its target demographics. The company also plans to offer fully-digitalized and personalized customer experience from VR showroom to mobile and online product customization, order placement, and order tracking, including virtual assembly inspection, home delivery ceremony, and owners' club. Moreover, it plans to pursue selective co-branding with global luxury partners.
For corporate customers, the company seeks to offer smart mobility solutions through various commercial partnerships with, for example, travel companies, corporate fleets, luxury hotels and passenger service companies to meet the unique demands of corporate customers and travellers through tailor-made service packages. In the future, the company's integrated business service platform is planned to enable corporate clients to define and customize both hardware and software of their NWTN vehicle fleet with a broad range of value-add services at their disposal. Additionally, the company's smart vehicle products are an ideal candidate for mobile vehicle pooling businesses and smart city public transportation.
For all customers, the company's sales network globally is planned to be asset-light, which will provide an accelerated representation model that delivers both the brand and customer experience, sales performance and investment returns for its partners.
The company is planning a balanced marketing and distribution model that uses Mainland China and the U.A.E. as the foundation for its initial growth and accelerated development of relevant passenger technologies. Its international strategy will initially focus on the Middle East, Africa, Europe and Southeast Asia through reputable and influential local partners to cultivate both the consumer and the business demands for its products and services. The company plans to further expand its global reach to the rest of the world, which will primarily be driven by its future sales and marketing strategy and partnerships.
Manufacturing
In the first phase of its collaboration, the company co-operates with the Jinhua Government and other partners to design and manufacture MUSE in the manufacturing base in the Jinhua Project.
In the UAE, W Motors produces the Supersport under an exclusive license from the company.
The company has strategic partnerships with the Jinhua Government, W Motors, Magna Steyr Automotive Technology (Shanghai) Ltd. and its affiliates (Magna Steyr), and others.
Intellectual Property
As of December 31, 2022, the company had 170 trademarks registered in Mainland China. It has applied for trademark registration of its corporate and product logos in Mainland China and other countries and regions. Moreover, as of December 31, 2022, the company also had 96 patents and 77 patent applications in Mainland China, the United States, and the EU. Such patents and patent applications relate to automobile design and technologies and two domain names, nwtnmotors.com and iconiqmotors.com. Furthermore, as of December 31, 2022, the company had transferred over 60 patent rights from its PRC operating subsidiaries to its Dubai headquarters.
Research and Development
The company's research and development expenses were U.S.$15.8 million in 2022.
The Jinhua Project
On June 6, 2022 and August 15, 2022, the company signed the Jinhua Investment Agreement with the Jinhua Development Partner. The Jinhua Investment Agreement contemplates that the company will set up a wholly-owned subsidiary in the City of Jinhua, Zhejiang Province, China to act as NWTN's China headquarters, which are planned to include functions of research and development, procurement, production, and sales.
Suppliers
The company has formed or is in the process of forming strategic partnerships with several key suppliers, including but not limited to Bosch China Investment Ltd and Bosch HUAYU Steering System Co, Ltd; BENTELER Automotive (China) Investment Limited; Contemporary Amperex Technology Co., Limited; and LG Energy Solution, Ltd.
History
NWTN Inc. was founded in 2016.</t>
  </si>
  <si>
    <t>www.nwtnmotors.com</t>
  </si>
  <si>
    <t>Dubai</t>
  </si>
  <si>
    <t>United Arab Emirates</t>
  </si>
  <si>
    <t>Ocean House Management, LLC</t>
  </si>
  <si>
    <t>Ocean House Management, LLC owns and operates hotels and resorts. It offers accommodations, such as residences, guest rooms, and residential suites. The company’s amenities include spa, dining, pool, golf, beach, and yachting. In addition, it offers indoor and outdoor function space for private gatherings, business conferences, board meetings, and weddings. Ocean House Management, LLC was founded in 1868 and is based in Watch Hill, Rhode Island.</t>
  </si>
  <si>
    <t>www.oceanhouseri.com</t>
  </si>
  <si>
    <t>Hotels, Resorts and Cruise Lines; Lodging; Hotels And Motels; Hotels; Resorts</t>
  </si>
  <si>
    <t>Watch Hill, RI</t>
  </si>
  <si>
    <t>Onto Innovation Inc. (NYSE:ONTO)</t>
  </si>
  <si>
    <t>Pending or Current Sponsor-Backed [BlackRock Fund Advisors]
Prior Sponsor-Backed [Riverside Partners, LLC;Liberty Partners, L.P.;Hudson Ferry Capital LLC;Space Center Ventures, Inc.]</t>
  </si>
  <si>
    <t>Onto Innovation Inc. engages in the design, development, manufacture, and support of process control tools that performs optical metrology and inspection worldwide. The company offers lithography systems and process control analytical software. It also provides process and yield management solutions, and device packaging and test facilities through standalone systems for optical metrology, macro-defect inspection, packaging lithography, and transparent and opaque thin film measurements. In addition, the company offers process control software portfolio that includes solutions for standalone tools, groups of tools, and enterprise-or factory-wide suites. Further, it engages in systems and software, spare parts, and other services, as well as offers software licensing services. The company’s products are used in semiconductor and advanced packaging device manufacturers; silicon wafers; light emitting diodes; vertical-cavity surface-emitting lasers; micro-electromechanical systems; CMOS image sensors; power devices; analog devices; RF filters; data storage; and various industrial and scientific applications. Onto Innovation Inc. was founded in 1940 and is headquartered in Wilmington, Massachusetts.</t>
  </si>
  <si>
    <t>Onto Innovation Inc. (Onto Innovation) is a worldwide leader in the design, development, manufacture and support of metrology and inspection tools for the semiconductor industry, including process control tools that perform optical metrology on patterned and unpatterned wafers, wafer macro-defect inspection, including macro-inspection of both 2D and 3D wafer features, wafer substrate and panel substrate lithography systems, and process control analytical software.
The company’s products are primarily used by silicon wafer manufacturers, semiconductor integrated circuit (‘IC’) fabricators, and advanced packaging manufacturers operating in the semiconductor market. The company’s products are also used for process control in a number of other specialty device manufacturing markets, including light emitting diodes (‘LED’), vertical-cavity surface-emitting lasers (‘VCSEL’), micro-electromechanical systems (‘MEMS’), CMOS image sensors (‘CIS’), silicon and compound semiconductor (SiC and GaN) power devices, analog devices, RF filters, data storage, and certain industrial and scientific applications.
The company provides process and yield management solutions used in bare silicon wafer production and wafer processing facilities, often referred to as ‘front-end’ manufacturing, and advanced packaging of chips and test facilities, or ‘back-end’ manufacturing, through a portfolio of standalone systems for optical metrology, macro-defect inspection, packaging lithography, as well as transparent and opaque thin film measurements. The company’s automated and integrated metrology systems measure critical dimensions, device structures, topography, shape, and various thin film compositions, including three-dimensional features and film thickness, as well as optical and material properties. The company’s primary areas of focus include products that provide critical yield-enhancing and actionable information, which is used by microelectronic device manufacturers to improve yield and time to market of their next-generation devices. The company’s systems feature sophisticated software and production-worthy automation. In addition, the company’s advanced process control software portfolio includes powerful solutions for standalone tools, groups of tools, and factory-wide and enterprise-wide suites to enhance productivity and achieve significant cost savings. The company’s systems are backed by worldwide customer service and applications support.
The company participates in the sale, design, manufacture, marketing and support of process control systems for optical critical dimension (‘OCD’) metrology, thin film metrology, silicon wafer inspection, 2D and 3D macro inspection and lithography tools for advanced packaging and advanced analytical software for semiconductor manufacturing as well as inspection systems for certain industrial applications and scientific research. The company’s principal market is semiconductor capital equipment. Semiconductors packaged as ICs, or ‘chips’, are used in consumer electronics, server and enterprise systems, mobile computing (including smart phones and tablets), data storage devices, and embedded automotive and control systems. The company’s core focus is the measurement and control of the structure, composition, and geometry of semiconductor devices as they are fabricated on silicon wafers to improve device performance and manufacturing yields. The company’s end customers manufacture many types of ICs for a multitude of applications, each having unique manufacturing challenges. This includes ICs to enable information processing and management (logic ICs), memory storage (NAND, 3D-NAND, and DRAM), analog devices (e.g., Wi-Fi and 5G radio ICs, and power devices), MEMS sensor devices (accelerometers, pressure sensors, and microphones), CMOS image sensors, and other specialty end markets, including components for hard disk drives, LEDs, and power management devices.
Markets
Advanced Nodes. ‘Advanced Nodes’ refers to leading-edge ICs where the sizes of transistors and other features continue to shrink. Advanced nodes are associated with transistor dimensions less than 16 nanometers (nm). The company’s metrology systems used to measure and characterize these small features are generally purchased when a customer is beginning to manufacture at a new, smaller node, in order to set up and test new manufacturing equipment being installed for the new node. The company’s process control/metrology equipment is generally installed prior to the installation of the actual process equipment for that reason. Additional process control equipment is normally purchased when the initial process yields have been stabilized and more manufacturing capacity is required to meet production demands. Therefore, the company’s sales to customers for advanced nodes is generally higher when manufacturing lines for new nodes are being established and may not represent continuous sales revenue until the company’s initial systems reach high levels of utilization driven by the need for greater capacity.
Demand for the company’s products continues to be driven by the company’s customers’ desire for higher overall chip performance enabled by a greater number of transistors per square millimeter, while improving power efficiency, logic processing capability, data storage volume and manufacturing yield. To achieve these goals, the company’s customers have increased their use of more complex materials and processing methods in their manufacturing flow. The primary path for performance gains is geometric scaling, known as node shrinks, or scaling of transistor dimensions. In some cases, the company’s customers are implementing new materials and methods in high volume manufacturing, including materials and device architectures to reduce power consumption. To scale NAND memory, for example, a 3D layered architecture has been implemented for several customers with more than 150 storage cell layers for devices in production. Additional innovation continues in Data Storage, Power Devices, MEMS, and Image Sensors. The use of these new materials and manufacturing methods has increased demand for the company’s products, such as the Atlas product line, which is capable of measuring advanced nodes as certain features shrink beyond 7nm, to 5nm, 3nm and in the most advanced of cases, 2 nm or less.
The company’s NovusEdge inspection tool has been installed at major silicon wafer manufacturers to detect backside contamination and edge cracking as a final quality control mechanism before wafers are shipped to the semiconductor fabrication processes. The top side of wafers used for the EUV process is covered with an epitaxial layer, which must also be scanned for any impurities. This compositional analysis may be measured using the company’s Element system using Fourier Transform Infrared (‘FTIR’) algorithms.
Advanced Packaging. ‘Advanced Packaging’ refers to a variety of technologies that enable the miniaturization of electronic products, such as smartphones, watches, and tablets.
One example of the technology used in Advanced Packaging is the 3D integration of semiconductors. This technology involves stacking individual chips in one integrated package. Through-silicon vias (‘TSVs’) are vertical copper interconnects that are embedded from the bottom surface of a die to the top surface and use small copper/solder ‘bumps’ to connect one chip to another. TSVs allow power and communication to be shared among the individually stacked components.
Heterogeneous integrated (‘HI’) packaging is another advanced packaging technology using copper pillars/bumps to vertically connect a wide variety of stacked die for 2.5D, and 3D integration techniques, as well as horizontally connected chips and is considered the next disruptive technology for several reasons. First, HI packages using 3D stacking can significantly reduce the space needed inside an electronic device, such as a smartphone, by combining multiple chips/functions into a ‘system in a package’ (‘SIP’). Next, HI packages also improve a system’s performance by reducing power and signal conductor lengths, which previously were routed from package to package through a PC board using thin redistribution layers (‘RDLs’) to connect chips that are side-by-side. Lastly, the technology is considered the preferred vehicle for next generation uses, such as SIP, and package on package formats. As a result of the small overall form factor, HI packages provide the functionality needed in high-end mobile and wearable products.
The company’s inspection systems and software are used for process control and detection of potential reliability failures in nearly all of these packages. Inspection rates for advanced packages are high throughout the assembly process to avoid a single defective chip from being assembled into a relatively expensive package. Thus, unlike the cyclical nature of the company’s metrology equipment associated with node shrinks, the company’s sales revenue for advanced packaging is generally driven by assembly volumes.
Panel Substrate Manufacturing. One current process to manufacture advanced packaging involves attaching known good die to a 300mm wafer. SIP packages can often contain side-by-side die, meaning the package can be large and limit the number of packages being placed on a wafer. In order to meet the growing demand at reduced average selling prices, manufacturers are looking to scalable technology. Advanced packaging facilities looking to improve Cost of Ownership and increase productivity are transitioning from 300mm wafers to large rectangular panels, which can be as large as 650mm x 650mm. This larger size enables companies manufacturing large area packages to increase the number of devices being processed at each step as they are no longer limited to operating within the constraints of a round wafer. By responding to market opportunities and addressing the stringent demands of customers’ technical roadmaps, Onto Innovation is optimally positioned to capitalize on the emerging market of high-volume manufacturing of advanced IC substrates. For example, the JetStep X500 lithography system, having emerged from the flat panel display market, is readily capable of processing RDLs on very thin advanced organic laminate panels in the semiconductor advanced packaging market. The Firefly series of panel level macro inspection tools, designed for high resolution inspection, can provide defect detection and location information to the JetStep X500 tool for each die, which greatly improves lithography throughput using the company’s exclusive StepFAST process. It also delivers a combination of defect classification and process throughput in a single software platform. It reduces capital investment requirements and provides a reliable pathway to transition from wafer to panel-based processes.
Onto Innovation’s Products
Automated Metrology Systems
The Atlas family of products represents the company’s line of high-performance automated metrology systems providing OCD and thin film metrology and wafer stress metrology for transistor and interconnect metrology applications. The thin film and OCD technology is supported by the company’s suite of solutions, including the company’s latest introductions of AI Diffract software, SpectraProbe software and NanoGen scalable computing engine, which enables visualization, modeling, and analysis of complex structures.
AI Diffract is a modeling, visualization and analysis software that takes signals from the metrology systems, providing critical dimension, thickness, and optical properties from in-line measurements. The software has an intuitive three-dimensional modeling interface to provide visualization of today’s advanced and complex semiconductor devices. There are proprietary fitting algorithms in AI Diffract that enable very accurate and very fast calculations for signal processing for high fidelity model-based measurements. SpectraProbe is a model-less fitting engine that enables fast time to solution for in-line excursion detection and control. SpectraProbe complements the high-fidelity modeling of AI Diffract with a simple machine learning interface for rapid recipe deployment. The software is supported by NanoGen, an enterprise scale computing hardware system that is deployed to run the computing intensive analysis software. NanoGen leverages commercial server chips and networking architecture and is optimized to support the workload of AI Diffract and SpectraProbe analysis.
Integrated Metrology Systems
The company’s integrated metrology (‘IM’) systems are installed directly onto wafer processing equipment to provide near real-time measurements for improved process control and maximum throughput. The company’s IM systems are sold directly to end user customers. The IMPULSE family of products includes the latest technology for OCD, and thin film metrology, and has been successfully qualified on multiple independent wafer fabrication equipment suppliers’ platforms.
Silicon Wafer All-surface Inspection/Characterization
 ‘All-surface’ refers to inspection of the wafer frontside, edge, and backside, as well as wafer’s locator notch. The edge inspection process focuses on the area near the wafer edge, an area that poses difficulty for traditional wafer frontside inspection technology due to its varied topography and process variation. Edge bevel inspection looks for defects on the side edge of a wafer. Edge bead removal and edge exclusion metrology involve a topside surface measurement required exclusively in the lithography process, primarily to determine if wafers have been properly aligned for the edge exclusion region. The primary reason for wafer backside inspection is to determine if contamination has been created that may spread throughout the wafer fab. For instance, it is critical that the wafer backside be free of defects prior to the EUV lithography process to prevent focus and exposure problems on the wafer frontside.
The company’s materials characterization products include systems that are used to monitor the physical, optical, and material characteristics of discrete electronic industry, opto-electronic, HB-LED (high brightness LEDs), solar PV (solar photovoltaics), compound semiconductor, strained silicon and silicon-on-insulator (‘SOI’) devices, including composition, crystal structure, layer thickness, dopant concentration, contamination and electron mobility.
The company has a broad portfolio of products for materials characterization, including photoluminescence mapping and Fourier Transform Infrared (‘FTIR’) spectroscope in automated and manual systems for substrate quality and epitaxial thickness metrology. The NanoSpec line supports thin film measurement across all applications in both low volume production and research applications.
Macro Defect Inspection
Chip manufacturers deploy advanced macro defect inspection throughout the production line to monitor key process steps, gather process-enhancing information and ultimately, lower manufacturing costs. Field-established tools such as the F30, NSX, Firefly, and the latest Dragonfly G3 inspection systems are found in the wafer fab (front-end) and packaging (back-end) facilities around the world. These high-speed tools incorporate features, such as wafer-less recipe creation, tool-to-tool correlation and multiple inspection resolutions. Using Discover yield management software, the vast amounts of data gathered through automated inspection can be analyzed and classified to determine trends and locate root causes that directly affect yield.
Automated Defect Classification and Pattern Analysis
Automating the defect detection and classification process is best done by a system that can mimic, or even extend, the response of the human eye, but at a much higher speed, with higher resolution and more consistency. To do this, the company’s systems capture full-color whole wafer images using simultaneous dark and bright field illumination. The resulting bright and dark field images are compared to those from an ‘ideal’ wafer having no defects using the company’s Automated Defect Classification (‘ADC’) software. When a difference is detected, its image is broken down into mathematical vectors that allow rapid and accurate comparison with a library of known classified defects stored in the tool’s database. Patented and proprietary enhancements of this approach enable very fast and highly repeatable image classification. The system is pre-programmed with an extensive library of local, global, and color defects and can also store a virtually unlimited amount of new defect classes. This allows customers to define defects based on their existing defect classification system, provides more reliable automated rework decisions and enables more accurate statistical process control data. Reviewing defects using ADC enables automated inspection systems to maintain their utilization for high throughput inspection. Using defect image files captured by automated inspection systems, operators are able to view high-resolution defect images to determine defects that cause catastrophic failure of a device, known as killer defects. Combining the review process with classifying defects enables faster analysis by grouping defects found together as one larger defect, a scratch for example, and defects of similar types across a wafer lot to be grouped based on size, repeating defects, and other user-defined specifications.
Yield Analysis
Using wafer maps, charts and graphs, the massive amounts of data gathered through automated inspection can be analyzed to determine trends across bumps, die, wafers and lots. This analysis may determine where a process variation or deviation has occurred, allowing process engineers to make corrections or enhancements to increase yields. Defect data analysis is performed to identify, analyze and locate the source of defects and other manufacturing process excursions. Using either a single wafer map or a composite map created from multiple wafer maps, this analysis enables identification of defect patterns and distribution. When combined with inspection data from inspection points placed strategically, this analysis may pinpoint the source of the defects so corrective action can be taken.
Opaque Film Metrology
The MetaPULSE and Echo systems allow customers to simultaneously measure the thickness and other properties of up to six metal or non-metallic opaque film layers without physically contacting product wafers. PULSE technology uses an ultra-fast laser to generate acoustic waves that pass down through a stack of opaque films, such as those used in copper or aluminum interconnect processes, as well as the hard mask layer in 3D NAND chips, sending back to the surface a reflected signal (echo) that indicates film thickness, density, and other process critical parameters. The company is a leader in providing systems that can measure opaque thin-film stacks non-destructively with the speed and accuracy semiconductor device manufacturers demand in order to achieve high yields with the latest fabrication processes. The technology is ideal for characterizing copper interconnect structures. The MetaPULSE and Echo systems, used for fast and accurate measurements of metal interconnect in front-end wafer fabs, have now been chosen by back-end manufacturers to perform system measurements in new process applications, such as RF filters and modules, driven by the need for on-product metrology as feature sizes decrease and pattern densities increase.
Industrial, Scientific, and Research Markets - 4D Technology
The 4D business offers a line of interferometry systems for the measurement and inspection of high precision surfaces. End markets include high precision optics surfaces and components, aerospace and defense components, and unique research and scientific instrumentation that requires the unique high-speed results of the 4D systems.
Advanced Packaging Lithography
The company’s lithography steppers use projection optics to expose circuit patterns from a mask or reticle onto a substrate to expose images with optimal fidelity. These systems employ a bright light that is transmitted through a mask or reticle containing display circuit patterns. Substrates are aligned on the system and the mask is imaged through a projection lens onto photoresist material coated on the substrate. The substrate is then moved, or ‘stepped,’ to a second position to expose an adjacent area. The system repeats the step and exposure process until the entire substrate is patterned. Once the exposure process has been completed, the substrate is developed with an alkali solution to reveal the underlying material. The imaged photoresist serves as a stencil barrier that allows for the processing of the underlying metal or insulating layers. The substrates then continue through the etching, stripping and deposition processes until multi-layer circuits are completed.
In order to deal with increased input/output (‘I/O’) resulting from devices with enhanced functionality, increased power distribution efficiency, and higher frequency, IDMs and outsourced semiconductor assembly and test (‘OSATs’) facilities must incorporate lithography capabilities to create RDLs for their advanced packaging technologies. However, the associated substrates and processes are significantly different than those used in front-end wafer processing. For advanced packaging, the lithography system must perform in a completely different application, with significantly different operating parameters. For example, most packaging is an additive process, while wafer processing is subtractive, and thick films, rather than thin films, are used to enable the creation of features. In order for equipment to effectively function in this environment, it must overcome these challenges. The company’s JetStep systems have been specifically designed to meet these challenges head on. The new JetStep X500 System is designed for rectangular substrates (panels), which when combined with user-selectable wavelength options, maximizes throughput while not limiting resolution when needed. High-fidelity optics are able to image the fine features required while at the same time achieving superior depth of field to minimize non-flatness that is typical for advanced packaging applications. On-the-fly auto focus and an innovative reticle management system improve yield and utilization. These features result in a revolutionary lithography system specifically designed to meet advanced packaging challenges.
Process Control Software
The company provides a wide range of advanced process control solutions, which are designed to improve factory profitability, including run-to-run control, fault detection, classification and tool automation. The company is a leading provider of process control software in the semiconductor industry. Advanced process control (‘APC’) employs software to automatically detect or predict tool failure (fault detection), as well as calculate recipe settings for a process that will drive the yielded output to meet and exceed the target, despite variations in the incoming material and minor instabilities within the process equipment. Process control software enables the factory to increase capacity and yield while decreasing rework and scrap. It enables reduced production costs by lowering consumables, process engineering time and manufacturing cycle time.
Yield Management Software
Semiconductor manufacturers use yield management software (‘YMS’) to obtain valuable process yield and equipment productivity information. The data necessary to generate productivity information comes from many different sources throughout the wafer fab: inspection and metrology systems, tool sensors, tool recipes, electrical tests and the fab environment. As the complexity and cost of manufacturing processes increase, the value of faster, better analysis to support critical manufacturing decisions grows. As a result, customers are demanding robust yield management systems that can analyze large, complex data sets quickly and effectively. The company’s fully integrated YMS is designed to analyze data from disparate sources and multiple sites to maximize productivity across the entire value chain.
Customers
Over 220 customers purchased Onto Innovation tools or software in 2023. The company supports a diverse customer base in terms of both geographic location and type of device manufactured. The company’s customers are located in over 28 countries. For the year ended December 30, 2023, the company’s customers were Samsung Semiconductor, Taiwan Semiconductor Manufacturing Co. Ltd., and SK Hynix Inc.
Sales, Customer Service and Application Support
The company provides local direct sales, service and application support through the company’s worldwide offices located in the United States, South Korea, Japan, Taiwan, China, Vietnam Singapore and Europe; and works with selected dealers and sales representatives on a more limited basis in various countries. The company’s applications team is composed of technically experienced sales engineers who are knowledgeable in the use of metrology systems generally and the unique features and advantages of the company’s specific products. Supported by the company’s technical applications team, the company’s sales and support teams work closely with the company’s customers to offer solutions to complex measurement and process problems.
The company provides system support to its customers through factory technical support and globally deployed field service personnel.
The factory technical support operations provide customers with telephonic technical support access, direct training programs, operating manuals and other technical support information to enable effective use of the company’s metrology and measurement instruments and systems. The company has field service operations based in various locations throughout the United States, South Korea, Taiwan, China, Japan, Vietnam, Malaysia, Singapore, Israel, and Europe.
Competition
In automated systems for the semiconductor industry, the company’s principal competitors are KLA Corporation (‘KLA’) and Nova Ltd. (formerly Nova Measuring Instruments Ltd.) (‘Nova’) for thin film and critical dimension OCD metrology. The company’s principal competitors for advanced packaging inspection are KLA and Camtek Ltd. (‘Camtek’).
While the advanced packaging lithography market is served by various competitors, the company’s primary competitors are Ushio, Inc. (‘Ushio’) and Canon, Inc. (‘Canon’). The company’s primary competitor for inspection in the panel market is GigaVis Co. Ltd. The primary competitor for the company’s software products is PDF Solutions, Inc. (‘PDF Solutions’). The company’s primary competitor for integrated metrology systems for the semiconductor industry is Nova.
Intellectual Property
As of December 30, 2023, the company had been granted, or held exclusive licenses to, 398 U.S. and foreign patents. The patents the company owns, jointly own or exclusively license have expiration dates ranging from 2024 to 2042. The company also has 175 pending patent applications in the United States and other countries.
Compliance with Governmental Regulations
The company is subject to international, federal, state and local regulations that are customary to businesses in the semiconductor capital equipment manufacturing industry. Such regulations include, but are not limited to:
The Restriction of Hazardous Substances Directive (‘RoHS’), which restricts the use of certain hazardous substances in electrical and electronic equipment;
General Data Protection Regulation (‘GDPR’), which provides guidelines for the collection and processing of personal information from individuals who live in the European Union, and similar laws and regulations in other jurisdictions in which the company operates;
The U.S. Foreign Corrupt Practices Act (‘FCPA’), which prohibits companies and their individual officers from influencing foreign officials with any personal payments or rewards;
Conflict minerals reporting, which imposes disclosure requirements regarding the use of ‘conflict’ minerals mined from the Democratic Republic of Congo and adjoining countries in products; and
Export regulations.
Research and Development
For the year ended December 30, 2023, the company’s research and development expenses were $104.4 million.
History
Onto Innovation Inc., formerly known as Rudolph Technologies, Inc., was founded in 1940. The company was incorporated in 2005.</t>
  </si>
  <si>
    <t>www.ontoinnovation.com</t>
  </si>
  <si>
    <t>Semiconductor Materials and Equipment; Semiconductor Manufacturing Machinery; Front-End Equipment; Back-End Equipment</t>
  </si>
  <si>
    <t>Wilmington, MA</t>
  </si>
  <si>
    <t>Operation Homefront, Inc.</t>
  </si>
  <si>
    <t>Operation Homefront is a non-profit organization that aims to support military families in building strong, stable, and secure communities. They offer a range of programs that address short-term, critical assistance, long-term stability, and recurring family support needs to help military families overcome difficulties and avoid long-lasting hardships. With over $38 million in assistance provided through their Critical Financial Assistance program, they have assisted hundreds of service members and their families during the transition to civilian life, providing millions in housing support. Their recurring family supports programs serve thousands of family members annually, providing assistance during critical times such as back to school, holidays, or welcoming a new member to their family. 85% of their expenses go directly to their programs and services, and they have received high ratings from Charity Navigator, Charity Watch, and Consumer Reports.</t>
  </si>
  <si>
    <t>Optimax Technology Corporation (TWSE:3051)</t>
  </si>
  <si>
    <t>Prior Sponsor-Backed [Global Strategic Investment Management, Inc.]</t>
  </si>
  <si>
    <t>Optimax Technology Corporation engages in the manufacture and sale of polarizers for liquid crystal display (LCD) manufacturers in Taiwan. The company offers dye-based polarizing plates used in TN/STN/TFT/PMVA/OLED applications; and iodine-based polarizing plates for flat panel displays used in electronic watches, mobile phones, tablets, electronic computers, notebook computers, desktop LCD monitors, digital cameras, portable DVD players, industrial automation control panels, measuring instruments, televisions, public inquiry systems, etc. It also provides protective sticker products used in protecting the displays of electronic watches, digital cameras, mobile phone screens, display panels, etc.; and polarized sunglasses and vehicle display polarizers. The company was founded in 1998 and is based in Taoyuan, Taiwan.</t>
  </si>
  <si>
    <t>www.optimax.com.tw</t>
  </si>
  <si>
    <t>Taoyuan City, Taoyuan</t>
  </si>
  <si>
    <t>Orient Relógios do Brasil S/A.</t>
  </si>
  <si>
    <t>Orient Relógios do Brasil S/A., through its subsidiary, Orient Relógios da Amazônia Ltda., engages in the manufacture, assembly, and sale of watches and components in Brazil. It also provides watch repair and restoration, and related technical assistance services. The company was founded in 1966 and is based in São Paulo, Brazil.</t>
  </si>
  <si>
    <t>Oriental Watch Holdings Limited (SEHK:398)</t>
  </si>
  <si>
    <t>Pending or Current Sponsor-Backed [AP Asset Management (UK) Limited]</t>
  </si>
  <si>
    <t>Oriental Watch Holdings Limited, an investment holding company, engages in watch trading business in Hong Kong, Macau, Taiwan, and Mainland China. The company sells watches through retail and online stores under the various brands, including Rolex, Tudor, Bulgari, Girard Perregaux, Breitling, Longines, and Tag Heuer. It also holds and invests in properties. Oriental Watch Holdings Limited was founded in 1961 and is based in Central, Hong Kong.</t>
  </si>
  <si>
    <t>Oriental Watch Holdings Limited an investment holding company that engages in watch trading business.
Business Segments
The company primarily operates in the luxury watch retail segment, engaging in the sale of premium timepieces while extending additional services to enhance the customer experience. The company strategically emphasizes the retail aspect and after-sales services, which include maintenance, repair, and certification of luxury watches, ensuring customers receive comprehensive care for their investments.
Within the retail segment, the company curates a selection of brands known for craftsmanship and prestige. The company maintains partnerships with several renowned watch manufacturers, enabling it to offer exclusive timepieces not readily available through other outlets. This unique selling proposition differentiates the company in a competitive market and strengthens its brand identity as a leader in luxury watch retail.
The company engages in limited edition and exclusive product launches, enhancing its appeal among collectors and aficionados of fine watches. By cultivating a close relationship with luxury watch brands, the company ensures a continuous stream of new, exciting offerings that keep customers returning for shopping and unique events that celebrate the artistry of horology.
Business Strategy
The company employs a multifaceted business strategy to solidify its position in the luxury watch market. The company prioritizes building strong relationships with premium watch brands, securing exclusive distribution rights for distinguished watches, and thereby enhancing its offer to discerning consumers. This partnership strategy ensures the company stays at the forefront of the market, gaining access to limited editions and new product launches that resonate with its audience.
In addition to strengthening brand relations, the company dedicates significant resources and effort towards exceptional customer experience. By focusing on customer satisfaction, the company nurtures loyalty among its clientele, fostering repeat business and advocacy.
Moreover, the company actively explores digital transformation avenues. By enhancing its online presence, the company provides seamless purchasing experiences and engages deeper with tech-savvy consumers who favor online shopping. This investment in technology includes user-friendly e-commerce platforms and active social media engagement, thus reinforcing brand visibility and accessibility.
Products and Services
The company offers a curated assortment of luxury watches from some of the world's most recognized brands. The company features a diverse range of products that includes mechanical, quartz, and smart watches covering various styles from classic elegance to cutting-edge innovation.
In addition to the product range, the company offers after-sales services, ensuring customers have access to the necessary support throughout their ownership journey. These services encompass warranty repairs, maintenance, battery replacements, and thorough cleaning, guaranteeing longevity and optimal performance of the timepieces.
Geographical Markets
The company primarily serves markets within Hong Kong, Macau, and Mainland China.
Seasonality
The company experiences a certain degree of seasonality in its retail operations, typically aligning with holidays and major shopping events. Peak sales seasons often occur during festive periods where consumers are inclined to purchase luxury items as gifts or self-indulgences.
Customers
The company caters to affluent individuals and watch enthusiasts seeking luxury timepieces. The company’s market reach includes local and international clientele, serving thousands of customers annually who value high-quality products and exceptional service.
Marketing
The company employs a multi-channel marketing strategy, combining traditional retail with modern digital marketing. It leverages its brick-and-mortar stores' prestige while expanding its digital footprint through online sales platforms and social media engagement. This hybrid approach enhances customer visibility and ensures accessibility for various consumer segments.
History
Oriental Watch Holdings Limited was founded in 1961.The company was incorporated in 1993.</t>
  </si>
  <si>
    <t>www.orientalwatch.com</t>
  </si>
  <si>
    <t>Oscar de la Renta LLC</t>
  </si>
  <si>
    <t>Pending or Current Sponsor-Backed [GF Capital Management &amp; Advisors, LLC]</t>
  </si>
  <si>
    <t>Oscar de la Renta LLC designs and retails apparel, accessories, fragrances and beauty products, and children and bridal wear. It offers ready to wear apparel, including dresses, gowns, blouses and knits, pants and skirts, jackets and coats, caftans, and fur for women. The company also provides fashion jewelry, such as earrings, necklaces, bracelets, rings, and brooches; and shoes, handbags, belts and scarves, sunglasses, and watches. In addition, it offers fragrance and beauty products, including bath and body, nail products, and gift sets for women and men; dresses, tops, bottoms, and outerwear for girls; and tops, bottoms, and outerwear for boys, as well as accessories and trunk shows. Further, the company provides frames and gifts, table setting, entertaining accessories, carpets, and home care products; and flower girl dresses, wedding gifts, and trunk shows. The company offers its products through its stores and online, as well as through other retail stores, wholesale channels, and online retailers in the United States and internationally. Oscar de la Renta LLC was founded in 1965 and is based in New York, New York. It has stores locations in the United States, London, Athens, the Dominican Republic, Dubai, and Riyadh.</t>
  </si>
  <si>
    <t>www.oscardelarenta.com</t>
  </si>
  <si>
    <t>Apparel, Accessories and Luxury Goods; Apparel; Boys' Apparel; Women's, Misses', and Juniors' Apparel; Women's, Misses', and Juniors' Coats; Women's, Misses', and Juniors' Skirts; Women's, Misses', and Juniors' Dresses; Women's, Misses', and Juniors' Blouses, Shirts and Sweaters; Girls' Apparel; Accessories; Scarves; Belts and Suspenders; Luggage and Handbags; Purses, Handbags and Bags; Women's Handbags and Purses; Jewelry, Timepieces and Gemstone Products; Jewelry; Timepieces; Watches</t>
  </si>
  <si>
    <t>Outbrain Inc. (NASDAQGS:OB)</t>
  </si>
  <si>
    <t>Pending or Current Sponsor-Backed [HarbourVest Partners, LLC;SoftBank Capital;Spur Capital Partners, LLC;Lightspeed Ventures, LLC;Index Ventures SA;Gemini Israel Funds;Viola Ventures;Vintage Ventures Advisors Ltd.;GlenRock Israel, Ltd.;Startify A.S (1992) Ltd.;Viola Partners;Sigma P.C.M. Capital Markets Ltd;Kima Ventures SAS;Viola Group;FJ Labs, Inc.;Rhodium Ltd.;Lightspeed India Partners Advisors LLP]
Prior Sponsor-Backed [Susquehanna Growth Equity, LLC;Vintage Capital Management, LLC;Lightspeed-Gemini Internet Lab]</t>
  </si>
  <si>
    <t>Outbrain Inc., together with its subsidiaries, operates a technology platform that connects media owners and advertisers with engaged audiences to drive business outcomes in the United States, Europe, the Middle East, Africa, and internationally. The company operatses two-sided marketplace, forming an end-to-end advertising platform with direct media owner and advertiser relationships. It also provides advertising solutions for advertisers, including CPC performance platform, and CPMbased managed and self-service platforms; and bespoke creative studio solutions which provides data-driven creative that tailored to the many environments and channels. In addition, the company offers budgets spanning video, display, native, and performance advertising services; and technology solutions that enable media owners to deeply engage their audiences, increasing the total revenue opportunity media owners can realize. Outbrain Inc. was incorporated in 2006 and is headquartered in New York, New York.</t>
  </si>
  <si>
    <t>Outbrain Inc. (Outbrain) is a leading technology platform that drives business results by connecting media owners and advertisers with engaged audiences to drive business outcomes, reaching over a billion unique consumers around the world. Outbrain’s artificial intelligence (AI) prediction engine powers a two-sided platform for advertisers and media owners that delivers concrete business outcomes. The company’s platform enables thousands of digital media owners to provide tailored experiences to their audiences, delivering audience engagement and monetization. For tens of thousands of advertisers, from enterprise brands to performance marketers, its platform optimizes audience attention and engagement to deliver greater return on investment at each step of the marketing funnel.
Outbrain operates a two-sided marketplace, which means it usually has exclusive control over all aspects of the consumer experience, allowing it to quickly test and deploy new formats for its advertisers and media owners. The company’s principles pertaining to its three constituents: consumers, media partners, and advertisers.
Consumers: The company’s platform is centered on predicting consumer attention and engagement.
Media Partners: The company is committed to supporting the long-term success of its media partners. The company strives to develop multi-year contracts with media partners, with the objective of delivering long-term revenue and deeper audience engagement. The company’s media partners include both traditional publishers and companies in new and rapidly evolving categories, such as mobile device manufacturers.
Advertisers: The company offers unique advertising solutions across the marketing funnel and provide a single access point to not only reach, but drive real business outcomes from consumers across the Open Internet. The company provides advertisers from enterprise brands to performance marketers with solutions to optimize consumer attention and engagement, to deliver accountable business results and greater return on investment.
The company partners with thousands of the world’s most trusted digital media owners. Some key partners with which the company has long-standing relationships across its various regions include Asahi Shimbun, CNN, Der Spiegel, Le Monde, MSN, New York Post, Sky News and Sky Sports, and The Washington Post. The average tenure of the company’s top 20 media partners (based on its 2023 revenue), which also includes its more recent partnerships, such as Axel Springer and Fox News, is approximately seven years.
Through its direct, usually exclusive code-on-page integrations with media owners, the company has become one of the largest online advertising platforms on the Open Internet. In 2023, the company provided personalized ads to over a billion monthly unique consumers, delivering on average over 12 billion experiences promoting content, services, and products per day, with tens of thousands of advertisers directly using its platform.
The company is one of the few technology companies who provide a single point of access to consumers as they engage with thousands of media properties across the Open Internet. As a result, the company provides a platform that delivers a consistent experience to these consumers, giving advertisers confidence in how they reach their audiences at valuable moments of engagement and consideration.
The company’s AI prediction engine is fundamental to how it optimizes experiences and outcomes for consumers, media owners, and advertisers. The company processes billions of data signals per minute, powering more than one billion predictions and over 100,000 experiences per second. The growth of the company’s platform, access to audiences, and analysis of marketer results provides it with greater data, which enables it to continually improve the efficacy of its AI prediction engine. The company’s ability to collect and synthesize large data sets using AI is a key differentiator, and enables it to deliver advertiser outcomes, consumer experiences, and media owner value.
Offering for Media Partners
Outbrain’s extensive platform provides a suite of solutions tailored specifically to meet the needs of media owners. The company’s comprehensive media owner suite brings advanced AI-backed prediction technology to the Open Internet, enabling the company’s media partners to enhance their businesses through sustainable monetization, robust audience development, and efficient revenue diversification. This data-driven decision making allows the company’s media partners to position themselves for success in 2024 and beyond.
Monetization that Balances Content and Ads: Outbrain facilitates content discovery and seamless monetization for the company’s media partners on their own sites. The company’s sophisticated algorithms optimize the editorial recirculation of content, resurfacing high-quality material for consumers and driving longer sessions on the site. This approach also enhances the value of audience interactions, as consumers engaged with editorial content are more likely to interact with paid advertisements.
Fueling Publisher Business with the company’s Demand Strategy: Outbrain's branding platform, Onyx by Outbrain, is designed to maximize brand impact on the Open Internet. Collaborating with premium brands, the company optimizes for user attention to captivate audiences, boost engagement, and unlock increased monetization opportunities for media owners. This reinforces its value proposition to media owners and drives sustainable success for the industry.
Customized Layouts: Outbrain’s AI-first platform delivers customized experiences. By leveraging machine learning to analyze audience behavior, contextual insights, and campaign performance data, Outbrain dynamically optimizes the company’s media partners’ digital properties for user experience. Outbrain’s AI-powered prediction engine surfaces the most relevant editorial content and its ad delivery is optimized for campaign performance to increase engagement and drive higher ROAS. The company’s Smartlogic technology dynamically selects the right experience and layouts according to the audience’s interests and the media owner’s own key performance indicators (KPIs), from engagement to monetization.
Engaging Experiences: The company offers a range of formats for strong monetization, including premium pre-roll video ads contextually matched with relevant editorial video content, high-impact display creatives, standard IAB banners, and classic native formats. Combined with the company’s prediction engine, these experiences provide reliable and stable monetization across the entirety of media owner digital properties. The company is particularly focused on creating engaging video experiences for both publisher audience development and advertiser purposes, to directly address the desire of consumers to watch rather than read.
Efficient Audience Development: A significant proportion of the engagement created by the company’s platform is with the content of the media partner, which it refers to as an organic experience. Outbrain equips the company’s media partners with essential tools and services to promote relevant organic editorial experiences to their audiences, improving audience engagement, recirculation, and monetization opportunities as a result. This offering is crucial to support continued audience acquisition and retention across the Open Internet.
Powerful Revenue Diversification: Keystone by Outbrain technology extends ad server optimization capabilities beyond direct campaigns to various campaign types, allowing media owners to effectively diversify their revenue streams. With its total revenue optimization tool, media owners can execute subscription campaigns or optimize their own eCommerce and affiliate campaigns with Outbrain’s distinctive capability for driving engagement.
Outbrain serves as a technology partner for media owners, and their success is integral to the company’s. With journalism embedded in the company’s DNA and a strong prioritization of supporting publishing, it possesses a unique understanding of the industry. The company’s long-lasting partnerships, averaging seven years, extend to over 8,000 media owners worldwide, through its business model to date, contributing to the sustainability of the publishing industry.
The company documents most of its media partner arrangements using standard contract terms, which are comprised of a partner enrollment form, completed by media partners seeking its services, that hyperlinks to its publicly available standard partner distribution terms. The partner enrollment form contains the commercial terms of the company’s arrangements: term length (initial, auto-renewal and notice period), the specified percentage of the revenue earned from implementing its technology on the media partner pages, the payment terms, as well as any additional terms agreed upon by the parties. The hyperlinked standard partner distribution terms include terms related to the license and use of the platform and technology, limitations on use of similar technologies, and customary terms and conditions.
In addition, certain media partner arrangements include additional commercial terms such as variable revenue percentages based on page view volume or revenue, or a guaranteed minimum rate of payment if the media partner meets certain additional criteria, including the implementation of advertisement spaces in defined placements across the media partner sites. The company also has arrangements with media partners on a programmatic basis such that the contract defines the mechanics to participate in the media partner’s real-time auction for access to the media partner’s inventory, with neither party committing to provide or bid on inventory. The commercial terms of these arrangements, such as revenue percentages, tiering of such percentages, guaranteed minimum rates of payment or programmatic are all factors, among others, such as geography and size of the media partners, that contribute to its revenue mix.
Offering for Advertisers
The company provides a full-stack, cross-funnel advertising solution for advertisers of all sizes — from enterprise brands and the agencies who serve them, to direct-to-consumer brands, performance marketers, and beyond. The company drives ROAS for advertisers by connecting them with audiences when they are most likely to pay attention, engage, and convert.
The company has several proprietary buying platforms that enable its advertiser partners to deliver measurable results across each step of the purchase funnel. Amplify, the company’s performance advertising platform, drives engagement and conversion with native ad experiences. Zemanta, the company’s demand-side platform (DSP), enables advertisers to optimize their media spend for engagement and outcomes with programmatic buying methods. In 2023, Outbrain launched its new branding platform, Onyx by Outbrain, applying the company’s AI prediction engine to a viewable, brand-safe environment that delivers greater consumer attention.
Regardless of the buying channel advertisers choose to use, the company’s product offerings provide differentiated value by delivering accountable results beyond views, such as attention, engagement, and conversions.
The company’s unique inventory is also programmatically accessible via leading third-party demand side platforms, which enables advertisers to access the value of Outbrain and Onyx environments on their platform of choice. The company’s proprietary buying platforms, described above, provide unique value through AI-powered campaign tools, unique formats, and targeting capabilities, all of which are designed to deliver better ROAS.
The company’s offerings provide advertisers with:
Seamless and Engaging Ad Experiences: Outbrain features ad inventory and formats that blend seamlessly with the page experience, and are relevant and engaging to the user based on their interests. Outbrain formats are available in a range of variations tailored to achieving specific engagement and performance goals. Onyx formats are designed for attention and are large-format and high-impact in nature. The company’s suite of ad experiences includes standard native, carousel and app install ads, outstream video, contextual pre-roll video, and high-impact display.
AI-Powered Prediction Engine: The company’s deep and direct integrations with thousands of media properties provide it with a wealth of consumer interest and engagement data points. The company’s proprietary prediction engine ingests billions of data points each minute, utilizing AI and machine learning to make real-time ad serving decisions based on which opportunities are most likely to yield optimal results for the advertiser. This unique engine differentiates the company’s offering beyond typical programmatic platforms, and consistently delivers ROAS for its advertisers.
Performance Tools Driven by Automation and AI: Use of AI to power better performance is part of the company’s DNA. The company’s Conversion Bid Strategy (CBS) tool harnesses its wealth of engagement data and machine learning to optimize bid strategies to hit the advertiser’s desired campaign goals. CBS has proven so effective that approximately 75% of advertiser campaigns in 2023 utilized CBS to optimize campaign performance. The company is also leveraging generative AI in dynamic new features like AI-powered headline generation, which simplifies ad creation and produces tailored, engaging content, elevating click through rates and overall performance.
Unique Interest and Contextual Data: The company’s relationships with its media partners also provide it with a wealth of consumer interest and contextual data, which it uses to build unique targeting products. The company’s data offering includes targeting offerings based on consumer interest segments, as well as complex offerings that predict audience characteristics based on contextual and interest data. This supports the company’s advertisers reaching relevant audiences without reliance on third-party cookies, and powers greater performance.
Concrete Business Outcomes: The company’s Onyx platform similarly optimizes towards an accountable outcome: attention. Onyx enables advertisers to deliver concrete ROAS with their branding campaigns, by providing high audience attention and corresponding incremental outcomes as a result, rather than ad views alone.
Full-Stack Buying Solutions: The company provides a full suite of buying capabilities for advertisers. The company owns and operates its own proprietary performance platform, Amplify, as well as its own DSP, Zemanta. The company also connects with leading third-party DSPs via its own programmatic platform (SSP), providing agency holding companies and brands with programmatic access to its platform on their buying platform (DSP) of choice. The company is one of the few Open Internet advertising companies with an end-to-end buying stack, including its own SSP, DSP, and performance buying platform. This enables advertisers to benefit from greater supply-path optimization, efficiency, and transparency — and enables a more sustainable advertising ecosystem.
Quality: The company works with established media partners, employing rigorous selection criteria, onboarding standards, controls, processes, and ongoing monitoring. As a result, its platform provides predominantly exclusive access to engaged consumers in high quality content environments across many of the world’s most trusted media properties.
Advertiser Results Driven by Tailored Consumer Experience
The company’s relationships with media owners notably differentiate its offering for advertisers. The company’s Smartlogic product dynamically optimizes the arrangement and format of experiences delivered to each consumer, predicting which experiences they are most likely to be interested in and engage with. This ensures optimal performance for the company’s advertising partners, and allows them to reach consumers at incremental, exclusive moments of high attention and engagement.
Growth Strategies
The company enables it to partner with traditional media properties in new ways, to apply its prediction engine and optimization technology to new media environments, and to grow the share of wallet across its scaled advertiser client base. The key elements of the company’s strategy are to grow user engagement across the open internet; grow media owner partnerships and access to ad inventory; further invest in its advertiser product suite, developing cross-funnel solutions; continuously improve ROAS through ai and automation; grow brand spend through development of onyx creative experiences; attract new types of advertisers; deepen strategic value to media partners; and acquisitions and strategic partnerships.
Technology
The company has designed its platform to process real-time content and advertising transactions quickly and efficiently at a massive scale. The company’s platform delivers on average over 12 billion recommendations daily, in 20 languages. The company designed its platform using a microservices-based architecture, which enables the rapid deployment of new features with high availability, reliability, and redundancy.
The company’s platform consists of the following key technology components:
Infrastructure: To support its business needs, the company operates its own proprietary cloud infrastructure, and also utilizes other public clouds. The company’s proprietary infrastructure includes over 7,000 servers, with storage capacity exceeding several petabytes. The company’s servers are primarily located in three third-party data centers, on a co-location basis, in Secaucus, NJ, Sacramento, CA, and Chicago, IL. Each of the company’s data centers is operated by a different vendor, in order to minimize the impact of any outage on its platform. While all three data centers actively serve recommendations to consumers, the company is able to serve all of its traffic from two of the three data centers if needed. The company utilizes a global content delivery network (CDN), and dynamic acceleration, for additional performance optimization and redundancy. In 2022, the company also started serving recommendations from a public cloud based in the Netherlands to several countries in Europe. The company uses architecture similar to its primary third-party data centers and deploy over two availability zones for high availability.
The company monitors its system using several tools, both internal and external, to gauge its uptime and performance. The company also uses multiple layered security controls to protect its recommendation engine and its data assets, including software-based access controls for its source code and production systems and centralized production systems management.
Data: One of the key benefits of the company’s platform is the management, analysis, and structuring of valuable user engagement and advertising data.
Data scale: The company gathers billions of data events per minute delivering over 12 billion recommendations per day. During 2023, the company improved its data efficiency by reducing the overall terabytes of data collected per day, while increasing overall click-through-rates by focusing on the most impactful data such as contextual signals, advertiser data, and user engagement data (typically clicks on recommendations).
The company’s automated content index: To operate its platform, the company has created its automated content index, comprising over 5 billion content elements. The company’s technology automatically classifies and analyzes content at a rate of over 1 million pages a day in 20 different languages. The company’s automated index deconstructs content into base elements including titles, images and topics in order to recombine the elements into targeting data and formatted recommendations and ads.
Artificial Intelligence and Machine Learning: The company’s proprietary artificial intelligence and machine learning capabilities enable it to harness the vast volume of data it collects in order to effectively match consumers to relevant content and ads based on its content index. AI is at the heart of the company’s key prediction engine, which backs all of its advertiser and media owner offerings. Leveraging AI to ingest and analyze the billions of data points the company accesses daily, and effectively utilizing them to make predictions that deliver better business outcomes, is a key tenet of its business.
Sales and Marketing
The company’s and marketing efforts on supporting, advising, and training its media partners and advertisers. The company strives to add value for its partners through education of the best uses of new metrics, such as attention, as well as providing key insights around consumer engagement and interest which are accessible to us through its platform. The company employs in-market sales teams across its markets, helping it attract premium digital media owners and advertisers to its platforms, as well as global support hubs to manage small and medium clients. In addition, the company has developed and utilizes online acquisition channels to attract new advertisers, who it is ble to onboard and serve in an automated manner, using self-serve tools and technologies.
The company’s sales teams educate prospective media owners, partners, and advertisers on the use, technical capabilities, and benefits of its platform. The company’s dedicated teams work with potential customers through the entire sale cycle, from initial contact to contract execution and implementation. The company’s marketing team focuses on delivering strategies that drive efficient new media partner and advertiser acquisition, increasing awareness of its brand and its evolving solutions, and educating the market in order to enhance its position as key industry thought leaders.
Intellectual Property
Outbrain has built an extensive intellectual property portfolio to date. This portfolio includes 18 granted U.S. utility patents, 35 granted U.S. design patents, 15 European registered community designs and 14 the U.K. registered designs.
Regulatory Environment
The company implemented a number of changes and controls as a result of requirements under the General Data Protection Regulation ((EU) 2016/679) (GDPR). The GDPR also requires submission of personal data breach notifications to its lead European Union privacy regulator, and includes significant penalties for non-compliance with the notification obligation, as well as other requirements of the regulation.
The Digital Services Act (DSA) in the European Union, which became enforceable in February 2024, is aimed at protecting users and the digital space from harmful and illegal content. The company is required to meet certain content transparency requirements which require technical and compliance changes. The DSA includes significant penalties for non-compliance. In addition, the rising global adoption of artificial intelligence technologies has resulted in the European Union reaching a provisional political agreement on the Artificial Intelligence Act, 2023 (EU AI Act). The EU AI Act imposes multiple new requirements on the utilization of generative artificial intelligence technologies which may adversely impact the company’s business practices and affect its ability to adopt new technologies.
The company implemented a number of changes and controls as a result of requirements under the General Data Protection Regulation ((EU) 2016/679) (GDPR), and may implement additional changes in the future.
Competition
The company competes for advertising dollars and media owner partnerships with advertising technology platforms who have traditionally been performance focused, such as Criteo, Taboola, and RevContent. With the creation of its branding platform, Onyx and its programmatic tech stack, the company also compete with companies such as Magnite, PubMatic, Teads, and TripleLift. The Open Internet category, which the company and the competitors are placed within, also competes with large consumer-facing digital platforms for ad dollars. These include companies such as Amazon, Meta, TikTok, Google, and X (formerly known as Twitter).
History
Outbrain Inc. was founded in 2006. The company was incorporated in Delaware in 2006.</t>
  </si>
  <si>
    <t>www.outbrain.com</t>
  </si>
  <si>
    <t>HarbourVest Partners, LLC</t>
  </si>
  <si>
    <t>Oxford Industries, Inc. (NYSE:OXM)</t>
  </si>
  <si>
    <t>Pending or Current Sponsor-Backed [Fidelity Management &amp; Research Company LLC]
Prior Sponsor-Backed [Saunders Karp &amp; Megrue]</t>
  </si>
  <si>
    <t>Oxford Industries, Inc., an apparel company, designs, sources, markets, and distributes lifestyle products worldwide. The company offers men's and women's sportswear and related products under the Tommy Bahama brand; and women's and girls' dresses and sportswear, scarves, bags, jewelry, and belts, as well as children’s apparel, swim, footwear, and licensed products under the Lilly Pulitzer brand. It also licenses Tommy Bahama brand for various products, such as indoor and outdoor furniture, beach chairs, bedding and bath linens, fabrics, leather goods and gifts, headwear, hosiery, sleepwear, shampoo, toiletries, fragrances, cigar accessories, resort operations, and other products; and Lilly Pulitzer for stationery and gift products, home furnishing products, and eyewear. The company distributes its products through southerntide.com, thebeaufortbonnetcompany.com, duckhead.com, and jackrogersusa.com; and specialty retailers. It offers products through its retail stores, department stores, specialty stores, multi-branded e-commerce retailers, off-price retailers, and other retailers, as well as e-commerce sites. The company operates brand-specific full-price retail stores; Tommy Bahama food and beverage locations; and Tommy Bahama outlet stores. Oxford Industries, Inc. was founded in 1942 and is headquartered in Atlanta, Georgia.</t>
  </si>
  <si>
    <t>Oxford Industries, Inc. operates as a leading branded apparel company that designs, sources, markets and distributes products bearing the trademarks of its portfolio of lifestyle brands: Tommy Bahama, Lilly Pulitzer, Johnny Was, Southern Tide, TBBC, Duck Head and Jack Rogers.
The company directly communicates through digital and print media on a regular basis with its loyal consumers, including the approximately 2.7 million who have transacted with it in the last year. The company’s ability to effectively communicate the images, lifestyle and products of its brands and create an emotional connection with consumers is critical to the success of its brands, as evidenced by its advertising which engages its consumers by conveying the lifestyle of the brand.
During Fiscal 2023, 80% of the company’s consolidated net sales were through its direct to consumer channels of distribution, which consist of its brand specific full-price retail stores, e-commerce websites and outlets, as well as its Tommy Bahama food and beverage operations. The company’s direct to consumer operations provide it with the opportunity to interact directly with its customers, present to them a broad assortment of its current season products and immerse them in the theme of the lifestyle brand.
Additionally, the company’s Tommy Bahama brand operates 22 food and beverage locations, including Marlin Bars and full-service restaurants, generally adjacent to a Tommy Bahama full-price retail store. These food and beverage locations provide the company with the opportunity to immerse customers in the ultimate Tommy Bahama experience as well as attract new customers to the Tommy Bahama brand. Both Tommy Bahama and Johnny Was operate brand-specific outlet stores, which are typically utilized for end of season inventory clearance. The company’s wholesale operations consist of sales of products bearing the trademarks of its lifestyle brands to various specialty stores, better department stores, multi-branded e-commerce retailers and other retailers.
Operating Groups
Tommy Bahama
Tommy Bahama designs, sources, markets and distributes men’s and women’s sportswear and related products. Tommy Bahama products can be found in its Tommy Bahama stores and on the company’s Tommy Bahama e-commerce website, tommybahama.com, as well as at better department stores, independent specialty stores and multi-branded e-commerce retailers. The company also operates Tommy Bahama food and beverage locations and license the Tommy Bahama name for various product categories. During Fiscal 2023, 96% of Tommy Bahama’s sales were in the United States, with the remaining sales in Australia and Canada.
Direct to Consumer Operations
A key component of the company’s Tommy Bahama strategy is to operate retail stores, e-commerce websites and food and beverage concepts, which it permits it to develop and build brand awareness by presenting its products in a setting specifically designed to showcase the aspirational lifestyle on which the products are based. The company’s Tommy Bahama direct to consumer channels, which consist of full-price retail store, e-commerce, food and beverage and outlet store operations, in the aggregate, represented 83% of Tommy Bahama’s net sales in Fiscal 2023.
The company’s Tommy Bahama websites, including the tommybahama.com website, allow consumers to buy Tommy Bahama products directly from it via the internet. These websites also enable it to increase its database of consumer contacts, which allows it to communicate directly and frequently with consenting consumers.
The company’s direct to consumer strategy for the Tommy Bahama brand also includes locating and operating full-price retail stores in lifestyle shopping centers, resort destinations, brand-appropriate street locations and upscale malls. Generally, the company seeks to locate its full-price retail stores in shopping areas and malls that have high-profile or upscale consumer brand adjacencies. As of February 3, 2024, the majority of the company’s Tommy Bahama full-price retail stores were in street-front locations or lifestyle centers with the remainder primarily in regional indoor malls, with a number of those regional indoor locations in resort travel destinations. The company has opportunities for continued sales growth for Tommy Bahama, particularly in its women’s business, which represented 36% of sales in its direct to consumer operations in Fiscal 2023, with women’s swim representing about one-third of the women’s business.
As of February 3, 2024, the company operated 22 Tommy Bahama food and beverage locations including 13 restaurants and nine Marlin Bar locations, generally adjacent to a Tommy Bahama full-price retail store location. These retail-food and beverage locations, which generated over 25% of Tommy Bahama’s net sales in Fiscal 2023, provide the company with the opportunity to immerse customers in the ultimate Tommy Bahama experience. The Marlin Bar concept, like its traditional restaurant locations, is adjacent to one of its full-price retail store locations and serves food and beverages, but in a smaller space and with food options more focused on fast, yet upscale, casual dining, with small plate offerings rather than entrees.
Tommy Bahama utilizes its outlet stores, which generated 8% of total Tommy Bahama sales in Fiscal 2023, and sales to off-price retailers to sell the remaining end of season or excess inventory. The company’s Tommy Bahama outlet stores are generally located in outlet shopping centers that include other upscale retailers and serves an important role in overall inventory management by often allowing it to sell discontinued and out-of-season products at better prices than are otherwise available from outside parties. The company operates one outlet store for approximately every four full-price retail stores.
During Fiscal 2023, Florida, California, Hawaii and Texas represented 34%, 16%, 12% and 8%, respectively, of the company’s Tommy Bahama direct to consumer retail and retail-food and beverage location sales. Including e-commerce sales, during Fiscal 2023, Florida, California, Hawaii and Texas represented 28%, 15%, 9% and 8%, respectively, of total Tommy Bahama direct to consumer sales.
Wholesale Operations
To complement its direct to consumer operations and has access to a larger group of consumers, the company maintains a wholesale business for Tommy Bahama. Tommy Bahama’s wholesale customers include better department stores, specialty stores and multi-brand e-commerce retailers that generally follow a retail model approach with limited discounting. The company has its long-standing relationships with its wholesale customers and is committed to working with them to enhance the success of the Tommy Bahama brand within their stores.
With its wide distribution, domestic sales growth in the company’s men’s apparel wholesale business may be somewhat limited in the long term. Wholesale sales for Tommy Bahama accounted for 17% of Tommy Bahama’s net sales in Fiscal 2023. Approximately 10% of Tommy Bahama’s net sales reflects sales to major department stores with the company’s remaining wholesale sales primarily to specialty stores. During Fiscal 2023, 12% of Tommy Bahama’s net sales were to Tommy Bahama’s 10 largest wholesale customers, with its largest customer representing less than 5% of Tommy Bahama’s net sales.
Tommy Bahama Resort
In 2022, Tommy Bahama entered into a licensing arrangement for the first Tommy Bahama resort. Pursuant to the licensing agreement, the Miramonte Resort &amp; Spa in Indian Wells, California was converted into the Tommy Bahama Miramonte Resort &amp; Spa with a successful relaunch in the Third Quarter of Fiscal 2023. Tommy Bahama will earn royalty income calculated as a percentage of revenues associated with the resort. The property is managed and operated by a national commercial and hospitality real estate company with considerable experience in premier resort development and operations.
Lilly Pulitzer
Lilly Pulitzer designs, sources, markets and distributes upscale collections of women’s and girl’s dresses, sportswear and related products. The Lilly Pulitzer brand is an affluent brand with a heritage and aesthetic based on the Palm Beach resort lifestyle. The brand is somewhat unique among women’s brands in that it has demonstrated multi-generational appeal, including among young women in college or graduated from college; young mothers with their daughters; and women who are not tied to the academic calendar.
Lilly Pulitzer products can be found on the company’s Lilly Pulitzer website, lillypulitzer.com, in its owned Lilly Pulitzer stores, and in Lilly Pulitzer Signature Stores, which are described below, as well as in independent specialty stores and better department stores. During Fiscal 2023, 38%, 35% and 14% of Lilly Pulitzer’s net sales were for women’s dresses, sportswear, and Luxletic athleisure products, respectively, with the remaining sales consisting of Lilly Pulitzer accessories, including scarves, bags, jewelry and belts, children’s apparel, swim, footwear and licensed products.
Direct to Consumer Operations
The company’s full-price retail store strategy for the Lilly Pulitzer brand includes operating full-price retail stores in higher-end lifestyle shopping centers and malls, resort destinations and brand-appropriate street locations. As of February 3, 2024, about 40% of the company’s Lilly Pulitzer full-price stores were located in outdoor regional lifestyle centers and approximately one-quarter of its Lilly Pulitzer stores were located in indoor regional malls, with the remaining locations in resort or street locations. In certain seasonal locations such as Nantucket, Massachusetts and Watch Hill, Rhode Island, its stores are only open during the resort season.
Wholesale Operations
To complement its direct to consumer operations and have access to a larger group of consumers, the company maintains wholesale operations for Lilly Pulitzer. These wholesale operations, which represented 16% of Lilly Pulitzer’s net sales in Fiscal 2023 (year ended February 3, 2024), are primarily with Signature Stores, independent specialty stores, better department stores and multi-branded e-commerce retailers that generally follow a retail model approach with limited discounting. During Fiscal 2023, approximately one-quarter of Lilly Pulitzer’s wholesale sales were to Lilly Pulitzer’s Signature Stores, approximately one-fifth of Lilly Pulitzer’s wholesale sales were to specialty stores and less than one-fifth of Lilly Pulitzer’s wholesale sales, or less than 5% of Lilly Pulitzer’s net sales, were to department stores. The remaining wholesale sales were primarily to off-price retailers and national accounts, including on-line retailers. Lilly Pulitzer’s net sales to its 10 largest wholesale customers represented 9% of Lilly Pulitzer’s net sales in Fiscal 2023 with its largest customer representing less than 5% of Lilly Pulitzer’s net sales.
An important part of Lilly Pulitzer’s wholesale distribution is sales to Signature Stores. For these stores, the company enters into agreements whereby it grants the other party the right to independently operate one or more stores as a Lilly Pulitzer Signature Store, subject to certain conditions, including designating substantially all floor space specifically for Lilly Pulitzer products and adhering to certain trademark usage requirements. The company sells products to these Lilly Pulitzer Signature Stores on a wholesale basis.
Johnny Was
In the Third Quarter of Fiscal 2022, the company acquired the Johnny Was California lifestyle brand and related operations, which includes the design, sourcing, marketing and distribution of collections of affordable luxury, artisan-inspired bohemian apparel, accessories and home goods. The Johnny Was brand was founded in 1987 and continues to transcend fashion trends with its beautifully crafted, globally inspired products and demonstrates a unique ability to combine and mix elevated fabrics, patterns, bespoke prints and artisanal embroidery that distinguishes its product in the marketplace. Johnny Was products can be found on the Johnny Was website, johnnywas.com, and in its full-price retail stores as well as select department stores and specialty stores. During Fiscal 2023, approximately 90% of the net sales of Johnny Was were for women’s apparel, with the remaining sales consisting of Johnny Was accessories, including home products, shoes, scarves, handbags, and jewelry.
Direct to Consumer Operations
The Johnny Was direct to consumer distribution channel consists of e-commerce operations and the Johnny Was retail stores. The company’s full-price retail store strategy for the Johnny Was brand includes operating full-price retail stores in higher-end lifestyle shopping centers and malls, resort destinations and brand-appropriate street locations.
The company’s Johnny Was outlet stores are generally located in outlet shopping centers that include other upscale retailers and serve an important role in overall inventory management by often allowing it to sell discontinued and out-of-season products at better prices than are otherwise available from outside parties.
During Fiscal 2023, 28%, 14% and 13% of the retail store sales of Johnny Was were in stores located in California, Texas and Florida, respectively. During Fiscal 2023, including e-commerce sales, California, Texas, and Florida represented 23%, 14% and 11%, respectively, of the company’s total Johnny Was direct to consumer sales.
Wholesale Operations
To complement its direct to consumer operations and have access to a larger group of consumers, the company maintains wholesale operations for Johnny Was. These wholesale operations are primarily with better independent specialty and department stores and multi-branded e-commerce retailers that generally follow a retail model approach with limited discounting. During Fiscal 2023, 21% of the net sales of Johnny Was were sales to wholesale customers and approximately 40% and 35% of the wholesale sales of Johnny Was were to specialty stores and department stores, respectively. The remaining wholesale sales were primarily to off-price retailers and retailers in countries outside of the United States. Net sales to the 10 largest wholesale customers of Johnny Was represented 10% of the net sales of Johnny Was during Fiscal 2023 with its largest customer representing less than 5% of Johnny Was’ net sales.
Emerging Brands
Emerging Brands consists of the operations of the company’s smaller, earlier stage Southern Tide, TBBC, Duck Head and Jack Rogers brands. Investments in smaller lifestyle brands that are unconsolidated entities are included within Emerging Brands. Each of the brands included in Emerging Brands designs, sources, markets and distributes apparel and related products bearing its respective trademarks and is supported by the company’s emerging brands team that provides certain support functions to the smaller brands, including marketing and advertising execution, analysis and other functions. The shared resources provide for operating efficiencies and enhanced knowledge sharing across the brands.
The brands distribute their products on their brand-specific e-commerce websites, southerntide.com, thebeaufortbonnetcompany.com, duckhead.com and jackrogersusa.com, as well as wholesale channels of distribution for each brand that may include independent specialty retailers, better department stores and brand specific Signature Stores. During Fiscal 2023, the majority of the net sales of both Southern Tide and Duck Head were wholesale sales, while the majority of TBBC and Jack Rogers sales were direct to consumer sales.
Also, a key component of the company’s Southern Tide and TBBC growth strategy is to expand its direct to consumer retail store operations after both brands opened their first retail store locations in recent years.
Trademarks
The company owns trademarks, many of which are very important and valuable to its business, including Tommy Bahama, Lilly Pulitzer, Johnny Was, Southern Tide, The Beaufort Bonnet Company, Duck Head and Jack Rogers.
Advertising and Marketing
The company’s advertising emphasizes the respective brand’s image and lifestyle and attempts to engage individuals within the target consumer demographic and guide them on a regular basis to its e-commerce websites, direct to consumer locations or wholesale customers’ stores and websites in search of its products.
The company increasingly utilizes digital marketing, social media and email, and continue to use traditional direct mail communications, to interact with its consumers. The company varies its engagement tactics to elevate the consumer experience as it attracts new consumers, drive conversion, build loyalty, activate consumer advocacy and address the transformation of consumer shopping behaviors. The company’s creative marketing teams design and produce imagery and content, social media strategies and email and print campaigns designed to inspire the consumer and drive traffic to the brand. The company attempts to increase its brand awareness through a strategic emphasis on technology and the elevation of its digital presence which encompasses e-commerce, mobile e-commerce, digital media, social media and influencer marketing. In this environment where many people are digital-first consumers, it continues to enhance its approach to digital marketing and invest in analytical capabilities to promote a more personalized experience across its distribution channels. At the same time, the company continues to innovate to better meet consumer online shopping preferences (e.g. loyalty, ratings and reviews and mobile phone applications) and build brand equity.
Marketing initiatives in the company’s direct to consumer operations may include special event promotions, including loyalty award card, Flip Side, Friends &amp; Family and gift with purchase events and a variety of public relations activities designed to create awareness of its brands and products, drive traffic to its websites and stores, convert new consumers and increase demand and loyalty. The company’s various initiatives are effective in increasing online and in-store traffic resulting in the proportion of its sales that occur during its promotional marketing initiatives, such as Tommy Bahama’s Friends &amp; Family events, increasing in recent years, which puts some downward pressure on its direct to consumer gross margins.
The company’s marketing may also include sponsorships, collaborations, and co-branding initiatives, which may be for a particular cause or non-profit organization that is expected to resonate with target consumers. For certain of its wholesale customers, it may also provide point-of-sale materials and signage to enhance the presentation of its products at their retail locations and/or participate in cooperative advertising programs.
Strategy
The company’s business strategy is to develop and market compelling lifestyle brands and products that evoke a strong emotional response from its target consumers. The company considers lifestyle brands to be those brands that have a clearly defined and targeted point of view inspired by an appealing lifestyle or attitude.
Seasonal Aspects of Business
Each of the company’s operating groups is impacted by seasonality as the demand by specific product or style, as well as by distribution channel, may vary significantly depending on the time of year. As a result, the company’s quarterly operating results and working capital requirements fluctuate significantly from quarter to quarter (year ended February 3, 2024). Typically, the demand for products for the company’s larger brands is higher in the spring, summer and holiday seasons and lower in the fall season (the third quarter of its fiscal year). Thus, the company’s third quarter historically has had the lowest net sales and net earnings compared to other quarters.
History
Oxford Industries, Inc., a Georgia corporation, was founded in 1942. The company was incorporated in 1960.</t>
  </si>
  <si>
    <t>www.oxfordinc.com</t>
  </si>
  <si>
    <t>Apparel, Accessories and Luxury Goods; Apparel; Men's Apparel; Men's Trousers, Slacks and Shorts; Men's Shirts and Sweaters; Men's Ties; Men's Swimwear; Boys' Apparel; Women's, Misses', and Juniors' Apparel; Women's, Misses', and Juniors' Dresses; Girls' Apparel; Girls' Dresses; Specialty Apparel; Accessories; Scarves; Belts and Suspenders; Luggage and Handbags; Purses, Handbags and Bags; Women's Handbags and Purses; Jewelry, Timepieces and Gemstone Products; Jewelry</t>
  </si>
  <si>
    <t>Pacific Aviation Corporation</t>
  </si>
  <si>
    <t>Pending or Current Sponsor-Backed [Spring Capital Partners, L.P.;Woodlawn Partners, LP]</t>
  </si>
  <si>
    <t>Pacific Aviation Corporation provides ground handling services in the United States West Coast. It offers passenger services, including passenger check-in, baggage, ticketing, VIP lounge staffing, weight and balance, multi-lingual agents, meet/assist, temporary/support staff, ramp coordination/GSC, supervision and administration, statistics, and charter handling; and flight operations related services, including flight planning, ATC flight plan filing, flight watch, crew briefing, crew administration, weather graphic and non-graphic, NOTAMs, multi-city handling packages, weight and balance, and air-to-ground communications. The company also offers airline crew and charter party transportation services, including VIP meet and assist, hotel transfers, planeside or curbside pick-up and drop-off, charters, ramp transfers, and oversize luggage compartments. Pacific Aviation Corporation was founded in 1995 and is based in Los Angeles, California.</t>
  </si>
  <si>
    <t>www.pacificaviation.com</t>
  </si>
  <si>
    <t>Pacific CMA, Inc. (OTCEM:PACC)</t>
  </si>
  <si>
    <t>Air Freight and Logistics</t>
  </si>
  <si>
    <t>Pending or Current Sponsor-Backed [Laurus Capital Management, LLC;Whalehaven Fund Ltd.]
Prior Corporate Investments [Bridges and Pipes LLC;MaxComm Technologies, Inc.;Strategic Growth International, Inc.]
Prior Sponsor-Backed [Gamma Capital Advisors, Ltd.;Midsummer Capital, LLC;Alpha Capital Anstalt;Yorkville Advisors Global LP;Castle Creek Partners, LP;Crestview Capital Funds;Stonestreet Limited Partnership;OTAPE Investments LLC;Greenwich Growth Fund Ltd.;Polaris Growth Management, L.L.C.]</t>
  </si>
  <si>
    <t>Pacific CMA, Inc., through its subsidiaries, provides supply chain management solutions, contract logistics services, and international freight forwarding services. The company operates through two segments, Air Forwarding and Sea Forwarding. It primarily handles the air and ocean import shipments from the Far East and Southwest Asia to the U.S., as well as between Hong Kong and mainland China. The company is based in Jamaica, New York.</t>
  </si>
  <si>
    <t>Pacific CMA, Inc., a non-asset based logistics/freight forwarder, provides supply chain logistics services. The company coordinates the shipping and the storage of raw materials, supplies, components and finished goods by air, sea, river, rail and road.
The company handles all types of cargo, including garments on hangers, refrigerated cargo, hazardous materials, as well as perishable goods. As of December 31, 2006, it maintained approximately 229 cargo agents located in 97 countries and 221 cities serving major gateways worldwide.
The company is a member of the International Air Transport Association, Hong Kong Association of Freight Forwarding Agents Ltd., and an associated member of the International Federation of Freight Forwarders Association.
Operations in United States, Hong Kong and China
United States: The company’s primary Airgate operation is located in New York where the focus of operations is importing goods from the Far East. It has its own bonded warehouse where it does daily deconsolidation of cargo. The company’s USA offices are licensed by International Air Transport Association and the Federal Maritime Commission.
China: The company has branch offices in China, Chongqing, Tianjin, Futian, Guangzhou and Shanghai that are operated by one of its wholly owned Hong Kong subsidiaries. Also, it has invested in two affiliates which are incorporated in China.
Global Agency Network
The company has approximately 215 overseas agents, many of whom have offices in cities, such as London, Hamburg, Los Angeles, Tokyo, Seoul, Taipei and Sydney.
Services
The company arranges to pick up, or arranges for the pick up of a shipment at the customer’s location and delivers it directly to the commercial carrier. The commercial carrier delivers it to the selected destination airport, shipping warehouse, ship, or railway station. The company then picks up the shipment and delivers it or has it delivered to the recipient’s location.
The company provides with one-stop transportation shopping, arranging for all necessary forms of transportation at the same time. Its customers' industries include textile and apparel, hair care product industries and to a lesser extent automotive, computer and electronic equipment, heavy industrial, construction equipment and printed materials.
Air and Sea Freight Business: The company focuses its development on air and sea freight services. The mode of transportation for a particular shipment depends on, the following factors: Contents, Route, Scheduled departures, Available cargo capacity, and Cost.
Import Freight Forwarding: Import freight cargo includes leather, fabrics, watch components and chemical products. The company handles shipments imported into the USA mainly through New York, Los Angeles and Chicago and Hong Kong mainly received from China. An import freight forwarding transaction commences when the company receives a shipment advice from a customer, overseas agent or shipping agent detailing the quantity and nature of cargo to be shipped and the expected date of arrival. It notifies the consignee of the cargo of the relevant details and, depending on the consignee's instructions, arranges for customs brokerage and clearance and, if required, provides other services, such as temporary storage, local delivery and distribution. In the United States, Hong Kong and China, the company provides local delivery of cargo by either using own fleet of trucks or engaging subcontractors to provide the services.
The company provides the agency offices with the following services, among others: Handling export cargo from the United States, China and Hong Kong; Local pick up and transshipment via Hong Kong rail/sea/air terminals and from origins in the United States; Handling import cargo from overseas; Deal with break-bulk, documentation, and customs brokerage and clearance; and Warehousing and storage.
The company’s branch offices in Chicago, Shanghai, Futian, Chongqing, Tianjin, Hong Kong airport and Guangzhou are responsible for providing services. Their primary function is to provide sales and customer service in a specified market or airport city. Branch offices utilize the company’s billing and accounting software, which allows each branch office to transmit customer billing and account information to its administrative offices for billing to the customer. The company also provides services through its subsidiaries in Los Angeles (Paradigm International, Inc. d/b/a Paradigm Global Logistics) and Singapore (AGI Freight Singapore Pte. Limited).
Customers
The company, as of December 31, 2006, served approximately 4,700 customers. It has a customer base that buys or sells merchandise, such as garments, hair care products, toys, electronics parts and appliances.
Competition
The company’s primary competitors are EGL, Inc.; UTi; Rical; Speedmark; Danzas; and Expeditors.
History
Pacific CMA, Inc. was founded in 1994.</t>
  </si>
  <si>
    <t>Jamaica, NY</t>
  </si>
  <si>
    <t>Pacific Concord Holding Ltd. (PSGM:PFCHY)</t>
  </si>
  <si>
    <t>Pacific Concord Holding Limited engages in the manufacture and sale of watches and telecommunications products, and distribution of petroleum products in Hong Kong and Mainland China. It also involves in property investment and development, and develops urban infrastructure facilities and ancillary services; and includes strategic investments, rental of properties, and corporate finance.</t>
  </si>
  <si>
    <t>Oil and Gas Storage and Transportation; Fuel Dealers; Liquefied Petroleum Gas (Bottled Gas) Dealers</t>
  </si>
  <si>
    <t>Pacific Healthworks, LLC</t>
  </si>
  <si>
    <t>Pacific HealthWorks, LLC is a physician practice management company that specializes in providing strategic leadership and business support to physicians and physician practices. With over 50 practices, 750 providers, and over 1 million patients annually, PHW has grown organically to successfully manage the critical aspects of practice performance for hospital-based physician group practices across California, New Mexico, and Hawaii. Their philosophy is to keep an avid watch over the health of their physicians' practices so they can focus on the health and well-being of their patients. PHW offers physician support services such as scheduling, billing and revenue cycle management, contracting, contract writing, reporting and analytics, and ultrasound roll-out, training and consulting services.</t>
  </si>
  <si>
    <t>El Segundo, CA</t>
  </si>
  <si>
    <t>Pacific Northern, Inc.</t>
  </si>
  <si>
    <t>Office Services and Supplies</t>
  </si>
  <si>
    <t>Pending or Current Sponsor-Backed [Tuckerman Capital;Barton Creek Equity Partners, L.L.C.]</t>
  </si>
  <si>
    <t>Pacific Northern, Inc. designs and manufactures POP and fixture programs for retail and luxury products. It offers cosmetic, fixture, jewelry, luxury packaging, optical, watch, and technology display products in the United States, Europe, and Asia. The company was founded in 1987 and is based in Carrollton, Texas.</t>
  </si>
  <si>
    <t>www.pacificnorthern.com</t>
  </si>
  <si>
    <t>Office Services and Supplies; Office Furnishings and Equipment; Office Furnishings</t>
  </si>
  <si>
    <t>Carrollton, TX</t>
  </si>
  <si>
    <t>Paradies Gifts, Inc.</t>
  </si>
  <si>
    <t>Paradies Gifts, Inc. engages in the wholesale distribution of Disney licensed merchandise and plush products. The company offers umbrella's, baby and children's clothing, totes/socks, magic books, watches, lanyards, flip-flops, key chains, pens/pencils, pool items, autograph books, kitchen towels, photo albums, Disney plush products, Disney hats/visors, hair brushes, Disney ears, dinnerware, and silk screen art products. It serves airports, food and drug combo stores, independent/gift shops, and mass market customers. The company was founded in 1992 and is based in Sanford, Florida.</t>
  </si>
  <si>
    <t>www.paradiesgifts.com</t>
  </si>
  <si>
    <t>Other Distributors; Durable Goods Distribution; Apparel and Textile Distribution; Household Durables Distribution; Jewelry, Timepieces and Gemstone Product Distribution; Leisure Equipment and Product Distribution; Non-Durable Goods Distribution; Household and Personal Product Distribution</t>
  </si>
  <si>
    <t>Sanford, FL</t>
  </si>
  <si>
    <t>Paragon Sports Co. LLC</t>
  </si>
  <si>
    <t>Paragon Sports Co. LLC operates a sports specialty store that provides sports equipment and clothing for men, women, and kids sports enthusiasts worldwide. It offers travel, running, skiing, casual, cycling, and fitness clothing; and outerwear, performance apparel, socks, and long underwear and underwear. The company also provides casual and cycling footwear, clogs, flip-flops, mocs, rain boots, sandals, water shoes, and winter boots; gear for team sports, fitness, camping and travel, and water sports; accessories, such as binoculars, custom knives, electronics, GPS and navigation products, injury prevention and recovery, knives and tools, stopwatches, sunglasses, and watches; and skate and scooters, golf and lawn games, indoor sports, and racquet sports products. It offers its products for various sports, such as baseball, basketball, boating, cycling, football, golf, hiking, hockey, running, skateboard, skiing, snowboarding, soccer, spin, swimming, tennis, triathlon, and yoga. Paragon Sports Co. LLC was founded in 1908 and is based in New York, New York.</t>
  </si>
  <si>
    <t>www.paragonsports.com</t>
  </si>
  <si>
    <t>Other Specialty Retail; Leisure Equipment Stores; Sporting and Recreational Good Stores</t>
  </si>
  <si>
    <t>Patton Wings, Inc. (NASDAQGM:SAUC)</t>
  </si>
  <si>
    <t>Pending or Current Sponsor-Backed [ICV Partners, LLC]</t>
  </si>
  <si>
    <t>Patton Wings, Inc., a restaurant company, owns and operates Buffalo Wild Wings franchised restaurants in the United States. Its primary food products include fresh bone-in chicken wings, frozen boneless chicken, and potatoes. The company operated 64 restaurants in Florida, Illinois, Indiana, Michigan, and Missouri. Patton Wings, Inc. was formerly known as Diversified Restaurant Holdings, Inc. Patton Wings, Inc. was founded in 1999 and is based in Troy, Michigan. 
.</t>
  </si>
  <si>
    <t>Patton Wings, Inc. operates as a restaurant company that operates a single concept, Buffalo Wild Wings (BWW).
As of December 30, 2018, the company owned 64 restaurants in Florida, Illinois, Indiana, Michigan and Missouri, including BWW, based on square footage, in downtown Detroit, Michigan. The company and its wholly-owned subsidiaries AMC Group, Inc. (AMC); AMC Wings, Inc. (WINGS); and AMC Real Estate, Inc. (REAL ESTATE), own and operate BWW restaurants. 
AMC serves as the company’s operational and administrative center. AMC renders management, operational support, and advertising services to WINGS, REAL ESTATE and their subsidiaries. Services rendered by AMC include marketing, restaurant operations, restaurant management consultation, hiring and training of management and staff, and other management services required in the ordinary course of restaurant operations. WINGS serves as a holding company for the company’s restaurants. REAL ESTATE serves as the holding company for any real estate properties owned by the company.
Restaurant Concept
The company’s restaurants feature various menu items, including Buffalo, New York-style chicken wings. Guests have the option of watching sporting events or other programs on various projector screens and televisions, competing in Buzztime Trivia or playing video games.
Strategy
The company focuses on driving sales growth in all of its locations through the execution of local, traffic-driving marketing and advertising strategies, continued support of the community through sponsorship programs and local charities, and delivery of quality food, drinks and service, all in a clean and modern environment.
Trademarks, Service Marks, and Trade Secrets
The BWW registered service mark is owned by Buffalo Wild Wings, International, Inc.
Regulation
The federal Patient Protection and Affordable Care Act (the ACA) applies to the company’s business. Under the ACA, the company is required to provide full-time employees with medical insurance that meets minimum value and affordability standards. The company’s medical plans have been offered to all full-time employees and meet the minimum value and affordability requirements of the ACA, and the company has complied with the informational reporting requirements of the ACA.
History
Patton Wings, Inc. was founded in 1999. The company was incorporated in 2006.</t>
  </si>
  <si>
    <t>www.diversifiedrestaurantholdings.com</t>
  </si>
  <si>
    <t>Troy, MI</t>
  </si>
  <si>
    <t>ICV Partners, LLC</t>
  </si>
  <si>
    <t>Paychex, Inc. (NASDAQGS:PAYX)</t>
  </si>
  <si>
    <t>Current or Pending Corporate Investments [Keskinäinen työeläkevakuutusyhtiö Varma;Keskinäinen Työeläkevakuutusyhtiö Elo]
Pending or Current Sponsor-Backed [Fidelity Management &amp; Research Company LLC]</t>
  </si>
  <si>
    <t>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</si>
  <si>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Paychex, Inc. (Paychex) operates as an industry-leading human capital management (HCM) company. The company delivers a full suite of technology and advisory services in human resources (HR), employee benefit solutions, insurance, and payroll processing. As of May 31, 2024, the company served greater than 745,000 small- to medium-sized businesses and their employees across the U.S. and parts of Europe.
The company specializes in helping small- to medium-sized businesses who do not have the resources or expertise to adapt to the constantly evolving environment. Paychex offers a full range of integrated HCM solutions from hire to retire for businesses and their employees that allows the company to customize its offering to the client's business, whether it is small or large, simple or complex. The company has the breadth of solutions to cover the spectrum of the employee life cycle, but it also allows integrations with popular HR, accounting, point-of-sale, and productivity applications.
The key features of the company’s solutions are comprehensive cloud-based platform optimized to meet the HR and payroll needs of small- and medium-sized organizations; expertise in HR and payroll with its technology backed by approximately 250 compliance experts and over 650 HR business professionals; streamlined workforce management that combines technology with flexible, tech-enabled support options; modern, mobile, and intuitive user experience with self-service capabilities; scalable and customizable platform that allows clients the ability to add services as they grow; software as a service, or SaaS, delivery model that reduces total cost of ownership for its clients; and advanced data analytics and artificial intelligence (AI) capabilities powered by large data sets.
The company markets its solutions through a combination of direct and virtual sales forces and ecommerce solutions supported by various digital lead generation and multi-channel marketing initiatives. Over 50% of the company’s revenues are from solutions other than payroll processing.
Strategy
The company’s strategy is to be the digitally driven HR leader, serving as an essential partner to small-to-medium sized businesses by providing them with the technology and advisory services they need for HR, payroll, benefits, and insurance. The company intends to strengthen and extend its position as a leading provider through continued investments in both its innovative technology and HR advisory solutions. The key elements of the company’s strategy include growing its client base and market share; expanding its share of wallet; leveraging technology innovations; and engaging in strategic acquisitions.
Solutions
The company’s solutions bring together payroll and HCM software with HR and compliance expertise, along with flexible, personalized, and technology-enabled support capabilities. Clients have the option of doing payroll online using the company’s SaaS technology, outsourcing to its payroll specialists, or using a combination of these methods. Payroll is integrated with HCM software modules for clients who have more complex HR needs. The company also provides comprehensive HR outsourcing through its administrative services organization (ASO) and PEO solutions. The integration of leading-edge technology and flexible support options allows the company to meet its clients’ needs how, when, and where they want.
The company closely monitors the evolving challenges and needs of small- and medium-sized businesses, and proactively aid its clients in navigating macroeconomic challenges, legislative changes, and other complexities they may face. In the fiscal year ended May 31, 2024 (fiscal 2024), top challenges for employers were macroeconomic pressures, including inflation and interest rates, maintaining sufficient staffing levels, providing appropriate employee development, keeping technology current, and ensuring legal and regulatory compliance.
The company provides a unique blend of innovative technology solutions, backed by its extensive compliance and HR expertise, that help customers more effectively hire, develop, and retain top talent in this challenging workforce environment. As businesses operate in a tight labor market, having an online portal for employee self-service that is intuitive and easy-to-use helps increase employee retention and efficiency for the company’s customers. The company continues to invest in its technology, enhancing its solutions to continuously improve the customer and employee experiences from hiring and onboarding through employee retention.
HCM Technology
Paychex Flex is the company’s proprietary HCM SaaS platform that provides seamless workforce management throughout the employee life cycle from recruiting and hiring to retirement through an integrated suite of solutions, including recruiting, onboarding, HR, time and attendance and employee benefits. It utilizes a single cloud-based platform, with single client and employee records. Clients can select the modules they need and easily customize solutions as they grow. In addition, Paychex Flex presents function-focused analytics throughout the platform, providing HR leaders with data to make more informed business decisions. Paychex Flex uses a device-independent design throughout the HCM suite, which allows full functionality of all application components, regardless of device or screen size. The company’s Paychex mobile solutions add greater value and convenience for its clients and their employees by allowing them instant access on their mobile device, and usage of its mobile and self-service capabilities continue to grow.
HR and Compliance Expertise
The company has over 650 HR business professionals who are dedicated to its clients and have the experience and training to provide HR best practices and advice. The company’s HR business partners are available to provide its ASO and PEO clients with specific guidance on HR issues. In addition, the company has approximately 250 compliance professionals who are in real-time contact with tax agencies and regulators to understand upcoming or newly enacted laws and regulations and advocate for its clients’ interests. The contributions of these compliance experts are intended to ensure that the company’s HCM solutions are updated in a timely fashion to adhere to applicable regulations and to help its clients stay in compliance.
Technology-Enabled Client Service:
Paychex Flex also provides technology-enabled service with options that include self-service, a 24/7 dedicated service center, an individual payroll specialist, and integrated service via a multi-product service center. In addition, medium-sized clients can utilize a relationship manager for more personalized service. This flexible platform services the company’s small- to medium-sized clients and a portion of its PEO business.
Within Paychex Flex, the company leverages embedded AI to assist its clients. The company’s Paychex Flex Intelligence Engine allows individual preference on learning style - via written how-to-documents, tutorial-style video vignettes, or guided interactive tours. The Paychex Flex Intelligence Engine also includes the Flex Assistant, a customer service chatbot that can answer questions across thousands of topics and provides access to over 1,200 instructional resources. At any time, a live Paychex agent is just a click away, with the entire chat conversation available in real-time to provide a more personalized service experience. The Flex Assistant consistently handles nearly two-thirds of questions that would otherwise reach a payroll/HR functionary or a customer service representative, with high satisfaction scores.
The platform embeds self-service capabilities that empower client employees to manage their HR and benefits information from any location, on any device. These self-service capabilities allow for greater access and convenience for client employees and greater productivity for clients.
Clients
Paychex has HR solutions to fit the needs of any small- to medium-sized business, from do-it-yourself payroll to comprehensive HR outsourcing. The target market for the company’s integrated HCM solutions is small- to medium-sized businesses. Within this space, the company serves a diverse client base operating in a broad range of industries throughout the U.S. and parts of Europe. The flexibility and scalability of the company’s solutions allow its clients to select the best solution that meets their needs. The company utilizes service agreements and arrangements with clients that generally do not contain specified contract periods and may be terminated by either party with 30-days notice of termination.
The company supports its small-business clients, reducing the complexity and risk of running their own payroll, while ensuring greater accuracy with up-to-date tax rates and regulatory information. The company simplifies their payroll with a combination of its solutions and customer support options for a quick and easy payday. Clients may choose to have its service team handle everything for them, or process payroll themselves utilizing its proprietary, robust SaaS Paychex Flex platform and its SurePayroll SaaS-based solutions. Both solutions allow users to process payroll when they want, how they want, and on any device (desktop, tablet, and mobile phone).
While Paychex Flex is the company’s primary SaaS-based platform utilized by the majority of its clients for their HCM needs, there are some clients that use other platforms, including SurePayroll clients, and certain PEO clients.
Both the company’s small- and medium-sized clients can choose one of its comprehensive HR outsourcing services, which include ASO and PEO solutions, and participate in its benefits offerings, which include its insurance and retirement services. The company’s insurance services simplify the insurance process to make it easy to find plans with the features and affordability to meet the client’s needs. The company’s retirement services solutions offer many plan design options to meet the client’s requirements, as well as various investment options.
Description of Solutions
Within its HCM solutions, the company offers a comprehensive portfolio of HCM technology and HR advisory solutions that allow its clients to meet their diverse HR and payroll needs. Clients can select solutions on an á la carte basis or as part of various solution bundles. The company’s offerings often leverage the information gathered in its base payroll processing service, allowing it to provide comprehensive outsourcing services covering the HCM spectrum.
The company’s portfolio of solutions consists of the following:
Management Solutions
Payroll processing solutions
The company’s payroll processing solutions include the calculation, preparation, and delivery of employee payroll checks; production of internal accounting records and management reports; preparation of federal, state, and local payroll tax returns; and collection and remittance of clients’ payroll obligations.
Payroll Tax Administration Solutions
Payroll tax administration solutions provide for accurate preparation and timely filing of quarterly and year-end tax returns, as well as the electronic transfer of funds to the applicable federal, state, and local tax or regulatory agencies. In connection with these services, the company electronically collects payroll taxes from clients’ bank accounts, typically on payday, prepare and file the applicable tax returns, and remit taxes to the applicable tax or regulatory agencies on the respective due dates. These taxes are typically paid between one and 30 days after receipt of collections from clients, with some items extending up to 90 days. The company handles regulatory correspondence, amendments, and penalty and interest disputes.
Employee Payment Solutions
The company’s employee payment solutions provide an employer the option of paying their employees by direct deposit, payroll debit card, a check drawn on a Paychex account (Readychex), or a check drawn on the employer’s account and electronically signed by it. For each of the first three methods, the company electronically collects net payroll from the clients’ bank accounts, typically one business day before payday, and provides payment to the employees on payday. The company’s Readychex solution provides a solution that offers the benefit of convenient, one-step payroll account reconciliation for employers.
The company also allows employers to opt for more flexible pay options. Same day ACH functionality is also available for clients using direct deposit, allowing employers the flexibility to pay employees via direct deposit on the same day they initiate payroll. In addition, the company is giving business owners the ability to leverage real-time payments to process payroll and deliver net pay to their employees immediately for time worked. Pay-on-demand functionality enables an employee to request access to a portion of earned pay before the scheduled pay date, which is deposited into a traditional bank account or a third-party account.
HR solutions
The company’s HR solutions allow businesses to outsource and simplify their HR administration and compliance support. These bundled services incorporate integrated HCM technology solutions and HR advisory services through both virtual and on-site availability of a professionally trained HR representative. Clients can opt for different levels of HR outsourcing from the company’s low-touch HR solutions to its full-service HR Pro package. The company also offers HR support to non-payroll clients through its HR Partner Plus solution.
Retirement Solutions Administration
The company’s retirement solutions line offers a variety of options to employers, including 401(k) plans, 401(k) SIMPLE plans, SIMPLE IRAs, 401(k) plans with safe harbor provisions, owner-only 401(k) plans, Pooled Employer Plans, profit sharing plans, and money purchase plans. These solutions provide plan implementation, ongoing compliance with government regulations, employee and employer reporting, participant and employer online access, electronic funds transfer, and other administrative services. Auto enrollment is an optional plan feature that allows employers to automatically enroll employees in their company’s 401(k) plan and increase overall plan participation. Clients may choose from a group of pre-defined fund selections or customize their investment options within their plan. The company is the largest 401(k) recordkeeper for small businesses in the U.S. The company’s large-market retirement services include relationships with financial advisors.
HR Administration Solutions
The company offers cloud-based HR administration software solutions for employee benefits management and administration, time and attendance reporting, recruiting, and onboarding. These services include:
Paychex HR Online offers powerful tools for managing employee personnel information, performance management, HR compliance, and reporting. The company’s Learning Management solution complements its performance management tool. When combined with the company’s workflow and approval engine, it offers businesses the flexibility to capture ongoing performance feedback, recommend and enroll employees in specific training courses, and leverage automated workflows to track progress and approve compensation changes tied to performance.
Digital communication solutions, including Paychex Flex HR Connect and HR Conversations, which helps strengthen connections and keep workers engaged no matter their work location. Paychex Flex HR Connect provides the ability to digitally submit questions, requests, and incident reports directly to HR through an easy-to-use workflow. HR Conversations enables managers and HR leaders to initiate communications with employees, and enhancements to performance assessments allow for 360-degree feedback digitally within the tool.
Benefits administration software solution that manages the employee-benefit enrollment process for both open-enrollment and life events.
Time and attendance solutions, including the company’s integrated Paychex Flex Time software, provide timekeeping, scheduling, and workforce analytics. The InVision IRIS Time Clock, a biometric clock that scans the iris, provides fast and accurate time capture. Paychex Flex Time also works with wearable technology to allow for employees to clock in and out using their smartwatch.
Applicant tracking suite provides technology solutions that streamline, simplify, and drive the applicant workflow and onboarding process for companies of all sizes.
Regulatory Compliance Solutions
The company offers new-hire reporting solutions, which enable clients to comply with federal and state requirements to report information on newly hired employees. This information aids federal and state governments in enforcing child support orders and minimizes fraudulent unemployment and workers’ compensation insurance claims. The company’s garnishment processing solution provides deductions from employees’ pay, forwards payments to third-party agencies, including those that require electronic payments, and tracks the obligations to fulfillment. These solutions enable employers to comply with legal requirements and reduce the risk of penalties. The company also offers comprehensive solutions to help employers and employees with certain mandates under the Affordable Care Act (ACA), which sets forth specific coverage and reporting requirements that employers must meet.
Other HR Solutions and Support
The company offers the outsourcing of plan administration under section 125 of the Internal Revenue Code, allowing employees to use pre-tax dollars to pay for certain health insurance benefits and health and dependent care expenses not covered by insurance. All required implementation, administration, compliance, claims processing and reimbursement, and coverage tests are provided with these services. The company offers state unemployment insurance solutions, which provide clients with prompt processing for all claims, appeals, determinations, change statements, and requests for separation documents.
Business Services
The company offers various business solutions for small- to medium-sized businesses. The company’s wholly owned subsidiary, Paychex Advance, LLC, provides a portfolio of solutions to the temporary staffing industry, including payroll funding (via the purchase of accounts receivable) and outsourcing services, which include payroll processing, invoicing, and tax preparation. Alterna Capital Solutions, LLC (Alterna), which was acquired in July 2023, offers funding to small businesses through the purchase of outstanding accounts receivable balances under non-recourse agreements. In addition, through partnerships with third-party providers, the company provides clients opportunities for solutions, such as payment processing services, financial programs, and a small-business loan resource center.
PEO and Insurance Solutions
PEO solutions
The company’s licensed PEO subsidiaries offer businesses a combined package that includes payroll, employer compliance, HR and employee benefits administration, risk management outsourcing, and both virtual and on-site availability of a professionally trained HR representative, among other services. What differentiates the company’s PEO solutions from its ASO solutions is that it serves as a co-employer of its clients’ employees and assume the risks and rewards of certain workers’ compensation insurance and certain health insurance offerings. The company iscertified under the Small Business Efficiency Act to provide PEO solutions. The company offers the PEO Protection Plus Package, which helps business owners protect their bottom line from unforeseen costs, including cyberattacks and employee lawsuits.
Insurance solutions
The company’s licensed insurance agency, Paychex Insurance Agency, Inc., provides insurance through a variety of carriers, allowing employers to expand their employee benefit and corporate offerings at an affordable cost. Insurance offerings include property and casualty coverage such as workers’ compensation, business-owner policies, cybersecurity protection, commercial auto, and health and benefits coverage, including health, dental, vision, and life. The company’s insurance solutions simplify the insurance process to make it easy to find plans with the features and affordability to meet the client’s needs. With access to numerous top national and regional insurance carriers, its professional insurance agents have access to a wide selection of plans from which they can best match the insurance needs of small businesses. Additionally, clients have the option to integrate their insurance plans with Paychex payroll processing for easy, accurate plan administration.
Sales and Marketing
The company markets and sells its solutions and support primarily through its direct sales force based in the markets it serves. The company’s direct sales force includes sales representatives who have defined geographical territories and specialize within its portfolio of solutions. The company’s sales representatives are also supported by marketing, advertising, public relations, trade shows, and telemarketing programs. The company’s virtual sales force manages inbound sales leads, sales in areas without a direct sales force presence, and sales of various ancillary solutions.
In addition to its direct selling and marketing efforts, the company utilizes other indirect sales channels, such as its relationships with existing clients, certified public accountants (CPAs), and banks for new client referrals. More than 50% of the company’s new small-market payroll clients (excluding business acquisitions) come from these referral sources. The company’s dedicated business development group drives sales through banking, national associations, and franchise channels. The company also utilizes digital marketing as a means to market its services.
The company has a long-standing partnership with the American Institute of Certified Public Accountants (AICPA) as the preferred payroll provider for its AICPA Business Solutions Program. The company’s partnership agreement with the AICPA is in place through September 2025. The company also partners with numerous state CPA society organizations. The company’s website is available at www.paychex.com. The website allows the company to market to existing and prospective clients that want to learn more about its solutions and support, and offers information about its core lines of business: human resources (www.paychex.com/human-resources), payroll (www.paychex.com/payroll), benefits (www.paychex.com/employee-benefits), and insurance (www.paychex.com/business-insurance).
Paychex also builds on its reputation as an expert in the HCM industry by providing education and assistance primarily to businesses and the CPA community. The company provides free webinars, podcasts, white papers, and other information on its website to inform businesses on the impact of regulatory change, as well as HR and business best practices. Paychex WORX, available at www.paychex.com/worx, is a digital destination for insightful resources useful for businesses at every stage, from entrepreneur to enterprise. Paychex WORX highlights the company’s expertise and ability to help businesses of all sizes with a wide range of HR and financial information for current clients and prospects alike.
The company also tracks current regulatory issues that impact the business community and provide regulatory updates. The company issues small business trend reports through its Paychex | IHS Markit Small Business Employment Watch. The company’s Paychex Accountant Knowledge Center is a free online resource available through its website that brings valuable information and time-saving online tools to accounting professionals. Through Paychex Flex, AccountantHQ offers access to authorized client payroll and HR data and key account contacts, along with an extensive accountant resource library. AccountantHQ drives efficiency by putting accountants in the best position possible to easily access critical client payroll and HR data, as well as powerful reporting tools.
Markets
The company remains focused on servicing small- to medium-sized businesses based upon the growth potential that exists in the markets it serves. Census data indicates that in the U.S., there are over 6 million employer firms in its target markets.
Software Maintenance and Development
The ever-changing mandates of federal, state, and local tax and regulatory agencies require the company to regularly update its proprietary software to provide payroll and HR services to its clients. The company continually engaged in developing enhancements to and maintaining its various software platforms to meet the changing requirements of its clients and the marketplace. The company continues to enhance its SaaS solutions and mobility applications to offer its users an integrated and unified experience.
Intellectual Property
The company owns or licenses and uses a number of trademarks, trade names, copyrights, service marks, trade secrets, computer programs and software, and other intellectual property rights. Collectively, the company’s intellectual property rights are material to the conduct of its business. The Paychex name, trademark, and logo are of material importance to the company.
Seasonality
During the company’s third fiscal quarter (year ended May 31, 2024), which ends in February, the number of new payroll clients, new retirement services clients, and new worksite employees associated with its ASO and PEO businesses tends to be higher than during the rest of the fiscal year, primarily because many businesses prefer to start using its services at the beginning of a calendar year. In addition, calendar year-end transaction processing and client funds activity are traditionally higher during the company’s third fiscal quarter due to year-end bonus payments, additional year-end services, and the preparation and delivery of end-of year reporting requirements.
History
Paychex, Inc., a Delaware corporation, was founded in 1971. The company was incorporated in 1979.</t>
  </si>
  <si>
    <t>www.paychex.com</t>
  </si>
  <si>
    <t>Human Resource and Employment Services; Human Resources and Personnel Management; Payroll Services</t>
  </si>
  <si>
    <t>Rochester, NY</t>
  </si>
  <si>
    <t>Paysafe Limited (NYSE:PSFE)</t>
  </si>
  <si>
    <t>Current or Pending Corporate Investments [AllianceBernstein Investor Services Inc;Cannae LLC;Pi Jersey Topco Limited (Topco);KRG Polychem Private Limited;Hedosophia Public Investments Limited;Minorca Industries Limited]
Pending or Current Sponsor-Backed [Adage Capital Management, L.P.;Blackstone Inc. (NYSE:BX) (NYSE : BX);CVC Capital Partners plc (ENXTAM:CVC) (ENXTAM : CVC);Appaloosa LP;Cannae Holdings, Inc. (NYSE:CNNE) (NYSE : CNNE);Manulife Investments;F.I.T. Ventures L.P.]</t>
  </si>
  <si>
    <t>Paysafe Limited provides end-to-end payment solutions in the United States, Germany, the United Kingdom, and internationally. The company operates through two segments, Merchant Solutions and Digital Wallets. Its payments platform offers a range of payment solutions comprising credit and debit card processing, digital wallet, eCash, and real-time banking solutions for entertainment verticals, such as iGaming, including online betting related to sports, e-sports, fantasy sports, poker, and other casino games, as well as travel, streaming/video gaming, retail/hospitality, and digital assets. The Merchant Solutions segment offers PCI-compliant payment acceptance and transaction processing solutions for merchants and integrated service providers, including merchant acquiring, transaction processing, gateway solutions, fraud and risk management tools, data and analytics, point of sale systems, and merchant financing solutions, as well as comprehensive support services under the Paysafe and Petroleum Card Services brands. The Digital Wallets segment offers digital wallet solutions under the Skrill, NETELLER, paysafecard, and Paysafecash brands; and pay-by-bank solutions under the Rapid Transfer brand. It provides eCash solutions under the paysafecard and Paysafecash brands; paysafecard prepaid Mastercard that can be linked to a digital paysafecard account and used to make purchases; Safetypay, a platform that enables eCommerce transactions; and PagoEfectivo, an alternative payment platform. The company is based in London, the United Kingdom.</t>
  </si>
  <si>
    <t xml:space="preserve">Paysafe Limited (Paysafe) operates as a global provider of end-to-end payment solutions.
The company's core purpose is to enable businesses and consumers to connect and transact seamlessly through the company's payment platforms.
The company's integrated payments platform offers the full spectrum of payment solutions ranging from credit and debit card processing to digital wallet, eCash and real-time banking solutions. The combination of this breadth of solutions, the company's sophisticated risk management and the company's deep regulatory expertise and deep industry knowledge across target verticals enables the company to empower 18 million active users in more than 120 countries and over 250,000 SMBs to conduct secure and friction-less commerce across online, mobile, in-app and in-store channels.
The company primarily provides solutions in the large entertainment verticals, such as iGaming (which encompasses a broad selection of online betting related to sports, e-sports, fantasy sports, poker and other casino games), travel, streaming/video gaming, retail/hospitality and digital assets. The company organizes its business in two segments, Digital Wallets and Merchant Solutions.
The company has developed a suite of innovative, proprietary digital commerce solutions for Business to Business ('B2B') and Business to Consumer ('B2C') relationships. These solutions help (1) solve the complexities of facilitating digital commerce, (2) remove significant friction and pain points from the customer experience, (3) enable the company's business and consumer clients to transact in a faster, safer and more convenient manner and (4) help the company's business customers grow their operations by bringing active users to their platforms. The company's solutions extend well beyond the basic card-based payments functionality of traditional payment vendors by providing the advanced capabilities of digital wallets, alternative payment methods ('APMs') and digital currency transactions. These include:
A Global Stored-Value Digital Wallet Solution-that enables users to upload, store, withdraw, pay and send funds from a branded, or embedded, virtual account that can transact in over 14 languages and over 40 currencies and is integrated with close to 260 alternative payment methods, or APMs, from around the world;
An eCash Network-that enables users to transform cash at over a million locations across over 50 countries into a proprietary digital currency accessed by a mobile app, a virtual account or a user code and used for online gaming, video games, mobile commerce, or in-app purchases; and
An Independent Merchant Acquiring Solution-that enables SMBs to conduct eCommerce, software-integrated commerce and in-store commerce more effectively by utilizing the company's single API, proprietary gateway, data tokenization, risk management and fraud tools and approximately 150 integrated software vendor ('ISV') integrations to process credit card, debit card and APM services seamlessly.
Paysafe is a global leader in iGaming payment services, which encompasses a broad selection of online sports betting, e-sports, fantasy sports, poker and other casino games. This vertical is highly regulated and requires significant technology development and compliance infrastructure to facilitate cross-border commerce and the penetration of new markets, such as the United States and Latin America, which are opening due to favorable secular and regulatory trends and the increasing use of smartphones as a primary interface. Paysafe serves around 1,500 operators across the company's global iGaming market. Paysafe re-launched its iGaming services in Canada in 2010 and the United States in 2013.
Paysafe is a global leader in payments services to eSports, console games and multi-player online games. The company supports payments across the leading gaming merchants, including Sony PlayStation, Xbox/Microsoft, Google Play, Stadia, Samsung, Huawei, Steam, Wargaming.net, Riot Games, Roblox, Twitch, EPIC Games, Ubisoft, Innogames, Activision Blizzard, and others. paysafecard enables these gaming merchants to accept eCash payments, resulting in higher conversion rates and new customer acquisition, which comes from a customer segment untapped by the conventional payment options. Based on the success of the company's eCash services, the company has also begun to cross-sell its Digital wallet and merchant solutions to some of these gaming merchants, increasing the continuity of the company's relationships.
Paysafe is a leader in eCommerce payment services. The company supports numerous eCommerce platforms and online marketplaces to enable them to accept various payments inside of their ecosystems. The company's Skrill digital wallet supports a wide range of eCommerce platforms, including Shopify, Wix, Magento, WooCommerce, and PrestaShop. The company has also integrated its services with large online marketplaces that sell their own goods and services, as well as the inventories of third-party merchants. The company enables paysafecard users to pay for content and services across various Google platforms in over 16 countries, such as the Google Play Store, YouTube and Stadia, and have enabled the push-provisioning of the company's Skrill prepaid and NET+ cards into Google Pay.
Paysafe has a strong global banking infrastructure-Paysafe leverages a network of nearly 100 commercial banks across 30 countries. The company works with top tier institutions, such as J.P. Morgan Chase, Bank of America, and BBVA, BMO and PNC, as well as employ a network of regional and domestic banks across the Americas, the EMEA region, and Asia to augment the company's reach and serve its markets locally. In addition, nine large corporate and investment banks provide the company with liquidity for its foreign exchange activities, with sizeable trading capacity.
Consumers in these and other verticals are also attracted to the differentiated functionality of the company's digital wallet and digital currency solutions that enable them to load funds onto a stored value account that can be used easily and flexibly online, through a mobile device or an integrated app. Many of the company's consumer clients come from the younger demographic of millennial and generation Z users, who either do not have a bank account, credit or debit card or who often prefer not to use their bank account, credit or debit cards online, are attracted to the additional security of the company's solutions and want to control their spending more effectively.
The company goes to market, serves and supports its clients through an omni-channel model that leverages the company's global reach and its B2B and B2C relationships. This enables the company to manage and serve its clients through the company's network of offices around the world with strong knowledge of local and regional markets, customs and regulatory environments. The company sells its solutions through a combination of direct and indirect sales strategies. The company has a direct sales force that builds and develops relationships with larger merchants and helps them configure or develop digital and point-of-sale commerce solutions from the company's suite of technology services. The company's enterprise sales organization is structured to match the company's target verticals and is enables through sales operations, deal operations, pre-sales and demand generation. The company sells its solutions online to smaller merchants using targeted marketing campaigns designed to address specific use cases across verticals, geographies and user profiles. The company also leverages a network of partners, such as ISVs and independent sales organizations ('ISOs'), who integrate its solutions into their own services or resell the company's solutions by utilizing their own sales initiatives.
Growth Strategies
The company has organized its growth and expansion initiatives around five key strategies. These are:
Sales Acceleration and Focus- The company intends to continue to generate new revenue and earnings growth from a series of initiatives that the company has begun implementing to drive new volumes, revenue yield and operating efficiencies from the company's large, existing client base and operations. These include:
Enterprise-Wide Sales- The company continues to focus on an enterprise-wide sales strategy and combined sales team. The company is modernizing its sales organization with a holistic proposition focusing on the company's top tier clients.
Cross-Sell- The company continues to focus on cross-selling the full breath of its product portfolio and the company intends to focus on growth within the company's existing client base.
Product Innovation- The company intends to focus on money movement within the entertainment sector and focus on strategic partnerships for speed to market and scale opportunities. The company will continue to innovate and develop new functionalities and solutions to capture greater volume and revenue opportunities. The company's global gateway will enable the company to integrate, market and deploy these additional capabilities quickly and more effectively into the company's installed base of clients and promote them to new clients. In addition, the company is capitalizing on the increasing demand for integrated payments functionality and are working to make Paysafe a partner of choice for software developers by enabling them to integrate seamlessly with the company's Unity platform. The company is also connecting its digital wallet gateway with the company's acquiring services to provide a unified and more powerful gateway solution that supports the company's enterprise sales and enables the company's business clients to secure, authorize and execute different types of transactions through a convenient and seamless service experience.
Customer Experience-The company intends to focus on simplification and automation of the company's client experience.
Platform Optimization- The company is implementing a series of initiatives to create new synergies and greater operating efficiencies within the company's platform. For example:
Data &amp; Insights- The company is leveraging the significant amount of data across its global ecosystem to (i) provide the company's business clients with valuable insights into consumer preferences and spending trends that help them grow their sales volumes; and (ii) optimize the company's underwriting and onboarding capabilities to increase the company's acceptance rates and reduce the number of declined transactions due to false positive triggers; and
Artificial Intelligence &amp; Automation- The company is leveraging the implementation of A.I. and process automation technologies to optimize the speed and operating efficiencies of the company's technology and risk management platforms, as well as the company's internal processes and back office systems to generate better marginal cost efficiencies.
International Expansion- The combination of the company's brand, breadth of solutions, the company's ability to serve both businesses and consumers, the company's ease of integration and its strong risk management and regulatory compliance provide the company with powerful competitive advantages to capture additional market share.
iGaming. The company intends to continue to leverage its privileged position as the global leader of digital commerce solutions in the iGaming market to benefit from the very fast growth and large addressable market opportunity in North America iGaming.
Increase Share in Existing Markets-The company intends to increase its market share in key, high-growth verticals where the company operates, such as iGaming, gaming, crypto, Remittances, Digital Trading, Property Management and Rentals, Wellness and Membership, Utilities and Subscriptions. To achieve these share gains, the company will (a) continue marketing the advantages of the company's solutions across channels, (b) continue innovating to add vertical-specific functionalities that help drive new client adoption and (c) continue pursuing new distribution and partnerships. The company will also pursue the same strategy in the company's Merchant Solutions segment, with a focus on growing the company's eCommerce volumes, growing the company's base of SMB merchants and ISV partners and growing its base of clients in specialized verticals, such as Petroleum stations, where the company has differentiated sales and service capabilities.
Enter New Vertical and Geographic Markets-The company intends to enter high growth adjacent verticals, such as expanding digital assets across wallet trading, crypto payments and processing and enter new geographic markets where the company can successfully leverage its competitive advantages to provide superior digital commerce solutions and gain share. For example, the company's recent acquisitions of SafetyPay and PagoEfectivo solidifies the company's position in the Latin American market. Similarly, while the company is the second largest global stored-value digital wallet solution in the world, the company is still in the early stages of penetrating a large and fast-growing ecosystem of eCommerce platforms. The company will continue to integrate the company's digital commerce solutions with new eCommerce platforms to enable the company's approximately 18 million digital wallet active users to purchase goods and services online.
Pursue Strategic Acquisitions - The company will pursue acquisitions to gain access to strategically important technology, products and distribution, as well as to enter new markets or supplement the company's position in markets the company serves. The company has a demonstrated track record of growth through acquisitions as shown by the company's successful acquisition and integration of 19 companies since the company's foundation (including the company's acquisition of SafetyPay in 2022 which the company continues to integrate). Since the digital commerce market is still relatively fragmented and regional in nature, there are a large number of potential acquisition opportunities to evaluate and consolidate around the world. However, they represent an opportunity for the company to add specific features, distribution and active users which can be incorporated into the company's global digital wallet solutions. Similar to this, there are attractive consolidation opportunities to add distribution, capabilities and client bases in eCash, Online, APMs and iGaming value-added services around the world.
Segments &amp; Solutions
The company offers a broad selection of business-to-business and business-to-consumer digital commerce solutions to online businesses, small and medium sized merchants and consumers through the company's proprietary Paysafe Network. While the company manages its business holistically and in an integrated manner, the company provides its solutions across two business segments to optimize the company's management of each.
The company's reportable segments are Merchant Solutions and Digital Wallets.
Merchant Solutions
The Merchant Solutions segment is the combination of the company's historical U.S. Acquiring segment and Integrated &amp; eCommerce Solutions business and services markets primarily in North America, Canada and Europe. The company provides a comprehensive suite of payment acceptance and processing services enabling SMBs to accept payments in over 40 currencies through in store, online, or mobile channels. The company sells its solutions directly and indirectly through partners, to a diverse set of merchants and integrated service providers. The company's Merchant Services are targeted towards online small and medium sized merchants and software-integrated merchants with integrated payment capabilities for approximately 150 integrated software vendors ('ISV'). The company provides a comprehensive, full-featured Online toolkit that allows merchants and ISVs in the United States, Canada and Europe to build and scale their online commerce presence.
The company's solution, which can easily integrate with merchant websites addresses the full range of online commerce requirements. The company also offers merchants and ISVs a global turn-key payments gateway solution, providing critical connectivity between merchant online sites and payment acceptance and transaction processing providers. Through the company's global feature-rich gateway, the company manages and provides all connections to card processing networks, acquiring banks and transaction processors. The company continually expands its gateway functionality with emerging payment types to ensure that the company's merchant customers can serve the largest target market possible. The company's solutions offer a highly flexible, feature-rich package, including gateway connectivity, shopping carts, tokenization and encryption, fraud and risk management and support a broad selection of payment alternative. Additionally, the company offers seamless integrations into leading eCommerce platforms and multiple APMs to offer targeted, localized payment methods in key markets. In the United States, the company services over 250k SMB merchants and approximately 150 ISV partners. In Europe, where the company has its own acquiring license, the company's target merchants are larger e-commerce clients.
Digital Wallets
The Digital Wallets segment is the combination of the company's legacy Digital Wallet and eCash solutions and services markets primarily in Europe, the U.K., North America and Latin America. Through the company's single API, the company can offer legacy Digital Wallet and eCash solutions to customers through a single integration. Additionally, the company can leverage its position as a global leader of digital commerce solutions in the iGaming market to benefit from the very fast growth and large addressable market opportunity in North America iGaming.
The company's proprietary digital wallet solutions are marketed under the NETELLER and Skrill brand names, as well as a proprietary pay-by-bank solution marketed in Europe under the Rapid Transfer brand. Skrill and NETELLER remove friction from complex commerce situations and dramatically simplify the complexity of traditional payment mechanisms, such as card-based payments, enabling the company's active users to send, spend, store and accept funds online more easily. The company's Rapid Transfer solution is a pay-by-bank alternative for eCommerce applications that provides a safe, low-cost payment alternative for consumers and merchants.
The company's digital wallets are an internet-based account used by merchants and consumers that enables account holders to send and receive funds instantly, conveniently and securely using a wide selection of funding options. The company's digital wallets allow consumers to pay for goods and services online without exposing personal financial data, as well as to receive money from merchants, such as winnings from an internet-based gambling website or payments from an auction website. The company's digital wallets support a wide selection of funding alternatives, including close to 260 alternative payment method integrations, including cryptocurrency and is offered in over 120 countries, over 40 currencies and over 14 languages. The Money transfer feature allows Skrill wallet holder to transfer funds to over 40 countries. NETELLER has a significant presence and strong market share in emerging markets, including in Latin America and Asia. The company's Skrill and NET+ Prepaid Mastercards are companion products enabling NETELLER and Skrill digital wallets active users to access and use stored funds anywhere that Mastercard products are accepted.
The company's proprietary eCash solutions are marketed under the paysafecard and Paysafecash brands and also the viafintech, SafetyPay and PagoEfectivo brands following the company's recent acquisitions of these three companies. These solutions provide consumers with a safe and easy way to purchase goods and services online without the need for a bank account or credit card and allow merchants to expand their target market to include consumers who prefer to pay with cash. paysafecard and Paysafecash are available at over one million locations in 50 countries worldwide and can be used to make purchases at online stores and online platforms. They are available in various denominations in each respective country's local currency. Purchasers receive a secure 16-digit PIN code or bar code. The user receives the PIN or bar code transaction identifier that is displayed in a digital wallet, uploaded to a mobile phone, or is sent via e-mail to be printed out. The transaction is completed when the users makes a cash payment at a designated retail location authorized to accept the bar code or PIN identifier.
The company also offers a paysafecard prepaid Mastercard that can be linked to a digital paysafecard account and used to make purchases anywhere in the world, online or offline, where Mastercard is accepted. The paysafecard Mastercard, which can be funded with cash through a fully verified digital paysafecard account, or with credits from online gaming merchants, is available to the company's customers in 18 countries.
In Latin America, the company offers Safetypay, a platform that enables eCommerce transactions in 12 Latin American countries, and PagoEfectivo, the leading alternative payment platform and Brand in Peru, which positions the company to compete well in this growing market.
Distribution &amp; Sales
In 2023, the company reached 18 million active users in more than 120 countries and over 250 thousand merchants across North America, Latin America and Europe. In 2023, the company generated approximately 56% of its revenue in North America, 32% in Europe, 7% in Latin America and 5% in the rest of the world, based on the region where a transaction was initiated or the merchant location. The company goes to market and reach its clients through a combination of online and physical channels that the company sells into utilizing a range of direct and indirect sales strategies across the company's two business segments. These sales strategies include:
Direct Sales-The company markets and sells its solutions directly to its clients through online marketing, the company's various branded solutions portals and a dedicated sales team.
Online Sales-The company sells its solutions online to consumers using targeted marketing campaigns and search engine optimization tools designed to address specific verticals, geographies and user profiles. Users can sign up for the company's services at one of its proprietary online portals, such as skrill.com, neteller.com and paysafecard.com.
Relationship &amp; Call Center Sales-The company has a direct sales force that builds and develops relationships with larger merchants or responds to their inquiries via the company's dedicated sales centers that respond to calls or online inquiries. These sales personnel help businesses learn about the company's solutions and then will help configure a commercial solution for them from the company's suite of offerings.
Indirect Sales-The company has built a network of resellers and partners, such as online portals, ISVs, Payment Facilitators and ISOs, who integrate its solutions into their own services or resell the company's solutions by utilizing their own salesforces or online marketing initiatives.
Online Resellers-The company works with selected merchants and partners in specific verticals, such as iGaming and gaming, who promote the company's solutions or sell them in store.
Distribution Partners-The company works with distribution partners in over 50 countries across over one million distribution points-of-sale for Paysafecard and Paysafecash.
ISVs-The company works with approximately 150 ISVs who develop vertical-specific business management SaaS solutions for industries, such as restaurants, spa/salon, gyms, charities, property managers, and field service companies, among others. These ISVs service downstream merchants in Canada, the U.S., the U.K., and the EU. The company provides development tools and APIs to help these software companies integrate the company's payment solutions into their software to facilitate membership billing, subscriptions, online or in person payments while minimizing their PCI obligations. The company also provides onboarding tools that allow the ISV to provide a seamless and embedded onboarding experience, risk tools that protect the ISV and their downstream merchants against fraud, and data and reporting services that allow the ISV to consume payment data within their own applications to offer a true one-stop-shop experience to their merchant customers. ISVs leveraging the company's payment technology can act as referral partners, be registered ISOs or registered payment facilitators. The company's technology can support any of these models.
Independent Resellers-The company works with independent resellers, such as agents, ISOs, referral partners or bank partners who typically resell the company's solutions and services to SMB merchants in North America for commissions, revenue share agreements or referral fees.
Payment Facilitators (PayFacs)-The company works with sponsored payment facilitators in its portfolio and also help the company's ISO, ISV or platform clients to easily embed a custom payment solution into their offerings to create a 'payfac-lite' or 'payfac-in-a-box' solution. This enables the company's clients to get all of the features and benefits of being a PayFac without the risk, extensive underwriting and registration burdens, cash reserve requirements, or compliance and monitoring overhead.
Customer Service &amp; Support
The company provides customer support services that have been designed to address the specific support issues of each of the company's two business segments. These include:
Merchant Solutions Support - The company provides support through dedicated service centers in the North America and the U.K. The company supports customers across a variety of channels, including calls, email, chat and social media.
Digital Wallets Support - The company's teams are trained and equipped with a broad range of tools, including communication templates and a state-of-the-art knowledge base.
Global Risk and Compliance Management Program
Paysafe's global risk and compliance program includes the development, deployment and management of proprietary models to detect and prevent compliance risk, card scheme risk, fraud risk and credit risk. The company leverages the vast amount of data in its ecosystem and the learnings derived from the company's global and local operating experts to continuously update and improve its compliance and risk management practices. The company utilizes real-time detection and prevention processes and create alerts, which are then reviewed by the company's risk and compliance teams to ensure the company acts quickly to stop any potential fraudulent behavior. The outcomes of the company's reviews are driven back into its machine learning models for continuous improvement in accuracy. The company's risk and compliance teams are geographically aligned with its business footprint around the world and include both global and local expertise in compliance and regulatory requirements across the entire payments landscape. The focus areas of the company's global risk, regulatory and compliance operations include:
Global Expertise &amp; Policies-The company has leveraged its deep domain expertise and over 20 years of experience in solving the complexities of digital commerce to develop a series of stringent proprietary operating policies that enable the company to operate a broad global business with deep local risk and regulatory compliance capabilities;
Licenses &amp; Certifications-The company has built a network of relationships with regulators, networks and financial institutions, undergone numerous certification and registration processes and successfully acquired numerous operating licenses that enable the company to operate in multiple jurisdictions in a safe and compliant manner. The company maintains strict controls over these licenses and leverage the company's expertise to add new ones as the company moves into new markets;
Underwriting &amp; Risk Management-The company has created sophisticated underwriting and real-time risk mitigation processes through a range of machine learning models and behavioral detection systems to identify potentially suspicious activity and reduce fraud. The company's risk management infrastructure enables the company to safely process billions of dollars in payments on a monthly basis.
Credit Risk Management-Proprietary credit risk management system that monitors the top credit risks across the enterprise and allows expert analysts to conduct periodic reviews and make recommendations to mitigate large credit exposures.
Account On-Boarding &amp; Monitoring-The company developed a series of multi-layered onboarding procedures to review new merchants and consumers. The company validates and confirms information provided against government and other agency records or government issued documents to complete KYC checks at onboarding and then undertake further checks during the consumer lifecycle. The company also employs models and monitoring rules to detect potential fraud and AML activity and report suspicious activity to the relevant government entities as appropriate, as well as cooperating with any inquiries.
Transaction Encryption &amp; Management-The company has developed strong transaction security capabilities that enable the company to secure and monitor transactions within the company's own wallet and digital currency networks and safely encrypt and decrypt transactions from third- party networks and alternative payment methods. The company also provides automation technologies and transaction management tools to help identify and manage chargebacks and transaction reversals in a convenient and easy to use manner for the company's clients.
Enterprise Risk and Risk Appetite-The company has integrated a robust enterprise risk framework to its strategic decision making, which ensures the company has ongoing and reasonable assurance regarding the achievement of the company's strategic objectives. This framework consists of a multi-layered governance structure to identify, assess, respond to and manage risks in line with the company's global risk appetite. The company's global risk appetite has qualitative and quantitative measures in place, to support the company's business with broad-based guidance on the amount and type of risk the company is willing to accept in pursuit of its strategic objectives.
Core Risk Tracking System-The company leverages governance, risk and compliance tools to track enterprise-wide risks, document improvement actions, identify accountable owners and track progress towards closure of key risks.
Centralized Risk Repository-The company has centralized a repository of core risk policies, processes and control documentation via global risk governance and Enterprise Risk Management.
Licensing and Regulation
In Europe, certain of the company's subsidiaries are authorized by the FCA under the Electronic Money Regulations 2011 to perform the regulated activity of issuing e-money and the provision of payment services (which has the meaning specified in the Second Electronic Money Directive) as well as to provide account information services and payment initiation services to support the company's Rapid Transfer service. Additionally, the company is authorized by the CBI under the European Communities (Electronic Money) Regulations 2011 for two of the company's entities in Ireland to act as e-money issuers and to provide payment services (including account information and payment initiation services to support the company's Rapid Transfer service) and have completed the necessary passporting notifications to operate in other EEA jurisdictions.
Certain of the company's subsidiaries are considered Foreign Money Service Businesses ('FMSBs') under Canadian Proceeds of Crime (Money Laundering) and Terrorist Financing Act and are therefore required to hold FMSB licenses with FINTRAC, the Canadian Regulator. These licensed subsidiaries are subject to record keeping and reporting requirements for all activity involving money transferring and foreign exchange dealing. </t>
  </si>
  <si>
    <t>www.paysafe.com</t>
  </si>
  <si>
    <t>PC Direct, Inc. (KOSDAQ:A051380)</t>
  </si>
  <si>
    <t>Current or Pending Corporate Investments [Daewoo Lucoms Co. Ltd;USR Co.,Ltd]
Pending or Current Sponsor-Backed [Steel Partners Inc.]
Prior Corporate Investments [Misung Telecom Co., Ltd.]
Prior Sponsor-Backed [Q Capital Partners Co., Ltd. (KOSDAQ:A016600) (KOSDAQ : A016600)]</t>
  </si>
  <si>
    <t>PC Direct, Inc. distributes IT components in South Korea and internationally. The company offers IT products, such as processors, storage products, motherboards, and smart devices. It also provides Internet of Things and related products comprising consumer products, such as mini drone, bebop drone, wireless headphone, plant sensor, etc. under the Parrot brand; and develops and manufactures camera technologies under the DJI brand for commercial and leisure use; and advanced glass that allows to watch 3D videos or 360-degree videos on the big screen anytime and anywhere under the Epson brand; and 360-degree VR and panoramic camera under the Insta360 brand. In addition, the company provides enterprise solution related products, such as server, storage, and network; and security solutions, such as firewall application, ATP solution, and mobile threat prevention. PC Direct, Inc. was founded in 1998 and is headquartered in Seoul, South Korea.</t>
  </si>
  <si>
    <t>www.pcdirect.co.kr</t>
  </si>
  <si>
    <t>Technology Distributors; Software Distribution; Technology Hardware and Equipment Distribution</t>
  </si>
  <si>
    <t>Peloton Interactive, Inc. (NASDAQGS:PTON)</t>
  </si>
  <si>
    <t>Current or Pending Corporate Investments [NBCUniversal Media, LLC]
Pending or Current Sponsor-Backed [Winslow Capital Management, LLC;Fidelity Investments;BlackRock, Inc. (NYSE:BLK) (NYSE : BLK);TCMI Inc.;Knightsbridge Advisers LLC;Wellington Management Group LLP (NASDAQGM : );Meyer Ventures, LLC;Tugboat Ventures, LLC;MAYWIC Select Investments;Felix Capital Partners LLP;QuestMark Partners;Grace Beauty Capital;Telesoft Partners;Bond Capital Management LP;Platform Ventures;Harmonic Growth Partners;Ansa Capital Management, LLC;Next Round Capital Partners;Blackwells Capital LLC;Notable Capital]
Prior Corporate Investments [Consigliere Brand Capital, LLC]
Prior Sponsor-Backed [Kleiner Perkins Caufield &amp; Byers;Soros Fund Management LLC;Tiger Global Management, LLC;Balyasny Asset Management L.P.;L Catterton Partners;Granite Asia;Next Legacy Management, LLC;True Venture Management, LLC;Brand Foundry Ventures;Next Play Capital, LLC;Bullish;Schechter Private Capital, LLC;G Squared;BAM Elevate Manager, LLC]</t>
  </si>
  <si>
    <t>Peloton Interactive, Inc. operates integrated fitness platform in North America and internationally. The company offers connected fitness products under the Peloton Bike, Peloton Bike+, Peloton Tread, Peloton Tread+, Peloton Guide, and Peloton Row names. The company markets and sells its products through e-commerce and inside sales, retail showrooms, and third party retailers. Peloton Interactive, Inc. was founded in 2012 and is headquartered in New York, New York.</t>
  </si>
  <si>
    <t>Peloton Interactive, Inc. (Peloton) is a global fitness company.
The company has a highly engaged community of over 6.4 million Members as of June 30, 2024 across the United States, United Kingdom, Canada, Germany, Australia, and Austria. A category innovator at the nexus of fitness, technology, and media, Peloton's first-of-its-kind subscription platform seamlessly combines innovative hardware, distinctive software, and exclusive content.
The company defines a ‘Member’ as any individual who has a Peloton account through a paid Connected Fitness Subscription or a paid Peloton App Subscription, and completes 1 or more workouts in the trailing 12 month period. The company defines a completed workout as either completing at least 50% of an Instructor-led class, Scenic ride, run, or row, or ten or more minutes of ‘Just Ride’, ‘Just Run’, or ‘Just Row’ mode.
The company defines a ‘Paid Connected Fitness Subscription’ as a person, household, or commercial property, such as a hotel or residential building, who has paid for a subscription to a Connected Fitness Product (a Connected Fitness Subscription with a successful credit card billing or with prepaid subscription credits or waivers). ‘Paid App Subscriptions’ include all App One and App+ subscriptions for which the company is receiving payment.
Products
The company provides Members with expert instruction and world class content to create impactful and entertaining workout experiences for anyone, anywhere, and at any stage in their fitness journey. At home, outdoors, traveling, or at the gym, the company offers an immersive and personalized experience. With tens-of-thousands of classes available across many fitness modalities, Members can access Peloton content via the company’s hardware or via the Peloton App, on their phone, tablet, or TV, allowing them to workout when, where, and how they want.
The company’s Connected Fitness Products include:
Peloton Bike: The original Peloton Bike combines fitness, technology, and media to connect riders to live and on-demand workouts led by Peloton Instructors. The Peloton Bike also offers alternative workout experiences like Entertainment (video streaming), Scenic (guided, time, and distance based rides filmed in locations around the world), and Lanebreak (game inspired workout experience). It has a 21.5’ HD touchscreen.
Peloton Bike+: The Peloton Bike+ includes all Bike features and unlocks an even more dynamic workout experience with a rotating screen improving the off-bike workout experience, as well as automatic resistance control with the Bike+ electronic braking system, and a 23.8’ HD touchscreen. Designed to keep riders motivated and effortlessly moving from cardio to strength, yoga, and more, the Peloton Bike+ unlocks an even more seamless and integrated total workout experience.
Peloton Tread: The Peloton Tread combines a cutting-edge treadmill design with Peloton’s compelling Instructor-led running and Tread Bootcamp content, as well as Entertainment, Scenic and Lanebreak. The Tread includes fundamental design elements unique to Peloton, like dial control knobs, jump buttons, and an auto-incline feature. It has a 23.8’ HD touchscreen.
Peloton Tread+: The Peloton Tread+ includes all Tread features and unlocks an elevated comfort experience with slat belt technology. It has an upgraded 32’ touchscreen and powerful sound bar designed for the highest quality home workout experience.
Peloton Guide: Peloton’s first connected strength product, Peloton Guide, is an AI-powered personal trainer that connects to televisions and offers personalized strength training routines, as well as rep and progress tracking. It features exclusive strength programs and workouts only available on Peloton Guide.
Peloton Row: Peloton Row combines the innovative software, premium hardware design, and exclusive Peloton content to deliver a unique low-impact, full-body cardio, and strength workout. Peloton Row employs proprietary form assistance and form guidance technology for rowers and also features personalized pace target technology. It has a 23.8’ HD rotating touchscreen.
The company’s Connected Fitness Products also include certain Precor products.
Financing options are available for most Peloton products. In select markets, the company also provides the opportunity via the Peloton Rental program to rent certain Peloton products and access fitness content for one monthly fee.
Peloton content is accessed via a Membership, and the company has created a number of ways for consumers to engage with Peloton’s fitness experience. Monthly membership options include:
All-Access Membership: The Peloton All-Access Membership is the most value-packed Peloton Membership. With this membership, the entire household can create a unique profile to access the full library of classes and receive tailored content recommendations across many fitness and wellness modalities on the Peloton Bike, Bike+, Tread, Tread+, Row, Guide, and the Peloton App. The All-Access Membership also offers advanced metrics and progress tracking features to help members reach their goals, and the ability to diversify their workout experience through Scenic content, game-inspired experiences, including Lanebreak, and the ability to stream favorite TV shows, movies, and sports.
Peloton App Membership: Access to the Peloton App is available with an All-Access or Guide Membership for Members who have Connected Fitness Products or through a standalone App Membership (App+ or App One). Peloton App+ provides unlimited access to Peloton’s entire library of content, excluding Lanebreak and Scenic classes. Peloton App One is designed for Members who want unlimited access to thousands of classes across Strength, Yoga, Outdoor Running, HIIT, and more. App One Members can also take a limited number of equipment-based cardio classes per month (Bike/Tread/Row).
Guide Membership: Includes App+ Membership and content exclusively for Guide.
Integrated Fitness Platform
Technology
The company’s content delivery and interactive software platform is critical to the company’s Member experience. The company thoughtfully invests in research and development to enhance its platform, develops new products and features, and improves the speed, scalability, and security of the company’s platform infrastructure. The company’s research and development organization consists of engineering, product, and design teams. The company seeks to continuously improve its Connected Fitness Products, as well as the Peloton App (including the Peloton mobile app, watch apps, and TV apps), through frequent software updates, iterations of feature enhancements, and innovations. For example, last year the company launched Peloton Entertainment, where Members can watch sports, shows, and movies via certain entertainment platform partners while working out. The company has also launched a number of performance based features, including personalized pace targets on the Peloton Tread and Row, and continue to invest in the Peloton App to create a more social experience. In addition, the company recently added a new marathon training collection on Tread and Tread+, including featuring a series of Scenic classes filmed on a well known marathon course. In a first-of-its-kind experience, these classes provide Members the ability to train on a marathon course with auto-incline functionality that matches the course's gradient fluctuations. Lastly, the company uses AI/ML to power proprietary personalization and discovery models across all of the company’s software platforms and unique fitness features.
Content
The company creates engaging, original fitness and wellness content in an authentic studio environment that is immersive and motivating, while also creating a sense of community. The company is constantly building and evolving its content library and offering, which includes Instructor-led classes, Scenic content, Entertainment, Just Work Out, and game-inspired workout options. Tens-of-thousands of classes and content types are produced at the company’s production studios in New York City and London, featuring the company’s proprietary Instructors, across many fitness and wellness modalities. The company’s content breadth and depth is vast, reaching a wide range of consumers. Fitness modalities include: Strength, Yoga, Meditation, Cardio, Stretching, Cycling, Outdoor, Running, Walking, Tread Bootcamp, Bike Bootcamp, Boxing, Pilates, Barre, Rowing, and Row Bootcamp. The company has Scenic Content that includes Instructor-guided classes, as well as non-guided time and distance-based options, all shot in beautiful destinations. The company also has game-inspired workout experiences like the company’s Lanebreak feature, which allows Members to experience an animated workout as an alternative to Instructor-led programming. Lastly, the company has a number of training programs, as well as collections of classes that are catered to the company’s Members’ interests and fitness goals. These are produced and developed using features that are exclusively available on Peloton.
The company’s Peloton Studios in New York City and London provide an in-person Peloton content experience. Regular studio member classes and events are held in these spaces combining a high-energy live production environment with fitness classes in seven active production studios. The company produces its content in three languages: English, German, and Spanish. The company also has classes featuring subtitles and a selection of classes that are dubbed in German.
The company has become noteworthy as a brand providing the opportunity for the company’s Members to engage in a new way with the fitness modalities they love. The company’s technology allows its Instructors to integrate curated music and class plans into the company’s programming in a way that aligns with the company’s Members’ musical tastes. The company features and celebrates some of the biggest artists and genres in the world through collaboration with music providers.
Sales and Marketing
The company sells its products directly to customers through a multi-channel sales platform and via third parties. The company also sells Peloton Connected Fitness Products to business-to-business (‘B2B’) customers and provide the opportunity for employers, insurers, and other enterprise partners to offer their employees and members subsidized access to Peloton App subscriptions and All-Access Memberships. The company’s sales associates use customer relationship management tools to deliver an elevated, personalized, and educational purchase experience, regardless of channel of capture and conversion.
E-Commerce and Inside Sales: The company’s desktop and mobile websites provide an elevated brand experience where visitors can learn about the company’s products and services and access product reviews. The company’s Inside Sales team engages with customers by phone, email, and online chat on the company’s websites, and offers one-on-one sales consultations seven days a week.
Peloton for Business: Peloton For Business is a unified portfolio of B2B well-being solutions for enterprise clients, offered across seven key verticals: Hospitality, Corporate Wellness, Multi-Family Residential, Education, Healthcare, Gyms and Community Wellness. The full-service offering includes a range of equipment and content-based solutions.
Retail Showrooms: The company’s showrooms allow customers to experience and try the company’s products. The company provides interactive product demonstrations and select showrooms have private areas where customers can take a ‘test class’ on the company’s Bike, Bike+, Tread, Tread+, and Row products. The company frequently hosts Peloton community events in the company’s showrooms, which help deepen brand engagement and customer loyalty.
Third Party Retailers: The company’s products are also available to purchase from a number of third party retailers, at times including Amazon, Dick’s Sporting Goods, John Lewis, and Fitshop.
To market the company’s products, the company uses a combination of brand and product specific performance marketing, which includes seasonal promotions to build brand awareness, generate sales of the company’s Connected Fitness Products, and drive Paid Connected Fitness subscriptions and Paid App subscriptions.
Manufacturing and Logistics
The company utilizes third-party manufacturing partners for many of the company’s new products. The components used in the company’s products are procured on the company’s behalf using its designs by the company’s contract manufacturers, according to the company’s required design specifications and high standards, from a variety of suppliers. In order to account for technology evolution and market fluctuations, the company regularly reviews its relationships with the company’s existing contract manufacturers and the components suppliers that they contract with, while evaluating prospective new partnerships. The company uses a combination of leased and operated, as well as contracted third-party logistics providers (‘3PLs’) in the company’s logistics and service network which primarily includes middle mile and last mile operations centers in the United States, Canada, Germany, the United Kingdom, Australia, and Austria.
Intellectual Property
As of June 30, 2024, the company held 180 U.S. issued patents and had 82 U.S. patent applications pending. The company also held 429 issued patents in foreign jurisdictions and 119 patent applications pending in foreign jurisdictions. The company’s U.S. issued patents expire between February 9, 2025 and August 5, 2046.
As of June 30, 2024, the company held 58 registered trademarks in the United States, including the Peloton mark and the company’s ‘P’ logo and also held 950 registered trademarks in foreign jurisdictions.
Seasonality
Historically, the company has experienced higher Connected Fitness Products sales in the second and third quarters of the fiscal year compared to other quarters, due in large part to seasonal holiday demand, New Year’s resolutions, and cold weather. The company also has historically incurred higher sales and marketing expenses during these periods. For example, in fiscal year 2024, the company’s second and third quarters (year ended June 2024) combined represented 60% of Connected Fitness Products revenue and 54% of the company’s Total revenue.
History
Peloton Interactive, Inc. was founded in 2012. The company was incorporated in 2015.</t>
  </si>
  <si>
    <t>www.onepeloton.com</t>
  </si>
  <si>
    <t>Leisure Products Producers; Sporting and Recreational Goods; Sporting Goods; Fitness Equipment</t>
  </si>
  <si>
    <t>Perfect Corp. (NYSE:PERF)</t>
  </si>
  <si>
    <t>Current or Pending Corporate Investments [Shiseido Company, Limited (TSE:4911) (TSE : 4911);Alibaba Group Holding Limited (NYSE:BABA) (NYSE : BABA);Snap Inc. (NYSE:SNAP) (NYSE : SNAP);CyberLink Corp. (TWSE:5203) (TWSE : 5203);Chanel Limited;Taobao China Holding Limited;Goldman Sachs Asia Strategic Ii Pte Ltd.;Stonebridge 2020 Offshore Holdings II, L.P.;KSL Investments Pte. Ltd.;Ephesus United;Baltimore Investments Ltd;Aventis Star Investments Limited]
Pending or Current Sponsor-Backed [Goldman Sachs Asset Management, L.P.;Yuanta Venture Capital Corp.;China Creation Ventures;Extol Capital, LLC;Bridge Street Opportunity Advisors, L.L.C.]
Prior Corporate Investments [Yuanta Asia Investment Limited]</t>
  </si>
  <si>
    <t>Perfect Corp., an artificial intelligence software as a service company, provides artificial intelligence (AI)- and augmented reality (AR)-powered solutions for beauty, fashion, and skincare industries worldwide. It offers AI- and AR-makeup; AI skin diagnosis; AI- and AR-hair color dye and hairstyle; AI hair color AI hairstyle; AI- and AR-jewelry (earrings, rings, and bracelets); AI- and AR-accessories, glasses, and watches; AI- and AR-nails; AI avatar; AI selfie; AI text-to-image; and AI headshot and AI studio. The company provides AI photo editing tools, such as AI remove background, AI blur background, AI object removal, AI image extender, AI replacement, and AI photo/video enhancement; and AI face attributes and AI product recommendation. In addition, it offers YouCam platform apps, including YouCam makeup, YouCam perfect, YouCam video, YouCam AI Pro, YouCam enhance, and YouCam nails. Further, it provides licensing offline technology software development kit (SDK) and AR/AI offline solutions; AR/AI cloud solutions and subscription; and advertisement services, as well as designs and develops apps to brand customers. It serves brand owners and individual consumers. The company was founded in 2015 and is headquartered in New Taipei City, Taiwan.</t>
  </si>
  <si>
    <t>Perfect Corp. (Perfect) operates as the leading SaaS technology company. The company offers artificial reality (AR)/artificial intelligence (AI) solution dedicated to the beauty and fashion industry as well as mobile applications to consumers.
The company y focuses on transforming the world with digital tech innovations that make the digital world beautiful. The company runs a hybrid business model of enterprise business and direct consumer business.
For enterprise business, the company operates as a technology company with offering AI- and AR- powered solutions dedicated to the beauty and fashion industry (B2B business). The company offers to beauty and fashion brands and retailers subscription-based tech modules, enabling them to offer beauty product virtual try-on experiences to their consumers across multiple channels and product groups. As of December 31, 2023, the company covered 90% (18 out of 20) of the top 20 global beauty groups. The company’s solutions include virtual try-ons for makeup, nail art, hairstyles, watches, eyewear, jewelry, advanced skin diagnostic and simulation technology and foundation shade finder. Brands and retailers can deploy these solutions through different channels, including mobile apps, websites, in-store kiosks, and third-party e-commerce platforms. All its solutions are paired with a powerful product recommendation engine that delivers precise and ultra-personalized options tailored to each unique consumer. As of December 31, 2023, the company’s cumulative customer base included 645 brands, with over 704,000 digital SKUs for makeup, haircare, skincare, eyewear and jewelry products, and over 10 billion virtual product try-ons annually. Within its customer base as of December 31, 2023, the company had 162 Key Customers, which accounted for approximately 45.4% of its revenue in 2023. The company is a trusted partner to many brands, and its solutions have proven to significantly increase ROI of these brands.
For consumer business, the company primarily offers six mobile apps with AI- and AR- technology under the YouCam suite of mobile apps (B2C business). The two flagship mobile apps, YouCam Makeup and YouCam Perfect, featuring Generative AI visual creation and enhancement functions, virtual product try-ons and beauty camera/ portrait retouching features. The company prides itself in pushing the boundaries of beauty tech innovations and delivering the most interactive and enriched beauty and fashion shopping experiences. Since launching, the company has aggregated over one billion downloads as of December 31, 2023. For the year ended December 31, 2023, the company had approximately 16.5 million average MAUs across all apps.
The company’s business operations are global, with solutions deployed by brands across 87 countries. The company has established long-term collaborative relationships with global industry leaders, such as COTY, Estée Lauder Group, Kao, Kosé and Shiseido, and its collaboration with these companies has accelerated industry-wide adoption of its solutions. The company also formed strategic partnerships with world-class tech giants, including Alphabet (Google and YouTube), and Snap, as well as Asia tech platforms, such as Alibaba (Taobao and Tmall) and Tencent (WeChat), providing the company with a wide reach to promote its virtual try-on solutions and continuous technological advancement amongst their platforms. In 2023, the company further expanded the partnership with retailer Walmart to enable AR- virtual try-on experience within its shopping app. This expansion broadened its services to a larger global audience and perfectly aligned with its strategy of delivering omni-channel virtual try-on solutions to its clients.
Strategies
The key elements of the company’s strategy are to deepen Penetration with Top 20 beauty groups; target new growth beyond beauty: expand into skin diagnosis, hair, watches, and jewelry industries; continue to nurture and grow the company’s YouCam suite of mobile apps; and pursue strategic investments, acquisition and partnership opportunities.
Business
The company is a beautiful AI SaaS company and global leader in providing AI- and AR-powered solutions for beauty, fashion, and skincare industries, utilizing AI technologies to make things beautiful. The company runs a hybrid business model of enterprise business (B2B business) and direct consumer business (B2C business). In its B2B business, the company empowers beauty, skincare clinics, med spa, jewelry, fashion brands and retailers by providing consumers with realistic and personalized experiences through product try-ons and skin diagnostics. The company started building its AI- and AR-SaaS solutions in 2015. The company’s core AI- and AR- powered solutions deliver personalized beauty and fashion product recommendations. The company’s offering includes AI- and AR- virtual makeup try-on, foundation shade finder, AI- and AR-virtual try-on for accessories, including jewelry, headpieces, hats, and eyewear, AI- and AR-virtual try-on for hairstyles and personal diagnostic products, including skin analysis and face analyzer. The company is also uniquely positioned to combine different solutions to create a comprehensive experience, dedicated to brands that sell many categories of beauty products.
The company’s solutions are nested into a platform, which makes it easy for the company to upsell and expand its offering to existing brands, providing a fast path to market. The number of its Key Customers included 162 in 2023.
The company’s business model is driven by its ability to attract new brands, retain existing brands, and upsell to both new and existing brands. The company enters into agreements with beauty brands pursuant to which these brands license its solutions and make periodic payment to it, through which the company generates recurring revenue. The company is invested in its brands’ success, as its business grows proportionally to the volume of the digital SKUs, regional scope, and type of devices and platforms used.
In its B2C business, the company operates a family of YouCam consumer apps designed for photo and video beautification, enhancement, and editing, including but not limited to real-time AR makeup application, skin diagnostics, AI photo background removal, AI Selfie, AI Avatar, and AI Text-to-Image. Leveraging the latest Generative AI technology and the same AI- and AR- technology the company offers to brand customers, its apps enable users to have the most real-time, true-to-life, and personalized experiences. The suite of YouCam apps also provides premium features which require subscription. This shows how the company monetizes its app services and bring revenue stream in addition to its brand business.
With the premium features powered by AI, its suite of YouCam consumer apps has a solid base of active subscribers. This healthy growth allows the company to continuously monetize its mobile beauty app services and expand its revenue. Moreover, consumer app business provides the company with a unique opportunity to launch pilot tests directly into consumer market of all its latest innovations in AI- and AR-technologies, which may in turn benefit its enterprise SaaS business.
Value Proposition to Brands
As consumers’ shopping behavior and expectations change, brands need to react and deliver solutions that enhance their consumers’ shopping experience and meet their new expectations. The company’s broad array of AI- and AR-beauty tech solutions is able to help beauty and fashion brands build strong brand loyalty, increase consumer satisfaction, supercharge sales, and create ultra-personalized experiences that consumers will enjoy.
Due to lack of resources, the vast majority of beauty brands do not have the capability in-house to undergo this kind of digital transformation on their own. The company is able to bridge the gap between the brands and their consumers, providing a wide array of omni-channel solutions that are easily implemented and are able to go to market quickly.
The company works with each brand to bring their shopping experience into the online space, deploying solutions, such as virtual try-on, skin analysis, and AI face analysis, paired with ultra-personalized product recommendations. The company’s solutions can also be deployed in physical stores, enhancing the in-person shopping experience with the latest tech. This allows brands to create the new, seamless, and cohesive shopping experiences that modern shoppers have grown to expect.
In addition to bringing value to brands, the company brings positive impact to the environment by reducing waste of beauty sampling and overconsumption. The company’s solutions also promote brands to rethink the way they source products and design packaging, and to reduce the harmful impact on the environment. With its sustainable solutions and zero waste virtual try-on technology, the company helps beauty brands get closer to achieving their ESG goals, and prove to their consumers that they are worthy of such consumers’ trust. The company’s AI Skin Tech and AI Hair Tech solutions have been honored with the prestigious Biohackers’ Choice Beauty Awards in the Best Skincare Diagnostic and Best Haircare Diagnostic categories. These awards recognize the products and technologies that are pushing the boundaries of innovation, sustainability, and effectiveness in the beauty and wellness industries.
Furthermore, the company leverages its suite of YouCam apps which not only brings value to consumers, but also adds value to brands. When a new feature is developed, the company tests it in mobile apps first and collect first-hand, real-time feedback from consumers. The company then revises the feature accordingly so that the company can give professional advice to brands about whether the new feature fits their needs. Additionally, the company can share the insights collected from markets with brands to help brands make well-informed decisions. The synergy between its B2B and B2C businesses is unique in the industry, and it’s difficult to duplicate.
Value Proposition to Consumers
As self-expression and creativity became increasingly important, consumers expect to have more personalized and diverse experiences when using mobile apps. The company’s family of YouCam apps is able to offer unique and superior digital experiences with the help of its advanced technologies, such as Generative AI. The special features from its apps can empower users to express themselves freely and creatively on social media or other platforms using high-quality and ultra-personalized photos/videos edited or generated by YouCam apps.
A key feature of YouCam family apps that appeals to users lies in the advanced AI- and AR- technologies that can truly solve challenges users encounter in daily life. In addition, its technologies are not only superior, but are also improved and upgraded regularly by its diligent product teams. These offerings allow users to beautify, edit, and enhance photos and videos, as well as try on makeup and hairstyles virtually. Users can get AI skin analysis in real time. All the functionalities can be accessed easily through mobile devices and in a cost-efficient way.
Platforms for Brand Clients and Consumers
For brand clients, the company provides its solutions through its easy-to-use cloud platform — the Perfect Console. First, brands can compose virtual product SKUs directly on the Perfect Console. Second, the SKUs are then stored and can be instantly previewed. Third, brands can publish the SKUs to multiple channels and geographies, including websites, mobile apps, and in-store smart mirrors. Lastly, the Perfect Console offers in-depth product tryout insights with complete brand analysis and customer content management systems to track, analyze, and manage consumer engagement.
For consumers, the company offers AI-powered features through its suite of mainly six YouCam apps. Users can opt-in to use the free version or subscribe to the premium version based on their needs in different functionalities offered by each application. The company has a comprehensive roadmap for the AI features under development.
Products and Services
The company provides an AI- and AR-platform that provides true-to-life virtual try-ons across multiple platforms, including brand-owned channels, such as brand’s official mobile apps, official websites, and in-store kiosks, as well as leading third-party platforms, such as Alphabet (Google and YouTube), Snap, Alibaba (Taobao and Tmall), WeChat, Douyin and Shopify. Specifically, the company provides the following services through its cloud platform and iOS and Android mobile apps, or licensing its customers offline SDK or AI- and AR- offline solutions or mobile apps designed based on customers’ specifications, the revenue of which is recognized in AR/AI cloud solutions and subscription and licensing components of its revenue, respectively.
AI- and AR-Makeup
AI- and AR-makeup solution is its first SaaS tech solution for the beauty brands, launched in 2015. It has since then become one of the most popular solutions in its portfolio. The company offers AI- and AR-makeup solutions to beauty brands around the world to help enhance consumer experience with virtual makeup try-on. Consumers can try on products in brands’ online and offline stores through its platform. Powered by its proprietary Makeup AR technology, its solution has ultra-accurate facial mapping capability to conduct a full range of skin tone analysis for instant and realistic results.
The company’s ultra-realistic effects help color match to real products and provide true-to-life effects to match brands’ product characteristics. It provides realistic makeup textures, including metallic, pearly, shine effects, and many more. The company’s solution covers a wide range of virtual makeup products, including, but not limited to, foundations, lipsticks, blushes, eyeliners, mascaras, and eyeshadows. In addition, the company is able to combine multiple product try-ons to create instant makeovers of a complete look, allowing consumers to see the full effect of brands’ products instantly.
One of its flagship products under AI- and AR-makeup is the AI foundation shade finder and matcher. Finding the perfect foundation shade has always been a beauty problem facing consumers and brands alike due to the complexity of identifying the accurate skin tones of individual consumers.
The company’s solution was developed from a deep learning database with over 10 million sample models across all skin tone groups. The AI deep learning algorithm detects the full spectrum of skin tones based on around 89,970 shades with unlimited grades from light to dark and true undertones from warm to cool. It also supports various types of foundation textures, such as matte and glow, and the intensities can also be adjusted to closely mimic the real-life coverage levels. Thus, with its AI foundation shade finder and matcher, consumers can find the perfect foundation shade in a matter of seconds and with high precision.
AI Skin Diagnosis
The company’s skin diagnosis leverages its cutting-edge technology to detect a full suite of up to 14 different skin concerns. The company developed this skincare solution alongside dermatologists based on clinical data. It can instantaneously detect skin conditions, including moisture level, oiliness level, acne, discoloration, dark spots, dryness, uneven skin, redness, wrinkles, texture, dark circles, eye bags, etc., regardless of skin types and skin tones. The company has also enhanced its technology to achieve higher precision in image detection using its HD Skincare feature. This enhancement supports Live Skin Analysis, allowing users to get real-time insights into their skin condition by overlaying specific skin concerns captured by the camera. In addition, its skin diagnosis solutions are not only used by skincare brands, but also adopted by med spa, clinics and dermatologists to provide their patients with highly accurate skin analysis results and give personalized product or treatment recommendations to patients. With the help of its AI technologies, clients can enhance their services to patients and strengthen the relationship with them, thus boosting patient engagement and driving revenue growth.
The company’s skin analysis was developed using over 70,000 medical grade images to build AI deep learning algorithms and is verified by skincare experts. In addition to detecting skin concerns, its AI engine can also generate visual simulation that tracks gradual improvements directly on a consumer’s face, giving users simulations of the progress they can expect to see over time. It can also give recommendations to consumers that can be tailored to brands’ products and clinical tests. The company’s skincare solution is proven to be highly accurate against dermatological tests.
AI- and AR-Hair Color Dye and Hairstyle
The company’s AI- and AR-Hair technology was first launched in 2016, and allows consumers to try on various hair dye products in real time, giving consumers the ultimate virtual salon experience. The company’s solution can apply a single hair color, ombre hair color, that simulates two-color combinations, pigment hair color with holographic hair color effects, and hair highlights. The solution is used by major hair brands, such as Aveda and Kao. Since October 2021, Kao has discontinued all in-store hair bundle coloring samples in Japan in favor of its hair color simulation tool, powered by its AI- and AR-Hair technology. The company is also working to expand AI- and AR-Hair penetration into hair salons.
In 2023, the company launched the new AI Hairstyle with TRESemmé, a prominent haircare brand under Unilever group. Leveraging more advanced AI technology, this feature provides a wide range of hyper-realistic try-ons for hairstyles. Users can experiment with long, short, or curvy hair with or without bangs in the app with technologies adjusting automatically to let the virtual hairstyle fit the faces of different people, providing personalized experiences. This feature offers users refreshing hairstyling experiences and enables hair salons and designers to let their clients visualize their look with different styles and colors, thus enhancing customer satisfaction and shortening communication time.
AI- and AR-Jewelry (Earrings, Rings, and Bracelets)
The company’s AI- and AR-Jewelry technology was introduced in December 2021 and it offers virtual try-on experience for earrings, necklaces, bracelets, and rings.
For earrings, rings, and necklaces, its proprietary AR 3D model with PBR technology supports high-resolution textures, material reflections, and simulated motion physics with head and body movements to present product renderings with incredible accuracy. High-resolution textures and material reflections give virtual jewelries an incredibly realistic appearance. For bracelets and rings, its proprietary AgileHand technology utilizes PBR 3D hand models to map a full range of hand movements.
In 2023, the company introduced multiple AR object stacking for jewelry and watches to its existing fashion tech solutions. The technology allows consumers to virtually try on various categories, including rings, earnings, and bracelets at the same time and in one hyper-realistic AR view. This innovative offering empowers jewelry brands to deliver dynamic and highly personalized virtual try-on experiences to their users, enabling them to vividly visualize how various luxury products will appear when worn together. This enhanced visualization significantly boosts their confidence in making a purchase.
AI- and AR-Accessories, Glasses and Watches
The company’s AI- and AR-accessories technology provides AR effects for watches, eyewear, headbands, hats and other accessory virtual try-ons. For AR watches, the company leverages its proprietary AgileHand technology with up to seven types of material maps effects within its PBR technologies to provide an ultra-realistic AR try-on experience. For eyewear, its 3D mapping technology allows brands to effortlessly create accurate virtual glasses using three still images, and using its auto pupillary distance detection, the company can create very precise frame sizes for all.
To simplify 3D file creation for virtual try-ons, the company introduced its interactive 2D image-to-VTO solution in 2023. Brands can effortlessly generate hyper-realistic virtual rings, watches, and accessories using simple 2D product images, bypassing costly and time-consuming 3D modeling. The company’s advanced algorithms create lifelike accessories and timepieces with intricate lighting effects and accurate motions. This solution ensures virtual try-on effects akin to those from 3D models, simplifying access and ensuring affordability for accessories and watch brands of all sizes.
AI- and AR-Nails
In 2021, the company launched for its brand customers virtual try-ons for nails, a customizable solution that allows try-ons for different polish shades (single and multi-color), as well as a wide array of nail polish textures (e.g., cream, jelly, sheer, matte) and nail art, through its proprietary AgileHand® technology. Nail art brands can deploy the solution both online and in-store, allowing consumers to test out the latest colors and styles seamlessly, elevating the shopping experience for nail polish and nail art products.
AI- and AR-Men’s Grooming
Aside from the offerings for women, the company also provides men’s grooming products. Product offerings include beard dye virtual try-ons, beard removal simulation, as well as beard style simulation. Given that more and more men are considering experimenting with their grooming habits, facial hair care companies are jumping on board and providing a broad array of care and styling products. The company’s AI beard technology is dedicated to helping men virtually experience grooming products with ease and ride the wave of fashionable facial hair color, styles, and designs.
AI Avatar
Leveraging the company’s latest Generative AI technology and customized Stable Diffusion models, AI Avatar offers a unique platform for users to upload their selfie images and create more than 25 styles of digital avatars for every occasion. These digital twins allow users to creatively express themselves and stand out on social media and online platforms. For each avatar style, users can enjoy a personalized and dynamic avatar creation journey, showcasing their unique identities in the virtual world.
AI Selfie
By integrating Generative AI technology into development, AI Selfie transforms users’ photos into artworks, offering a wide selection of 20 distinct artistic styles ranging from Watercolor, Graffiti, Anime, Manga to Pop Art, and even styles inspired by Van Gogh. As Generative AI becomes an integral tool for photo editing and beautification, these features allow app users to unlock new possibilities for creative expression and artistry, aligning with the evolving trend for more personalized and expressive digital content.
AI Text-to-Image
AI Text-to-Image feature is the highlight of the newly launched mobile app YouCam AI Pro. Using Generative AI, it allows users to easily transform text descriptions into high-resolution digital images. This AI-based tool is capable of generating images in up to 20 artistic styles, including Van Gogh, Pop Art, Anime, Pixel Art, and Cartoon. Users can visualize their ideas without complex design skills. With the help of this feature, users are able to create visual masterpieces in just a moment, both for work and for entertainment.
AI Headshot and AI Studio
Leveraging the advancements in Generative AI, AI Headshot empowers users to transform their everyday photos into professional photos that can be presented in various postures. AI Studio enables users to reproduce fashion magazine photo shoots by simply inputting around 10 photos of themselves. Both features further broaden the application of Generative AI, extending its utility across various scenarios for leisure and professional purposes.
AI Photo Editing Tools:
AI Remove Background, AI Blur Background, AI Object Removal, AI Image Extender, AI Replacement, and AI Photo/Video Enhancement
In 2023, the company launched a set of Generative AI-powered tools for photo editing, including AI Remove Background, AI Blur Background, AI Object Removal, AI Image Extender, AI Replacement, and AI Photo/Video Enhancement, which offers users more powerful tools to enhance, beautify, and upgrade photos. AI Remove Background allows users to not only remove backgrounds in seconds, but also create transparent or colored backgrounds. AI Blur Background enables users to quickly add depth and blur photos to highlight focused subjects. AI Object Removal employs advanced algorithms to provide users an easy way to erase objects and remove unwanted people, text, and watermarks in just a few clicks. With AI Image Extender, users can expand their photos beyond their original borders, with its advanced AI technology ensuring the expanded areas blend seamlessly with the original photos. AI Replacement is another powerful tool that allows users to replace any object from photos easily and in just a few clicks. The company has also launched a series of AI Photo/Video Enhancement products that can instantly fix blurry photos, upscale and enhance image resolution and sharpness, eliminate noise, colorize black-and-white photos with different color styles, and brighten low-digit images without compromising quality and details. The company intends to continue to enhance the functionalities of its AI editing tools to meet users’ needs and solve their problems in photo/video beautification, enhancement, and editing.
AI Face Attributes and AI Product Recommendation
The company launched its AI product recommendation and AI face attributes tools in 2018 and 2020, respectively, as it started to improve its products based on the large amount of consumer insights the company gains from all the different try-ons. The company’s AI product recommendation provides highly accurate personalized product matching using AI-powered virtual try-on technology. The AI algorithm can use a still photo of the consumer to generate virtual makeup filters with integrated product information for consumers to try on, instantly bringing makeup looks from printed photos to life, allowing brands to create and recommend full looks to consumers.
Product Pipeline
Enhancing its product offerings with Generative AI
With the help of Generative AI, the company expands its product offerings and provide brands and consumers with more creative options in content generation, especially in photos and videos. The company’s latest AI product releases include AI Hairstyle, AI Avatar, AI Selfie, AI Text-to-Image, AI Studio and AI Headshot. By leveraging the Generative AI technology into its product and services, the company intends to provide more personalized and unique AI features to customers and become a smart and creative solution provider of photo/video beautification and enhancement.
Broadening the company’s AI applications to more categories for business clients
In addition to the current beauty AI and skin AI solutions, the company launched new AI-driven virtual try-on applications for new textures, advanced highlighter and contouring, interactive makeup AR tutorials. The company has also expanded the AI-driven virtual try-on products into the fashion tech area, providing products, such as watches, jewelry and eyewear for fashion and luxury brands. Thus, the company is uniquely positioned to combine any of the above solutions to create a comprehensive online experience, dedicated to brands that offer many categories of beauty and fashion items.
Moreover, the company continues to innovate and enlarge its product portfolio through consumer feedback and data gathered from its platform. With the rapid advancements into fashion tech and expansion into more diverse user cases, the company plans to replicate its success from the beauty market and dominate the fashion vertical as well. The company strives to not just be a beauty tech company, but also a fashion tech company that provides comprehensive solutions on different channels and platforms.
Mobile Apps with New Generative AI and AI Photo/Video Enhance and Editing
Leveraging the same AI- and AR-technology that it offers to beauty brands, the company also operates primarily six mobile apps within its ‘YouCam’ suite of mobile apps. The flagship mobile apps, YouCam Makeup, YouCam Perfect, YouCam Video, YouCam AI Pro, and YouCam Enhance, offer users virtual try-on, beauty camera/portrait retouching, photo/video enhancement/editing features and Generative AI features for selfie, avatar and generative imaging. With these advanced features powered by AI- and AR-technologies, the YouCam platform has attracted over one billion downloads globally as of December 31, 2023 and is recognized for its hyper-realistic AI- and AR-try-on experiences, dermatologist-verified skin diagnostics, and a wide range of tools for enhancing selfie pictures and videos using Generative AI.
The daily users of the company’s YouCam family apps are comprised of beauty lovers and photo/video-editing enthusiasts from all around the world. The suite of mobile beauty apps had approximately 16.5 million average MAUs for the year ended December 31, 2023. YouCam AI Pro is its latest released app. It leverages Generative AI to offer unique features, such as AI Text-to-Image and AI Avatar.
The YouCam platform is primarily composed of a suite of six freemium apps, including:
YouCam Makeup: an award-winning virtual beauty app that offers a full suite of virtual makeover tools, including real-time AR makeup application, selfie retouch, hair color and style retouch, skin diagnostics, and live selfie backgrounds.
YouCam Perfect: a leading AI-powered photo-editing and beauty camera app. YouCam Perfect offers users a wide selection of photo-editing features, face retouch tools, filters, frames, animated effects, templates, stickers, and more. With a 4.8 rating on App Store and 4.5 rating on Google Play, YouCam Perfect is one of the most popular photo-editing apps on the market.
YouCam Video: a top-tier selfie video editor that lets users apply makeup and hair colors, retouch videos, personalize and glow up their videos with beauty filters for TikTok, YouTube, Instagram, Snapchat, and more in just a few taps.
YouCam Enhance: a comprehensive image enhancement app that provides users with a broad range of AI-editing features, including photo enhancement, object removal, background removal, background blur, background change, black-and-white photo colorization, AI Avatar and AI image generator.
YouCam AI Pro: an advanced AI-powered app that generates AI images from text and digital AI Avatars in various styles. With YouCam AI Pro, users can easily create high-quality pictures for fun or for work and get hundreds of AI Avatars to express themselves on social platforms.
YouCam Nails: a unique app that brings users one step closer to the perfect manicure. With YouCam Nails, users can create hundreds of unique designs by applying polish, drawing patterns, and adding cute nail decals.
Consumers, Strategic Partners and Brand Clients
Consumers
The company serves brand owners as well as individual consumers. The company has a wide consumer base with over one billion downloads as of December 31, 2023 and approximately 16.5 million average MAUs of its YouCam apps globally for the year ended December 31, 2023.
Strategic Partners
The company offers enterprise SaaS solutions to multiple notable beauty or fashion accessory brand owners, but have also formed strategic partnerships with world-class tech giants, including Alphabet (Google and YouTube) and Snap, as well as Asia tech platforms, such as Alibaba (Taobao and Tmall). These partnerships provide the company with a wide reach to promote its virtual try-on solutions.
Alibaba: Since 2019, the company had natively integrated its makeup AR solutions into Alibaba’s Tmall and Taobao platforms (the largest e-commerce sites in China). Brands that already use its platform are able to utilize the same set of SKUs that is already configured for other channels, and directly swi</t>
  </si>
  <si>
    <t>www.perfectcorp.com</t>
  </si>
  <si>
    <t>Philoptics Co., Ltd. (KOSDAQ:A161580)</t>
  </si>
  <si>
    <t>Current or Pending Corporate Investments [Shinhan Securities Co. Ltd. (KOSE:A008670) (KOSE : A008670);Samsung Securities Co.,Ltd. (KOSE:A016360) (KOSE : A016360);KB Securities Co., Ltd. (KOSE:A003450) (KOSE : A003450);NH Investment &amp; Securities Co., Ltd. (KOSE:A005940) (KOSE : A005940)]
Pending or Current Sponsor-Backed [SUNP Corporation (KOSDAQ:A019590) (KOSDAQ : A019590);Partners Holdings Co., Ltd.;Mirae Asset Venture Investment Co., Ltd. (KOSDAQ:A100790) (KOSDAQ : A100790);SV Investment Corporation (KOSDAQ:A289080) (KOSDAQ : A289080);Songhyun Investment Ltd.]
Prior Corporate Investments [KOSES Co.,Ltd (KOSDAQ:A089890) (KOSDAQ : A089890)]
Prior Sponsor-Backed [Samsung Venture Investment Corporation;AJU IB INVESTMENT Co., Ltd. (KOSDAQ:A027360) (KOSDAQ : A027360);Korea Investment Partners Co. Ltd. (KOSDAQ:A019560) (KOSDAQ : A019560)]</t>
  </si>
  <si>
    <t>Philoptics Co., Ltd., together with its subsidiaries, manufactures and sells OLED display laser processing equipment in South Korea and internationally. The company provides display equipment, such as laser cell, film shape, ultra-thin glass, laser hole, laser pad, glass chamfer, single plate glass, and laminated glass cutters, as well as laser lift-offs and laser cutters for smart watches. It offers semiconductor equipment, including wafer bonders, wafer surface defect detectors, and back side align DI steppers; laser, exposure, and inspection products comprising DFR / PSR UV-DI, RTR DI, N200, and G100; and fine metal masks consisting of advanced FMM technology for OLED mobile by Electroforming and advanced invar sheet for FMM by electroforming. In addition, the company is involved in secondary battery process equipment manufacturing, OLED material development, 3D measurement technology development, and equipment maintenance and parts distribution. It serves the display, secondary battery, and semiconductor equipment industries. The company was founded in 2008 and is headquartered in Osan-si, South Korea.</t>
  </si>
  <si>
    <t>www.philoptics.com</t>
  </si>
  <si>
    <t>Semiconductor Materials and Equipment; Semiconductor Manufacturing Machinery</t>
  </si>
  <si>
    <t>Osan-si, Gyeonggi-do</t>
  </si>
  <si>
    <t>Phu Nhuan Jewelry Joint Stock Company (HOSE:PNJ)</t>
  </si>
  <si>
    <t>Current or Pending Corporate Investments [MeKong Portfolio Investments Limited;Venner Group Limited;Russell Investments Institutional Funds Public Limited Company]
Pending or Current Sponsor-Backed [VinaCapital Investment Management Ltd;Capital Asset Management Co. Ltd.;Route One Investment Company, L.P.;Dragon Capital Group Ltd.;VinaCapital Group Limited;Coeli Asset Management;VinaCapital Fund Management Joint-Stock Company;Vietnam Holding Asset Management Ltd.;Dragon Capital Investment Management Limited;VOF Investment Limited]
Prior Sponsor-Backed [Mekong Capital Ltd.;AIMS Asset Management Sdn Bhd]</t>
  </si>
  <si>
    <t>Phu Nhuan Jewelry Joint Stock Company engages in the manufacturing, trading, imports, and exports of jewelry, gold, silver, and gemstones in Vietnam. It offers ring, chain, pendant, earrings, shake, charm, neckline, shackles, fortune gold, pair rings, neckband, bracelet, watches, and gifts, as well as fashion accessories and souvenirs. The company is also involved in the provision of testing services for diamonds, gems, and precious metals; and consultancy and appraisal services for gold, silver, and gemstones. It sells its products under the PNJ Belief &amp; Style, Style By PNJ, PNJ x Hello Kitty, Disney x PNJ, CAO Fine Jewellery, PNJ Watch, PNJ Lab, and PNJ Art brands. The company sells its products through stores and online sales channels. The company was founded in 1988 and is headquartered in Ho Chi Minh City, Vietnam.</t>
  </si>
  <si>
    <t>www.pnj.com.vn</t>
  </si>
  <si>
    <t>Apparel, Accessories and Luxury Goods; Jewelry, Timepieces and Gemstone Products; Jewelry; Timepieces; Watches; Gemstones</t>
  </si>
  <si>
    <t>Ho Chi Minh City, Hồ Chí Minh</t>
  </si>
  <si>
    <t>Vietnam</t>
  </si>
  <si>
    <t>Pixelworks, Inc. (NASDAQCM:PXLW)</t>
  </si>
  <si>
    <t>Current or Pending Corporate Investments [Jsvb Investments Inc.;Genesis Microchip Inc. (NASDAQGM:GNSS) (NASDAQGM : GNSS);VeriSilicon Microelectronics (Shanghai) Co., Ltd. (SHSE:688521) (SHSE : 688521);Chipone Technology (Beijing) Co., Ltd.;Extuple Limited Partnership;Hangzhou Canaan Creative Information Technology Co., Limited;MTM-Xinhe Investment Limited;Qingdao MTM Venture Capital Partnership (L.P.);Shanghai MTM Equity Investment Fund Partnership (L.P.)]
Pending or Current Sponsor-Backed [K2 &amp; Associates Investment Management Inc.;Northern Right Capital Management, L.P.;PenderFund Capital Management Ltd.]
Prior Sponsor-Backed [Battery Ventures L.P.;Artis Capital Management, L.P.;Sequoia Capital Operations LLC;Intel Capital Corporation;Focus Ventures;Difference Capital Financial Inc. (TSX:DCF) (TSX : DCF);EDF Ventures;Charter Life Sciences;TianDi Growth Capital;East Peak Capital, LLC]</t>
  </si>
  <si>
    <t>Pixelworks, Inc., together with its subsidiaries, develops and markets semiconductor and software solutions for mobile, home and enterprise, and cinema markets in the United States, Japan, China, Taiwan, Korea, and Europe. The company offers imageprocessor integrated circuits, such as embedded microprocessors, digital signal processing technology, and software that control the operations and signal processing within high-end display systems; visual processor integrated circuits that works with a mobile application processor; and transcoder integrated circuits which includes software that control the operations and signal processing for converting multiple bitrates, resolutions and codecs to provide bandwidth efficient video transmissions based on industry standard protocols. It also provides software and platform licensing products comprising Pixelworks Pro Software, a software that enables development and customize the “look and feel” of mobile products by use of various features, such as absolute color accuracy, HDR tone mapping, SDR-to-HDR conversion, and others; and TrueCut Motion Platform, content creation tool which provides the ability to dial in a motion look on a shot-by-shot basis. In addition, the company provides engineering services, such as motion grading, certification. Further, it distributes its products to integrators, branded manufacturers, and branded suppliers. Pixelworks, Inc. was founded in 1997 and is based in Portland, Oregon.</t>
  </si>
  <si>
    <t>Pixelworks, Inc. (Pixelworks) is a provider of high-performance and power-efficient visual processing semiconductor and software solutions that enable consistently high-quality and authentic viewing experiences in a wide variety of applications.
The company defines its primary target markets as Mobile (smartphone and tablet), Home &amp; Enterprise (projectors, personal video recorders (‘PVR’), and over-the-air (‘OTA’) streaming devices), and Cinema (creation, remastering, and delivery of digital video content).
The company’s core visual processing technology intelligently processes digital images and video from a variety of sources and optimizes the content for a superior viewing experience. The company’s technologies can be applied across a wide range of applications: cinema theaters, low-power mobile tablets, smartphones, streaming devices, and digital projectors for the home, school, or the workplace. The company’s products are designed and optimized for power, cost, bandwidth, viewer experience, and overall system performance, according to the requirements of the specific application. On occasion, the company has also licensed its technology.
During 2021, the company engaged in a strategic plan to re-align the company’s Mobile and Home &amp; Enterprise businesses to improve their focus on their Asia-centered customers and employee stakeholders. One of the company’s Chinese subsidiaries, Pixelworks Semiconductor Technology (Shanghai) Co., Ltd. (or ‘PWSH’), now operates these businesses as a full profit-and-loss center underneath Pixelworks. Pixelworks has an additional subsidiary in China (Frame Shadow Technology (Shanghai) Co., Ltd. (formerly called Mucheng Huai Management Consulting (Shanghai) Co., Ltd)), which is a research and development center for the company’s TrueCut business. This subsidiary does not operate under PWSH, but rather is owned by Pixelworks through the company’s Oregon limited liability company, Pixelworks Semiconductor Technology Company, LLC.
Key Markets
The company targets three key markets with its products and services: Mobile, Home &amp; Enterprise, and Cinema.
Mobile
The company’s Mobile market category is composed of smartphones and tablets. The user experience with mobile video and gaming is a key driver of growth in the smartphone and tablet market. Smartphones and tablets pose a number of unique challenges as mobile display systems. Digital video content is available in a wide range of resolutions and frame rates. Power is of primary importance, impacting form factor, cost, and performance. As these systems have added more functionality, new features have had to compete for battery life, internal bandwidth, and space. The addition of high-resolution and high refresh rate displays has further increased the burden on these resources. The challenges of playing low resolution and frame rate content on a high resolution and frame rate display and of rendering high resolution and frame rate mobile games in a power-efficient way are limiting the users’ visual experience on mobile video and gaming. The company’s Mobile solutions are designed improve this user experience.
To furnish the Mobile market with appropriate solutions, the company has taken a holistic, system-wide view and re-invented its visual processing technology to fit within the mobile constraints of battery life, bandwidth, form factor, performance, and use cases. This approach has enabled the company to create technology that meets the power and size requirements of mobile, as well as enabling low power but high frame rate, high resolution and high dynamic range video and gaming experiences.
The company’s visual processor solutions enable the most popular mobile games to achieve previously impossible visual experiences and battery life.
Home &amp; Enterprise
The company’s Home &amp; Enterprise market category is composed of digital projection and video delivery devices and applications.
Digital Projection
Projector models range from larger units designed to be permanently installed in a conference hall or other venue to ultra-portable devices weighing fewer than two pounds for maximum portability. The feature set of projection systems differs from that of a typical large-screen flat panel display such as a TV. This is primarily because the projector is a sharing and collaboration device while the TV is designed for direct consumption of content. The digital projection market serves several different areas such as business, education, and home theater. Business users employ multimedia projectors to display both still and video presentation materials from PCs and other sources. Requirements for the business market include portability, compatibility with multiple software and hardware applications, and features that ensure simple operation. In education environments ranging from elementary schools to university campuses, projectors help teachers integrate media-rich instruction into classrooms. Home theater projector systems can drive large-screen displays for content consumption where flat panel displays are either economically not viable or physically incompatible for use.
Video Delivery
With the acquisition of ViXS Systems Inc. in August 2017, the company expanded both its market presence and product portfolio. The company’s technologies for video delivery are highly integrated, low power, and provide high quality video processing, allowing seamless connectivity between devices while maintaining end-to-end content security. With the advent of digital video, it has become possible to deliver video to consumers in an ever-increasing number of ways. Traditional delivery mechanisms, such as over the air broadcasts, cable, satellite, DVDs, and Blu-ray, are being supplemented with Internet streaming and download services. With these new video delivery options comes the ability to offer more services and improved quality.
High-resolution (UHD/4K), sustained bitrate decoding (100Mbit), and advanced video formats (HDR10, HDR10+) are key requirements for advanced personal video recorder (‘PVR’) products sold in the Japanese market, where consumers rate video quality as a key acquisition criteria. The advanced PVR market in Japan is experiencing growth as products move from 2K to UHD/4K formats and support new broadcast technologies, like Advanced Digital Satellite Broadcast (‘ADSB’) in Japan.
Cinema
The company’s Cinema market category is composed of applications and services for content creation, remastering and video streaming for cinematic video. The company’s Cinematic solutions expand the creative palette for filmmakers, and ensure the correct presentation of creative intent across screens.
The company’s TrueCut Motion platform is the industry’s first solution to give filmmakers the ability to cinematically fine-tune motion blur, judder, and frame-rate appearance and can be used as part of the creative process to empower filmmakers to shoot at any frame-rate and then deliver a cinematically-tuned, broader set of motion and frame rate appearances. TrueCut technology preserves artistic intent across screens, from theaters to TVs to smartphones.
Core Products and Technology
Core Products
The company’s products include the following:
Semiconductor Hardware (integrated circuits or ‘ICs’): Visual Processor ICs for mobile devices, ImageProcessor SoCs for digital projectors, and Transcoder ICs for media players, set-top-box recorders.
Software and Platform Licensing: Pixelworks Pro display processing software for smartphones; and TrueCut Motion grading, content creation and distribution tools and device certification.
The vast majority of the company’s revenue is generated from the sale of the following ICs.
ImageProcessor ICs. The company’s ImageProcessor ICs include embedded microprocessors, digital signal processing technology and software that control the operations and signal processing within high-end display systems. The company has continued to refine the architectures for optimal performance, manufacturing the company’s products on process technologies that align with the company’s customers’ requirements. Additionally, the company provides a software development environment and operating system that enables the company’s customers to more quickly develop and customize the ‘look and feel’ of their products.
Visual Processor ICs. Products in this category work with a mobile application processor to enhance the performance or feature set of the overall display solution. The company’s Visual Processor ICs can be used with many popular mobile application processors (such as from Qualcomm Incorporated and MediaTek Inc.) to help original equipment manufacturers (‘OEMs’) enhance their smartphone or tablet products. In addition, the company provides a software development kit to the company’s gaming eco-system partners (including publishers of AAA mobile games) that enables the use of the company’s Rendering Accelerator technology in the company’s visual processors to improve game performance and reduce overall system power while playing high frame rate mobile games.
Transcoder ICs. The company’s Transcoder ICs include embedded microprocessors, digital signal processing technology and software that control the operations and signal processing for converting multiple bitrates, resolutions and codecs to provide bandwidth efficient video transmissions based on industry standard protocols. The company’s transcoder technology allows for single, dual and even quad streaming solutions for OTA products. Like the company’s other ICs, the company has continued to refine the architectures for optimal performance, manufacturing the company’s products on process technologies that align with the company’s customers’ requirements. Additionally, the company provides a software development environment that enables the company’s customers to more quickly develop and customize their products.
Revenue is also derived from the following software and platform licensing products, which are included in the Engineering services, license and other revenue category:
Pixelworks Pro Software. The company’s Pro Software is a software development environment that enables the company’s customers to more quickly develop and customize the ‘look and feel’ of their mobile products by use of various features, such as absolute color accuracy, HDR tone mapping, SDR-to-HDR conversion, and others. Customers can use the company’s Pro Software on the application processor or in connection with the company’s visual processor products.
TrueCut Motion Platform. The company’s TrueCut Motion content creation tools provide filmmakers with the ability to dial in a motion look on a shot-by-shot basis. The company provides motion grading services that use these tools as a service, and the tools are also available for license. For content finishing, specific to certain displays, TrueCut Motion will pre-process the content in order to ensure playback according to the original creative intent. For display makers and brands, the company provides the certification services, support, and IP licensing necessary to play back TrueCut Motion processed content, and the right to use the TrueCut Motion brand.
Technology
The company’s core visual processing technologies include:
MotionEngine MEMC. The company’s proprietary MEMC technology significantly improves the performance and viewing experience of any screen by addressing problems such as judder and motion blur. Unlike competitive solutions it also reduces halo effects that are a typical byproduct of MEMC technology in general. Halos are objectionable blurred regions that surround moving objects as the MEMC algorithms try to reconstruct missing image data caused by the concealing and revealing of objects as they pass over or behind one another. Removing halos dramatically improves image quality and is of particular importance on high-resolution and bright displays where artifacts become more visible.
AI Based Display Processing. This technology dramatically improves video and image quality and sets a new standard for picture quality on both LCD and OLED mobile displays with a new AI-driven architecture and dynamic refresh rate support for up to 144 Hz. Its lightweight AI display inferencing augments the company’s knowledge base, numerous real time inputs, and fuzzy logic IP to adaptively and intelligently optimize overall picture quality for video, games, and photos at low power, including real time SDR-to-HDR conversion and AI adaptive display.
Advanced Scaling. As display resolutions continue to increase, there is a need to convert lower resolution content to higher resolution in order to display content properly. With the latest wave of high-resolution displays, the quality and quantity demands of scaling have increased significantly. Artifacts become more noticeable on these types of displays as they distract from the realism effect. In addition, with the availability of high-resolution content lagging behind the availability of high-resolution displays, high-quality scaling is required to ensure these new high resolution displays (such as 4K) do not suffer when compared to lesser resolution displays of the same size. The company’s advanced scaling is designed to ensure that up-conversion of lower resolution content is of the highest quality in maintaining the fidelity of image.
Mobile Visual Processing. The company has developed innovative visual processing solutions that are designed to optimize power consumption for mobile devices. Beyond MEMC and advanced scaling, these mobile solutions provide the kind of improvements in color, contrast, sharpness, and de-blur that are only found in high quality TVs today. Furthermore, this technology can reduce system power consumption and extend battery life.
Transcoding/Decoding. Digital Delivery forms the bulk of not just video content, but all internet bandwidth today. However, throughout the entire chain from inception to consumption, there are multiple variations in bitrate, resolution, and codecs used for both audio and video. Transcoding is a fundamental technology used throughout this pipeline that leads to moving pictures viewed on TVs and mobile devices. The XCODE family of ASICs has enabled many devices within this pipeline, from the racks in some service providers all the way down to the home user watching broadcast OTA TV on a smartphone. XCODE technology provides solutions that deliver UHD Blu-ray PVRs with capability of transcoding recorded content suitable for viewing on smartphones. The technology supports today’s broadcast standards, such as ATSC 1.0, DVB/T/T2/S/S2, ISDB/T/S, and ADSB and is scalable to support upcoming broadcast standards such as ATSC 3.0.
SDR to HDR Conversion. UHD video has standardized on a technology known as HDR to deliver higher dynamic range content. This has resulted in several competing HDR deployments like HDR10, HLG and HDR10+ with support by multiple industry giants. The company’s HDR conversion technology can not only convert between SDR (Standard Dynamic Range) and HDR10, it can also convert among HDR10, HLG and HDR10+, solving an interconnectivity problem between content formatted in one HDR format and display devices that support a different HDR format.
Rendering Accelerator (IRX). The company has developed technology that is enabled via a software development kit used by gaming content makers to allow their games to leverage the resources and features of the company’s most current visual processing technology to improve the user experience with high frame rate, high resolution games while reducing overall system power consumption.
TrueCut Motion Grading and Pre-processing. Through the company’s end-to-end platform, filmmakers determine the motion look and their creative intent at the source. Their creative intent is preserved through a certified distribution and playback platform all the way to the final presentation to viewers. This approach provides a closer relationship between the filmmaker and the viewer than has been previously possible.
Customers, Sales and Marketing
IC Products
The key focus of the company’s global sales and marketing strategy for the company’s IC products is to achieve design wins with industry leading branded manufacturers in the company’s target markets and to continue building strong customer relationships. Once a design win has been achieved, sales and marketing efforts are focused on building long-term mutually beneficial business relationships with the company’s customers by providing superior technology and reducing their costs, which complements the company’s customers’ product development objectives and meets their expectations for price-performance and time to market. Marketing efforts are focused on building market-leading brand awareness and preference for the company’s solutions.
The company utilizes direct sales and marketing resources in Japan, China and Taiwan. In addition to sales and marketing representatives, the company has field application engineers who provide technical expertise and assistance to manufacturing customers on final product development.
The company’s global distribution channel is multi-tiered and involves both indirect and direct distribution channels.
Indirect Distribution Channels
The company has indirect distribution relationships through its distributors. Distributors are resellers in local markets who provide engineering support and stock the company’s semiconductors in direct relation to specific manufacturing customer orders. The company’s distributors often have valuable and established relationships with the company’s end customers, and in certain countries it is customary to sell to distributors. Sales to distributors accounted for 66% of revenue in 2023.
One of the company’s distributors, Upstar Technology Limited, represented more than 10% of revenue in 2023 and accounted for more than 10% of accounts receivable as of December 31, 2023.
Direct Distribution Channels
The company has direct distributor relationships in Japan, China and Taiwan.
The company has established direct relationships with companies that manufacture high-end display systems. Revenue through direct relationships accounted for 34% and 43% of total revenue in 2023 and 2022, respectively.
The company has direct relationships with companies falling into the following three classifications:
Integrators. Integrators are OEMs who build display devices based on specifications provided by branded suppliers.
Branded Manufacturers. Branded manufacturers are globally recognized manufacturers who develop display device specifications and manufacture, market and distribute display devices either directly or through resellers to end-users.
Branded Suppliers. Branded suppliers are globally recognized suppliers who develop display device specifications and then source them from integrators, typically in Asia, and distribute them either directly or through resellers to end-users.
End Customers
Revenue attributable to the company’s top five end customers together represented 87% of revenue in 2023. End customers include customers who purchase directly from the company, as well as customers who purchase products indirectly through distributors. Sales to Seiko Epson Corporation represented more than 10% of revenue in 2023, and accounted for more than 10% of accounts receivable as of December 31, 2023. Sales to Guangdong OPPO Mobile Telecommunications Corporation, Ltd. accounted for more than 10% of revenue in 2023.
TrueCut Products
The sales and marketing of the company’s TrueCut products differs in approach from that of the company’s IC products. The TrueCut platform includes a mix of services and licensing that is targeted at all levels of the creation, finishing, and distribution of cinematic or streaming digital video. For the company’s TrueCut Motion content creation tools the company seeks to work directly with filmmakers, providing motion grading services, or the tools are also available for license. For content finishing, specific to certain displays, TrueCut Motion will pre-process the content in order to ensure playback according to the original creative intent. For display makers and brands, the company provides the certification services, support, and IP licensing necessary to play back TrueCut Motion processed content, and the right to use the TrueCut Motion brand. The company does not use distributors for its TrueCut products. Revenue from the company’s TrueCut products is thus far not material, and therefore the company includes all such revenue in the company’s Engineering services, license and other category for the Mobile market.
Seasonality
The company’s business is subject to seasonality related to the markets the company serves and the location of the company’s customers. The company has typically experienced higher revenue from the digital projector component of the Home &amp; Enterprise market in the third quarter (year ended December 2023), and lower revenue in the first quarter, as the company’s Japanese customers reduce inventories in anticipation of their March 31 fiscal year end. The company has typically experienced higher revenue from the mobile market in the fourth quarter, and lower revenue in the first quarter, as mobile phone OEMs ramp production in advance of Chinese New Year.
Geographic Distribution of Sales
Sales outside the U.S. accounted for approximately 99.7% of revenue in 2023.
Competition
The company competes with specialized and diversified electronics and semiconductor companies that offer display processors or scaling components including: Actions Microelectronics Co., Ltd., ARM Holdings PLC, Dolby Laboratories, Inc., EGiS Technologies, Inc., HiSilicon Technologies Co., Ltd., i-Chips Technology Inc., Lattice Semiconductor Corporation, MediaTek Inc., Novatek Microelectronics Corp., NVIDIA Corporation, Qualcomm Incorporated, Realtek Semiconductor Corp., Socionext Inc., Solomon Systech (International) Ltd., STMicroelectronics N.V., Sunplus Technology Co., Ltd., Synaptics Incorporated, Texas Instruments Incorporated, Unisoc (Shanghai) Technologies Co., Ltd., Unisoc Communications, Inc., and other companies.
Intellectual Property
As of December 31, 2023, the company held 280 patents and have 18 patent applications pending, compared to 291 patents and 17 patent applications pending as of December 31, 2022. The company’s U.S. and foreign patents are generally enforceable for 20 years from the date they were filed. Accordingly, the company’s issued patents have from approximately 1 to 16 years remaining in their respective term, depending on their filing dates.
Research and Development
The company’s research and development expenses were $30.9 million in 2023.
History
Pixelworks, Inc. was founded in 1997.</t>
  </si>
  <si>
    <t>www.pixelworks.com</t>
  </si>
  <si>
    <t>Semiconductors; Analog and Mixed Signal; Digital Signal Processors; Digital; Microprocessors</t>
  </si>
  <si>
    <t>Potpourri Group, Inc.</t>
  </si>
  <si>
    <t>Pending or Current Sponsor-Backed [Northlane Capital Partners, LLC;Flat Rock Global, LLC;H.I.G. Europe Realty Partners]
Prior Sponsor-Backed [American Capital, Ltd. (NASDAQGM:ACAS) (NASDAQGM : ACAS);H.I.G. Capital, LLC;Linsalata Capital Partners, Inc;PNC Erieview Capital;H.I.G. Growth Partners, LLC;American Capital Equity Management LLC]</t>
  </si>
  <si>
    <t>Potpourri Group, Inc. operates as a multi-title catalog company in the United States. It offers gifts for friends and family; novelty apparel and decorative accents, including plaques, prints, figurines, collectibles, and personalized items; casual women’s sweaters, jackets, blouses, skirts, T-shirts, dresses, tops, coats, shoes, jumpers, sets, handbags, sleepwear, gifts, and accessories; loungewear, pillows, mirrors, artwork, designer wreaths, and wall décors; and stitch kits, needlepoints, stamped cross stitches, and other products, as well as tools, lights, magnifiers, and notions used for stitching. The company also provides jewelry, including earrings, necklaces, rings, pendants, bracelets, watches, and others made of gemstone, pearls, marcasite, sterling silver, and gold plated designs; beds, harnesses, carriers, gates, crates, ramps, feeders, toys, apparel, and others for dogs; tees, sweatshirts, sleepwear, bedding, and other products; and toys, science kits and games, arts and crafts, music and performance products, electronic learning aids, imaginative play toys, and outdoor activities products. In addition, it offers tools, and outdoor functional and decorative items; pest and animal control, safety, lighting, and personal health and comfort products; clothing and decorative home accents, gadgets, and cookbooks; nightgowns, silk pillowcases, linen sheets, bed jackets, bamboo towels, comforter clips, pillow protectors, and mattress pads; and travel products. Potpourri Group, Inc. was founded in 1963 and is based in North Billerica, Massachusetts with additional offices in Littleton, Massachusetts; and Yarmouth and Freeport, Maine.</t>
  </si>
  <si>
    <t>www.potpourrigroup.com</t>
  </si>
  <si>
    <t>North Billerica, MA</t>
  </si>
  <si>
    <t>PowerSchool Holdings, Inc. (NYSE:PWSC)</t>
  </si>
  <si>
    <t>Pending or Current Sponsor-Backed [Onex Corporation (TSX:ONEX) (TSX : ONEX);Vista Equity Partners Management, LLC;Bain Capital Private Equity, LP;Onex Partners Manager LP]
Prior Corporate Investments [Onex US Principals LP]
Prior Sponsor-Backed [Warburg Pincus LLC;Bain Capital, LP;Group One Capital, Inc.;Snider Capital, L.P.]</t>
  </si>
  <si>
    <t>PowerSchool Holdings, Inc., together with its subsidiaries, offers cloud-based software to the K-12 education market in the United States, Canada, and internationally. Its solution embedded in school workflows and is used on daily basis by educators, students, administrators, and parents in schools and districts. In addition, the company provides cloud-based technology platform helps schools and districts manage state reporting and related compliance, special education, finance, human resource, talent, registration, attendance, funding, learning, instruction, behavior, grading, college and career readiness, assessments, and analytics. The company serves state departments of education, public school districts, charter schools, independent schools, virtual schools, and others. PowerSchool Holdings, Inc. was founded in 1997 and is based in Folsom, California. As of October 1, 2024, PowerSchool Holdings, Inc. was taken private.</t>
  </si>
  <si>
    <t>PowerSchool Holdings, Inc. (PowerSchool) operates as a pioneer and the leading provider of cloud-based software to the K-12 education market.
The company provides a comprehensive platform of cloud solutions that deliver a broad range of mission-critical capabilities to K-12 organizations, including the core system of record used by districts and schools, student and teacher assessment tools, learning management systems, teacher hiring and retention solutions, and insights and analytics that leverage rich data and artificial intelligence (‘AI’) to improve education outcomes. The company serves more than 17,000 customers, including over 90 of the 100 largest districts by student enrollment in the United States, over 30 state-, province-, or territory-wide contracts in North America, and sell solutions in over 95 countries globally.
The company’s solutions are embedded in school workflows and are used on a daily basis by teachers, students, administrators, and parents in schools and districts representing over 50 million students globally, over 80% of all K-12 students in the U.S. and Canada. The company’s cloud-based technology platform helps schools and districts efficiently manage state reporting and related compliance, special education, finance, human resources (‘HR’), talent, communications, registration, attendance, funding, learning, instruction, grading, college and career readiness, assessments, and analytics in one place. Through the company’s platform approach, the company helps its customers streamline operations, aggregates disparate data sets, and develops insights using predictive modelling and machine learning (‘ML’). The company’s ability to transform information into actionable insights improves the efficiency of school operations, the quality of instruction delivered by teachers, and the pace of student growth, which should have a profound effect on K-12 educational outcomes.
The company’s broad scale, engagement with all constituents in the K-12 education ecosystem, and single-sector focus has made the company one of the most recognizable and trusted brands in the K-12 market.
The company’s customers include every major type of K-12 organization across a range of sizes. The company’s solutions are mission-critical and foster a high degree of customer loyalty, resulting in long-standing and stable customer relationships. The company plans to continue to deepen its relationships with existing customers by providing strong customer support, cross-selling incremental solutions, and unifying what has historically been a fragmented point solution technology environment for the company’s customers.
PowerSchool serves a large addressable market opportunity globally as school districts continue to make significant investments in IT applications and infrastructure.
Platform
Mission-Critical System of Record, Engagement, and Intelligence
The company’s platform provides a comprehensive suite of cloud solutions that deliver a broad range of mission-critical capabilities to K-12 organizations in over 95 countries globally. Foundational to the company’s cloud applications is its market-leading SIS. The company’s SIS acts as the backbone of its K-12 customers, centralizing their student information and their processes that power core operations, while also supporting their annual state and local reporting needs. In addition to the SIS, the company offers a full suite of mission-critical cloud solutions in 8 solution families that districts need to manage their operations, staff, and instruction: SIS, Enrollment, Communities, Communication, Insights, Classroom, Talent, and Administration. The company also provides a rich set of analytic capabilities through the company’s Insights solutions, consolidating and enabling visualization of data generated from the company’s solutions, as well as from third-party sources. The company’s platform is a comprehensive and unified suite of solution that connects the office, classroom, and home while bringing together students, parents, teachers, and administrators providing the following key benefits:
The company’s compliance reporting solutions in SIS, Classroom-Special Programs, and Administration-eFinancePLUS (ERP) cover the ever-changing requirements of more than 50 U.S. states, territories, and Canadian provinces, providing more coverage for this mission-critical process than any other SIS vendor.
The company’s Administration and Talent solutions are designed to simplify and digitally transform back-end ERP and HR operations. These solutions modernize finance and HR workflows within the district, including budgeting, financial reporting, procurement, teacher and employee hiring and records, onboarding, and staff development. Through automation of time-sensitive, manual processes such as filling temporary vacancies with substitute teachers and focusing on educator efficacy with solutions for professional learning and staff evaluation, these solutions help optimize a district’s operations and allow more time and focus to be spent on classroom instruction and improving educator retention.
The company’s Insights product family’s Connected Intelligence and Analytics solutions coalesce, integrate, secure, and analyze data across functional areas, including the office, classroom, and home. This provides a holistic view from which all K-12 stakeholders can derive and automate real-time insight, feedback, reporting, notifications, and enhanced transparency. Educators and administrators use this visibility and data in a wide variety of ways, including to closely track and benchmark academic successes and gaps within different demographic groups in their districts, understand location-based enrollment trends to help project funding inflows and requirements, and leverage predictive analytics to identify at-risk students. Additionally, communities gain unique insight into performance at the local, district, and state level, which drives accountability for leadership.
The PowerSchool platform seamlessly connects all K-12 stakeholders. Teachers can manage the full instructional process while interacting digitally with students and their families inside and outside of the classroom. Parents get a holistic real-time view of their child’s schedule, grades, attendance, assignments, notifications, and fees via the company’s single unified interface. Teachers can effectively manage their classrooms and deliver instruction through a fully digital platform, while fostering real-time collaboration with their students. And through the company’s Communication solutions, the company enables administrators to send district-wide mass notifications, as well as enable family and teacher direct interaction via direct two-way messaging.
The company and its unified platform of products are centered around the goal of helping educators and students realize their potential. Whether the company is freeing up teacher time with its SIS and Classroom solutions, empowering educators by driving parent and student engagement with the company’s Communication and Communities solutions, or providing administrators the visibility and analytics they need with the company’s Insights, Administration, and SIS solutions, the company’s platform delivers the time, tools, and data the company’s customers need to focus their energy on driving education outcomes rather than administrative tasks. The company also equips educators with the tools and information needed to deliver personalized instruction to each student. For example, the company’s Classroom-Personalized Learning solutions utilize AI/ML to provide dashboards that highlight achievement and learning gaps, generate high-quality standards-aligned digital content automatically and integrate it into daily curriculum, and automatically creates personalized education paths for students and their families based on their individual needs.
The company provides an integrated suite of easy-to-use cloud-based software solutions that eliminate the need for disparate tools and related expenses associated with deploying, managing, and maintaining them on-premises. By digitally transforming high frequency workflows and automating manual processes, schools are able to dramatically reduce their operating expenses. For example, the company’s Enrollment solutions supports the core online enrollment process by eliminating costly manual data entry and paperwork, reducing associated printing and mailing costs and reducing time spent by parents enrolling and re-enrolling their children each year.
PowerSchool is widely recognized as the leading provider of cloud solutions for K-12 education, serving organizations representing over 80% of all K-12 students in the U.S. and Canada. The company’s products are broadly distributed and embedded within state and local school districts, serving over 90 of the 100 largest districts by student enrollment in the United States.
The company is the leading K-12 SIS provider in the world, reaching nearly 20 million students and spanning from state-, territory-, and province-level deployments to charter and private schools. This provides the company with significant relevance to the company’s customers and brand recognition in the market as opposed to competing SIS vendors. The company’s systems comprise the hub for core school operations, classroom instruction, and human capital management.
The company’s solutions facilitate industry-specific reporting requirements mandated by local, state, and federal agencies that enable districts and schools to receive funding through the company’s compliance reporting capabilities, which are supported by a team of approximately 120 individuals to build, maintain, and continuously update.
The company’s leading SIS is the most comprehensive system of record for student data— enrollment, grades, attendance, health, behavior, transcripts, report cards, and student fees. This acts as the hub from which rich analytics and unique student insight are derived. The data the company aggregates, analyzes, benchmarks, and secures contributes to a myriad of decisions that impact the lives of students, including crucial district funding outcomes. With the company’s Insights solutions, the company actively uses predictive analytics, machine learning, generative AI, and data modeling to provide deeper insights into student success, such as identifying students who are at-risk, automating personalized learning paths for students, analyzing graduation readiness, assessing college preparedness, and more.
Growth Strategies
The key components of the company’s growth strategy are to cross-sell to the company’s existing customers; expand the company’s customer base; unlock the power of data and AI; expand the company’s partnerships to cultivate a broader K-12 ecosystem; continue to selectively target acquisitions; and build upon the company’s social impact.
Technology Offerings
The company’s suite of cloud solutions helps K-12 districts and schools manage a broad set of mission-critical functions.
PowerSchool SIS
PowerSchool SIS is the mission-critical data backbone that powers K-12 operations. It serves as the hub for student data. The SIS simplifies reporting and improves compliance with student data mandates outlined by local, state, and federal guidelines. This ensures accurate and timely regulatory reporting required for districts to receive funding and is used by nearly every school constituent on a day-to-day basis. The company is the leading K-12 SIS provider in the world, connecting nearly 20 million students and spanning from state level deployments to smaller charter and private school deployments. Schools and districts depend on the company’s modern, easy-to-deploy SIS to improve daily operations, boost administration productivity, identify problem areas, and ensure funding with easy reporting. The company provides a scalable SIS that covers all district and school administration needs, including registration, attendance, scheduling, federal and state compliance reporting, data management, faculty management, and emergency/medical and health management. Because of its wide-ranging impact on a district or school’s operations, the SIS can have a profound impact on securing essential funding, optimizing operations and resourcing, and ultimately improving student outcomes.
Features of the company’s SIS include:
System of Record. The company’s SIS serves as the source system of record of all student data—enrollment, grades, attendance, health, behavior, transcripts, report cards, discipline management, student fees, and more. In addition to being the source of record, the SIS is used as the hub for data that is leveraged by other systems used by stakeholders.
Configurable, Adaptable Software. The company’s SIS can be easily deployed and tailored to fit districts’ and schools’ unique needs. Every layer of the PowerSchool SIS is extensible and can provide configuration in the user interface, data layer, and business logic. Alternatively, the company offers hundreds of pre-built and ready-to-use configurations based on the company’s experience with other districts and school boards.
Real-Time Student Insights. Real-time insights into student attendance, behavioral trends, and key demographic information allow administrators and teachers to make informed decisions that lead to student growth.
Cloud Hosted and Secure. The company’s dedicated security team and the company’s solutions, whether deployed on private or public cloud, hybrid-cloud, or in a few cases on-premises, ensure district data is safe, secure, and always accessible. The company adheres to the highest security standards, holding an ISO 27001 certification.
Simplified Compliance Reporting. The federal, state, and local regulatory environment is complex and constantly evolving, making it critical for districts and schools that their compliance reporting framework is efficient and updated, to ensure maximum funding. The company has invested over the course of the last 20 years in building, maintaining, and constantly updating the company’s regulatory database and reporting capabilities that span across 44 U.S. states and 5 Canadian provinces, supported by a team of approximately 120 individuals. With student data securely and accurately captured in the SIS, the company’s solution greatly simplifies state compliance reporting and empowers districts and boards to receive maximum funding.
Master Scheduler. Automates the scheduling process for school administrators.
Industry Data Standards Support. The company’s SIS can be accessed across multiple systems and applications in a seamless and actionable way, improving administrative efficiencies and saving teachers valuable time, allowing them to focus their energy on personalizing instruction to reach each and every student. The company supports the Ed-Fi Alliance and SIF, which are industry initiatives to develop a scalable solution for data exchange and interoperability.
Family Engagement. The company’s SIS provides real-time access to attendance, assignments, grades, report cards, transcripts, and messages from teachers and school bulletins to students and their families from their phone, tablet, or computer via an online portal or the company’s mobile app.
PowerTeacher Pro Gradebook. Simplifies grading and tracking of student progress on traditional grades and standards mastery. Assignments, tests, and quizzes can all be graded online and shared with parents and students through the online portal in real-time.
PowerSchool Enrollment
The company’s Enrollment solutions are its end-to-end online enrollment software that supports the core registration and admission processes (e.g., lottery and school choice) for schools and districts. Enrollment works with other SIS providers, cutting costs and saving time by eliminating manual data entry and paperwork, and reducing unnecessary printing and mailing costs. Accurate and up-to-date enrollment data helps school administrators streamline compliance reporting and optimize resource allocation across learning, medical, and transportation needs.
Within the company’s Enrollment family is its Ecollect solution, which brings all K-12 forms online, allowing users to create, edit, and share online forms and with direct connectivity to the PowerSchool SIS. Administrators can pull from a library of form templates or create their own forms and share forms with neighboring districts. PowerSchool Ecollect can be used for field trips, wellness surveys, e-learning consent forms, device tracking, permission slips, transportation requests, and parent-teacher conferences among several other uses.
PowerSchool Communities
The company’s Communities solutions are focused on helping educators, students, parents, and administrators get the most out of PowerSchool through a broader ecosystem of users, partners, and higher education institutions. With core solutions that facilitate students connecting their education learning path with their post-secondary life planning activities, students, families, and school counselors have a robust solution to deliver on the core mission of career and college readiness for education agencies.
Educators can connect to career opportunities and best practice resources through the broader PowerSchool community portal. Through Communities, PowerSchool provides:
Naviance. The leading college, career, and life readiness solution, reaching nearly 40% of high school students in the U.S. Through Naviance, counselors help students prepare for life after high school through career discovery and assessments, counseling curriculum, course planning, and facilitating the college application process.
Intersect. Innovative admissions solution with exclusive integration with Naviance that helps higher education institutions understand student interests and helps make personalized connections during the admission process.
Software Partner Program. An exclusive collection of approximately 150 technology partners who are critical to the company’s intention of improving the education experience. The company’s program promotes the delivery of comprehensive solutions to all areas of management of a classroom, school, district, or state.
PowerSchool Community Portal. A place for 600k+ administrators, educators, partners, parents, and students to get the most out of their PowerSchool products, allowing them to connect with peers and PowerSchool experts online.
PowerSchool Communication
The company’s Communication solutions are focused on empowering engagement and interaction between all stakeholders in the K-12 ecosystem. This includes various methods of messaging from district and teachers to their students and families. Multiple studies have shown that when parents become involved and engaged in their children’s education process their outcomes are strengthened. The company’s Communication solutions facilitate the educator to student and family interaction process:
SchoolMessenger. A leading messaging suite that enables administrators to reach parents across voice, text, email, and social media. The tested and proven solution effectively supports mass communications, emergency alerts, and two-way classroom messaging that digitizes communications between students, parents, and teachers.
Attendance Intervention. An integrated communication engine that acts as a bridge between class and home through a fully integrated mobile app, giving parents notifications and transparency into students’ academic performance, attendance, assignments, schedules, and more. Automated attendance notifications help reduce chronic absenteeism and increase students’ ownership and accountability for their learning while parents are able to engage and work with teachers to better support their children’s academic progress.
PowerSchool Insights
PowerSchool Insights solutions are used to provide a holistic view of state, district, and school-level information. Harnessing the power of customers’ data using predictive modelling and ML, the company’s Insights solutions deliver Data-as-a-Service (‘DaaS’) data consolidation and real-time awareness, transparency and visibility of educational, operational, compliance, and talent trends.
Administrators use the data and insights to help identify at-risk students, drive better attendance, improve school engagement, analyze student assessment scoring, and monitor social and emotional well-being. Reporting tools and dashboards provide critical data access that enable educational leaders to make day-to-day decisions and help increase leadership effectiveness at the school and district level by delivering clear operational insights and helping administrators track, manage, and monitor all aspects of a school or district’s student, teachers, operations, and performance metrics. As the company’s data engines continue to grow, the company’s proprietary AI and ML capabilities strengthen, generating actionable insights and adaptive recommendations designed for personalized learning.
The company’s Insights solution family also includes its MTSS (Multi-Tiered System of Supports) product, which is relied upon by school districts as a framework for providing personalized support to at-risk students. Securely importing data from a school’s or district’s SIS, behavior management system, social emotional learning (SEL) system, and assessment solutions, MTSS helps educators support the needs of the whole child by identifying and tracking student risks and needs, executing and monitoring interventions, and reviewing the efficacy of the customers’ specific MTSS framework for continuous improvement without compromising student data privacy.
Also part of the company’s Insights family is its Connected Intelligence solution, the first fully managed DaaS platform for K-12 schools. Connected Intelligence provides school districts and education agencies with a comprehensive, unified, global, fully managed, and secure data platform with advanced analytics capabilities. With Connected Intelligence, school districts retain sole ownership of their data and can easily and securely collaborate with internal stakeholders and external partners to gain new insights into their organization, increase educational success and equitable opportunities for all students, spend fewer resources managing data and storage, warehouse data securely in one place, and expand access to all data, including historic, current, future, and any third-party data sources.
PowerSchool Classroom
PowerSchool Classroom solutions combine best-in-class LMS, Formative Assessment, Special Programs, Behavior, and Curriculum Planning to uniquely offer a complete teaching and learning classroom solution that helps give teachers the time and information they need to support whole-child instruction. With the ability to connect with any SIS, it allows teachers to track a student’s learning, behavior, and academic performance in real-time across the educational journey. Valuable teacher time is saved by removing duplicative manual tasks that once plagued teaching: multiple logins, duplicate data entries, manual assignment management, and infrequent communication. PowerSchool Classroom solutions bring together the following solutions, facilitating seamless data flow between technology offerings:
Schoology Learning. LMS built specifically for the K-12 market. As a leading LMS provider for K-12, Schoology makes it easy for students and teachers to access the following from one integrated platform: course management, curriculum management, communication and collaboration tools, integrated assessments, and actionable analytics. Teachers can see a complete view of a student’s performance and use information to develop strategies in order to address and eliminate instructional gaps through tailored instruction and personalized learning paths.
Performance Matters Assessment. Assessment software for teachers to author and administer benchmark assessments, tests, and quizzes. Features include standardized assessment methods, scoring methods, and analytics. Teachers gain increased visibility into students’ learning progress to easily identify and resolve any learning issues while avoiding manual processes and saving time.
Special Programs. Integrated case management system for students with special needs. The software facilitates the development and management of special education documents, including pre-referral, eligibility, individualized education plan, service documentation, state reporting, and data collection for Medicaid billing.
Behavior Support. The only evidence-based (ESSA Level II) behavior management solution in the market, which helps educators more effectively manage social-emotional learning (SEL) and multi-tiered systems of support (MTSS) to help improve student well-being, school culture, and achieve more equitable outcomes.
Gradebook. Software that simplifies grading and tracking of student progress on traditional grades and standards mastery within Schoology and PowerSchool SIS. Assignments, tests, and quizzes can all be graded online and shared with parents and students through the online portal in real-time.
PowerSchool Talent
PowerSchool Talent solutions simplify HR operations by modernizing workflows through digitalization to enhance sourcing and retention of employees. Schools, districts and boards use the company’s software to navigate the complete employee lifecycle, including recruiting and hiring, onboarding and managing, and developing and retaining high-quality talent. Additionally, the company serves more than 450 colleges and universities in Higher Education, primarily through a talent management and acquisition system purpose-built for Higher Education.
Recruiting &amp; Hiring. Expands schools’ hiring pool, helps identify strong candidates, and streamlines processes making recruiting easier. Includes advanced K-12 job boards for promoting job postings and diversifying candidate pools.
Onboarding &amp; Managing. Simplifies HR management with paperless processes and substitute teacher management software for continuous and undisrupted learning.
Developing &amp; Retaining. Supports teacher advancement with tailored professional learning and clear evaluations that promote collaboration.
PowerSchool Administration
PowerSchool Administration solutions are highly configurable end-to-end ERP systems designed to simplify the unique office needs of K-12 schools and districts and unlock staff productivity. The company’s ERP software provides administrators a single, integrated solution to simplify the management of school operations, bringing together finance, HR, and payroll allowing stakeholders to save time while more effectively allocating resources. Integrated HR and finance workflows enable schools and districts to easily process departmental requests across functional silos, from budget allocation to HR decisions and actual payments all out of one solution. Built specifically for K-12 environments, PowerSchool Administration solutions ensure schools and districts in more than 45 U.S. states and Canadian provinces stay in compliance with changing regulatory requirements by generating state-required reports and streamlining the management of teacher contracts, payroll, workflow, and student funding accounting.
Customers
PowerSchool serves the full spectrum of K-12 organizations, including state departments of education, public school districts of all sizes, charter schools, independent schools, virtual schools, and more. Within these organizations, the company’s buyers include the following:
Superintendents and other heads of schools responsible for all aspects of their K-12 organizations and constituents;
Chief Information Officers and other IT leaders responsible for their organizations’ full IT portfolio, including infrastructure, software, hardware, and more;
Chief Financial Officers, Chief Business Officers, and other financial and administrative leaders responsible for administrative functions and financial success;
Chief HR Officers and other human resources leaders responsible for talent management and development; and
Chief Academic Officers and other instructional and accountability leaders responsible for academic achievement, reporting, content, and curriculum.
As of December 31, 2023, the company had 38 state- and province-wide contracts in place and partner with over 90 of the 100 largest U.S. districts by student enrollment, including the NYC Department of Education and the Los Angeles Unified School District. As of the same date, the company served over 17,000 customers in over 95 countries representing over 50 million students, representative of over 80% of all students in the U.S. and Canada. The company’s largest customer accounted for less than 2% of revenue in the year ended December 31, 2023.
PowerSchool has a multi-channel approach to customer support that includes live channels where the company’s customers can speak with the company’s Technical Support Engineers and on-demand channels where customers can self-serve whenever they may need assistance. The company’s Technical Support Engineers go through extensive training to both learn the company’s products, as well as to build customer service skills and are available to assist the company’s customers across all of its product lines. Technical Support Engineers deliver support to the company’s customers via live chat, live phone, email, and the company’s web portal. In addition to these channels, the company has a robust customer community which is available to every customer, where they can help each other answer questions, research articles and how-to documents, and watch videos on product functionality. PowerSchool utilizes third-party support consultants in a staff augmentation approach during busy times of the year. These third- party consultants go through training to provide a consistent level of support to the company’s customers and are used only on an as-needed basis.
Sales and Marketing
The company has a sales and marketing organization of over 432 individuals as of December 31, 2023, that employs a two-pronged go-to-market approach, allowing the company to efficiently sell to and serve the needs of K-12 organizations. This approach, combined with the company’s status as the market leader with a strong reputation has allowed the company to build an efficient, predictable sales model.
The company’s Account Management team services state-level educational entities, districts, and private and charter schools. This team is divided into Strategic Accounts, Enterprise Accounts, and Inside Sales sub-teams, which are respectively organized by customer geographic region and size. The company’s Account Management team is focused on acquiring new customers, as well as upselling and cross-selling additional products into the company’s broad customer base. These efforts include prospecting for new clients, driving new deals across state-wide, consortium, district, and private entities, while providing specialized sales attention to achieve higher penetration of PowerSchool solutions.
To complement the company’s Account Management sales teams, the company have a Solutions Sales team. The Solutions Sales team is comprised product specialists across all the PowerSchool solutions, including SIS, Enrollment, Classroom, Talent, Insights, Communication, Communities, and Administration solutions, providing dedicated product knowledge and know-how for a focused sales dialog, including demonstrations and in-depth product reviews with prospects and existing customers.
Both of these teams are enabled by several supporting organizations:
Solution Engineers responsible for technical sales functions, including but not limited to, preparing and delivering product demonstrations;
Sales Development Representatives responsible for outbound lead generation and inbound lead qualification;
Sales Operations organization responsible for managing internal sales systems, processes, and targets;
Sales Enablement organization responsible for new hire onboarding, continual product and sales skills training, and sales tools;
Bids and Proposals organization for project management of inbound RFPs, RFIs, RFQs, and similar documents;
Marketing organization with discrete functions for demand generation, solution marketing, corporate marketing and public relations; and_x000D_</t>
  </si>
  <si>
    <t>www.powerschool.com</t>
  </si>
  <si>
    <t>Application Software; Application Hosting Services; Application Service Providers (ASPs); Enterprise Software; Industry Specific Software; Teaching Industry Software</t>
  </si>
  <si>
    <t>Folsom, CA</t>
  </si>
  <si>
    <t>Premier Brands Group Holdings LLC (NYSE:JNY)</t>
  </si>
  <si>
    <t>Pending or Current Sponsor-Backed [Burj Capital]
Prior Corporate Investments [The Bank of New York Mellon Corporation (NYSE:BK) (NYSE : BK);Morgan Stanley (NYSE:MS) (NYSE : MS)]
Prior Sponsor-Backed [AllianceBernstein L.P.;LSV Asset Management;Sycamore Partners Management, L.P.;Wesray Capital Corp.]</t>
  </si>
  <si>
    <t>Premier Brands Group Holdings LLC designs, markets, and wholesales apparel, footwear, jeans wear, jewelry, and handbags in the United States and internationally. It operates through six segments: domestic wholesale sportswear; domestic wholesale jeans wear; domestic wholesale footwear and accessories; domestic retail; international wholesale; and international retail. The company offers career and casual sportswear, jeans wear, dresses, suits, skirts, pants, shorts, jackets, blouses, casual tops, sweaters, and related accessories for the women’s, juniors, and girls markets. It also provides branded and private label footwear, handbags, small leather goods, and costumes, as well as semi-precious, sterling silver, and marcasite jewelry. The company markets its products primarily under the Nine West, Jones New York, Anne Klein, Kurt Geiger, Rachel Roy (L), Robert Rodriguez, Robbi &amp; Nikki, Easy Spirit, Carvela, Gloria Vanderbilt, l.e.i., Bandolino, Enzo Angiolini, Nine &amp; Co., Joan &amp; David, Miss KG, Kasper, Energie, Evan-Picone, Le Suit, Mootsies Tootsies, Erika, Napier, Jessica Simpson (L), Givenchy (L), Judith Jack, Albert Nipon, Pappagallo, and Rafe (L) brand names. In addition, it licenses its brand names to manufacturers and distributors of women’s and men’s apparel and accessories. The company sells its products through specialty and department stores and mass merchandisers. It also owns a network of retail and factory outlet stores; and various e-commerce Web sites, such as jny.com, ninewest.com, easyspirit.com, stuartweitzman.com, anneklein.com, rachelroy.com, brianatwood.com, and us.kurtgeiger.com. As of December 31, 2013, it operated 139 specialty retail stores and 364 outlet stores. The company was formerly known as Nine West Holdings, Inc. and changed its name to Premier Brands Group Holdings LLC in March 2019. Premier Brands Group Holdings LLC was founded in 1970 and is based in Greenwich, Connecticut with additional offices in White Plains, New York, and Plantation, Florida.</t>
  </si>
  <si>
    <t>Premier Brands Group Holdings LLC operates as a designer, marketer, and wholesaler of approximately 35 brands with product expertise in apparel, footwear, jeanswear, jewelry, and handbags worldwide.
The company markets directly to consumers through branded specialty retail and outlet stores, through concessions at upscale department stores and through its e-commerce sites.
Segments
The company operates through six segments: Domestic Wholesale Sportswear, Domestic Wholesale Jeanswear, Domestic Wholesale Footwear and Accessories, International Wholesale, Domestic Retail, and International Retail.
Domestic Wholesale Sportswear
This segment’s brands cover a range of categories for the women's markets. Within those brands, various product classifications include career and casual sportswear, jeanswear, dresses, suits, and a combination of all components termed lifestyle collection. Career and casual sportswear are marketed as individual items or groups of skirts, pants, shorts, jackets, blouses, sweaters, and related accessories, which while sold as separates, are coordinated as to styles, color schemes and fabrics, and are designed to be worn together. New collections are introduced in the four principal selling seasons, such as spring, summer, fall, and holiday. In addition, the company provides design and manufacturing resources to certain retailers to develop better-priced product lines to be sold under private labels.
Domestic Wholesale Jeanswear
This segment’s brands cover a range of categories for the women's, juniors, and girls markets. Within those brands, the company’s product classifications include jeanswear, casual sportswear, activewear, and lifestyle, with a focus on fit, fabric, and finish. Jeanswear and casual sportswear are designed and marketed as individual items of jeans, skirts, pants, shorts, jackets, casual tops, dresses, sweaters, active, athletic leisure (athleisure), and related accessories, which while sold as separates, could be combined with each other and with certain of its wholesale products into groups termed ‘lifestyle collection’ that are designed to be worn together. New collections are introduced in the four principal selling seasons, such as spring, summer, fall, and holiday. In addition, the company provides design and manufacturing resources to certain retailers to develop moderately-priced product lines to be sold under private labels.
Domestic Wholesale Footwear and Accessories
This segment’s wholesale footwear and accessories operations include the sale of both brand name and private label footwear, handbags, small leather goods and costume, semi-precious, sterling silver, and marcasite jewelry.
International Wholesale
This segment’s international wholesale operations include the sale of brand-name footwear, handbags, small leather goods, jewelry and apparel to distributors and retailers outside the United States. The company’s products are distributed in approximately 100 countries and are available at both retail locations and e-commerce Websites operated by its international licensees.
Domestic Retail
This segment markets apparel, footwear, and accessories directly to consumers through the company’s specialty retail stores operating in malls and urban retail centers, its various value-based (outlet) stores located in major retail locations, and on various e-commerce Websites that it operates.
Specialty Retail Stores: As of December 31, 2013, the company operated a total of 139 specialty retail stores. These stores sell either footwear and accessories or apparel (or a combination of these products) primarily under their respective brand names. Its Nine West, Easy Spirit, and Kurt Geiger retail stores also offer selections of certain exclusive styles not marketed to its wholesale customers. Specialty retail stores might also sell products licensed by the company, including belts, legwear, outerwear, watches, and sunglasses.
Outlet Stores: As of December 31, 2013, the company operated a total of 364 outlet stores.
Internet: As of December 31, 2013, the company operated e-commerce Websites at www.jny.com, www.ninewest.com, www.easyspirit.com, www.stuartweitzman.com, www.anneklein.com, www.rachelroy.com, www.brianatwood.com, and www.us.kurtgeiger.com. Through these Websites, the company markets either footwear and accessories, apparel or a combination of these products, primarily under their respective brand names.
International Retail
This segment markets apparel, footwear, and accessories directly to consumers through the company’s specialty retail stores operating in malls and urban retail centers, through its various value-based (outlet) stores located in major retail locations, through concessions located in department stores and various airports and through e-commerce Websites accessible to international consumers.
Retail Stores: As of December 31, 2013, the company operated a total of 60 specialty retail stores and 45 outlet stores. These stores sell either footwear and accessories or apparel (or a combination of these products) primarily under their respective brand names.
Concessions: As of December 31, 2013, the company operated a total of 251 concession locations, which are located within department stores in Europe. In addition to its brand name merchandise, certain stores sell merchandise produced by other manufacturers.
Other: The company also has Nine West, Enzo Angiolini, AK Anne Klein, Anne Klein, Easy Spirit, Stuart Weitzman, and Kurt Geiger retail locations operated by licensees worldwide.
Internet: As of December 31, 2013, the company operated e-commerce Websites accessible to international customers at www.kurtgeiger.com, www.ninewest.co.uk, and the value-based ‘outlet’ site www.shoeaholics.com. In addition, international consumers could purchase the company’s products through its www.stuartweitzman.com Website, which redirects consumers to the appropriate site for their country. Through these Websites, it markets either footwear and accessories, apparel or a combination of these products, primarily under their respective brand names.
Licensed Brands
The company has a license to produce, market, and distribute costume jewelry in the United States, Canada, Mexico, and Japan under the Givenchy trademark pursuant to an agreement with Givenchy, which expires on December 31, 2015.
The company has a worldwide license with Rachel Roy IP Company, LLC, a limited liability company in which it owns a 50% interest, to design, develop, produce, and distribute women's apparel, footwear, handbags, small leather goods, and costume jewelry under the Rachel Roy and RR &amp; Design trademarks, and variations and derivatives thereof, including Rachel Rachel Roy.
The company has worldwide licenses with Brian Atwood IP Company, LLC, a limited liability company in which it owns an 80% interest, to design, develop, produce, and distribute women's footwear, handbags, small leather goods, and jewelry under the Brian Atwood and B Brian Atwood trademarks, and variations and derivatives thereof.
The company has a sub-license agreement with VCJS, LLC (VCJS) to design, develop, produce, and distribute in the United States, Mexico, and Canada Jessica Simpson jeanswear, activewear and sportswear under the Jessica Simpson (signature) trademark, which VCJS licenses from With You, Inc.
The company also has a distribution and retail license agreement with VCJS to distribute products bearing the trademarks, such as Vince Camuto, Vince Camuto Signature, and Jessica Simpson in various European territories.
The company has a licensing and distribution agreement with Rafe IP Holdings LLC, a company affiliated with one of its employees, to design, develop, produce, and distribute women's footwear, handbags, small leather goods, and jewelry in the United States, Australia, Canada, Japan, the Philippines, Singapore, and Korea under the Rafe and Rafe New York trademarks.
The company has a license to design, develop, produce, and distribute footwear worldwide under the Lipsy trademark pursuant to an agreement with Lipsy Limited, which expires on March 18, 2015.
Customers and Marketing
The company’s major customers include Macy's, Inc. and Wal-Mart Stores Inc. It markets its footwear, handbag, and small leather goods businesses with certain department stores and specialty retail stores by bringing its retail and sales planning expertise to those retailers. Sportswear products are marketed to department stores and specialty retailing customers. Jewelry products are marketed in New York City showrooms through individual customer appointments and at industry-wide market shows each year.
Investment in GRI Group Limited (GRI)
The company owns a 34.25% equity interest in GRI, an international accessories and apparel brand management and retail-distribution network. GRI, which (including its franchisees and Websites) operated 1,023 points of sale in 12 Asian countries and France as of December 31, 2013, is the licensee of several of the company’s brands in Asia, including Nine West, Anne Klein, AK Anne Klein, Easy Spirit, Enzo Angiolini, and Joan &amp; David. GRI also distributes other women's apparel, shoes, and accessory brands.
Trademarks
The company utilizes various trademarks, which it owns, including Nine West, Jones New York, Jones New York Signature, Jones New York Sport, Jones New York Jeans, Jones Wear, Evan-Picone, Erika, Energie, Easy Spirit, Enzo Angiolini, Bandolino, Nine &amp; Co., Westies, Pappagallo, Joan &amp; David, Mootsies Tootsies, Napier, Judith Jack, Gloria Vanderbilt, l.e.i., Anne Klein, Anne Klein New York, AK Anne Klein, Kasper, Le Suit, Code Bleu, Stuart Weitzman, Kurt Geiger, KG, Miss KG, Carvela, Robert Rodriguez, and Robbi &amp; Nikki.
The company has registered or applied for registration for these and other trademarks for use on various items of apparel, footwear, accessories, and/or related products, as well as in various cases, for retail store services, in the United States and certain other countries. The expiration dates of the United States trademark registrations for its material registered trademarks are as follows, with its other registered foreign and domestic trademarks expiring at various dates through 2030. Certain brands, such as Jones New York are sold under various related trademarks, in these instances, the range of expiration dates is provided.
The company also licenses the Givenchy, Rachel Roy, Rachel Rachel Roy, Jessica Simpson, Brian Atwood, B Brian Atwood, Rafe, Rafe New York, and Lipsy trademarks. It also holds various patents expiring at various dates through 2031 (subject to payment of annuities and/or periodic maintenance fees) and has additional patent applications pending in the United States Patent and Trademark Office.
History
Premier Brands Group Holdings LLC was founded in 1975.</t>
  </si>
  <si>
    <t>ninewest.com</t>
  </si>
  <si>
    <t>Apparel, Accessories and Luxury Goods; Apparel; Men's Apparel; Women's, Misses', and Juniors' Apparel; Women's, Misses', and Juniors' Coats; Women's, Misses', and Juniors' Suits; Women's, Misses', and Juniors' Skirts; Women's, Misses', and Juniors' Dresses; Women's, Misses', and Juniors' Trousers and Shorts; Women's, Misses', and Juniors' Blouses, Shirts and Sweaters; Girls' Apparel; Girls' Coats; Girls' Suits; Girls' Skirts; Girls' Dresses; Girls' Trousers and Shorts; Girls' Blouses, Shirts and Sweaters; Specialty Apparel; Accessories; Luggage and Handbags; Purses, Handbags and Bags; Women's Handbags and Purses; Jewelry, Timepieces and Gemstone Products; Jewelry; Fine Jewelry; Costume Jewelry</t>
  </si>
  <si>
    <t>Primetime Group Co., Ltd.</t>
  </si>
  <si>
    <t>Primetime Group Co., Ltd. engages in online retailing of watches. It also sells customized watch box and strap. The company was founded in 2008 and is based in Shanghai, China.</t>
  </si>
  <si>
    <t>www.censh.com</t>
  </si>
  <si>
    <t>Apparel Retail; Online Apparel and Accessory Retail; Online Accessory Retail</t>
  </si>
  <si>
    <t>Primex, Inc.</t>
  </si>
  <si>
    <t>Primex, Inc. operates as a wholesale supplier of quartz clock movements and related accessories internationally. It offers atomic watches, batteries, clock fit-ups, clock kits, craft supplies, custom clocks, desk accessories, dial stands, dials, forstner and multi spur bits, hands/sweeps, hardware, lampmaking and electrical solutions, movement and pendulum accessories, movements, music modules, nameplates, numerals, plans and components, school vendor supplies, specialty instruments, woodbases and domes, and weather instruments. The company was incorporated in 1973 and is based in Lake Geneva, Wisconsin.</t>
  </si>
  <si>
    <t>www.primexusa.com</t>
  </si>
  <si>
    <t>Lake Geneva, WI</t>
  </si>
  <si>
    <t>Prisoner Transport Services, LLC</t>
  </si>
  <si>
    <t>Passenger Ground Transportation</t>
  </si>
  <si>
    <t>Prisoner Transport Services, LLC offers prisoner extradition services. Its services include out-of-state offender transportation; in-state offender transportation; court, medical appointment, and local transportation; medical watch/security services in hospitals; air extradition; juvenile offender transportation; medically/mentally disabled offender transportation; and mass move transports. The company is based in Nashville, Tennessee.</t>
  </si>
  <si>
    <t>prisonertransport.net</t>
  </si>
  <si>
    <t>Passenger Ground Transportation; Road Transportation of Passengers; Safety and Rescue Road Transportation</t>
  </si>
  <si>
    <t>ProSomnus, Inc. (OTCPK:OSAP.Q)</t>
  </si>
  <si>
    <t>Current or Pending Corporate Investments [ROTH Capital Partners, LLC;Craig-Hallum Capital Group LLC;Multi-Pass Investments Limited;Pathfinder Partners Ltd.;RedOne Investment Limited]
Pending or Current Sponsor-Backed [Orion Portfolio Solutions, LLC;Spring Mountain Capital, LP;Cedarview Capital Management, LP;HealthpointCapital, LLC;Intrepid Capital Management, Inc. (Florida);RiverPark Advisors, LLC;Worth Venture Partners, LLC;CrossingBridge Advisors, LLC (OTCQB:ENDI) (OTCQB : ENDI);Outpost Capital, LLC;MAZ Capital Advisors, LLC;Aigh Capital Management, LLC]
Prior Sponsor-Backed [Polar Asset Management Partners Inc.]</t>
  </si>
  <si>
    <t>ProSomnus, Inc. operates as a medical technology company that develops, manufactures, and markets precision intraoral medical devices for treating and managing patients with obstructive sleep apnea. The company sells its products to sleep dentists, sleep physicians, primary care providers, otolaryngologists, and other integrated healthcare service providers through a direct sales force. ProSomnus, Inc. is headquartered in Pleasanton, California.</t>
  </si>
  <si>
    <t>ProSomnus, Inc. (ProSomnus) is a medical technology company.
The company is focused on the development, manufacturing and marketing of precision intraoral medical devices, a novel non-invasive option for treating and managing patients with obstructive sleep apnea (OSA). Each ProSomnus precision intraoral device is personalized based on the anatomy and treatment plan for each patient. The company’s patented precision devices are engineered to create unique, consistent and predictable biomechanical advantages that lead to effective, comfortable, economical and patient preferred treatment outcomes for patients with OSA.
Each ProSomnus precision intraoral device consists of a series of two oral splints, one that fits over the upper teeth and another that fits over the lower teeth. Each splint contains lateral prescription posts that precisely and comfortably moves the jaw forward at a prescribed position that opens the airway in the back of the throat to prevent the airway from collapsing at night, minimizing obstruction, snoring and allowing air to flow more easily. The jaw position can be changed by swapping out an upper or lower splint and replacing it with another splint that contains slightly different lateral prescription posts similar to how clear aligner trays are swapped out for orthodontic treatment.
The company’s ProSomnus precision intraoral devices are classified by the U.S. Food and Drug Administration (the FDA) as Class II medical devices for the treatment of snoring and mild to moderate OSA. The company received pre-market notification and FDA clearance pursuant to Section 510(k) of the Federal Food, Drug, and Cosmetic Act (FDCA) for the company’s first intraoral device in July 2014 and the company’s devices have been commercially available in the United States since August 2014. To date, over 250,000 ProSomnus precision devices have been prescribed for patients.
The company markets and sells its precision intraoral devices to physicians and therapy providers in the United States and in select countries around the world through a direct sales force. The company has direct sales representatives in the United States and in Europe. The company’s direct sales force focuses their education, promotional and sales efforts on physicians and therapy providers who have developed a specialty in sleep medicine. Therapy providers are typically dentists, ENTs, nurse practitioners and physician assistants who have undergone training in sleep medicine and oral appliance therapy.
Strategy
The company’s strategies include the expansion of North American direct sales organization; international expansion; establishing ProSomnus as the brand of choice; science-backed marketing; line extensions; remote monitoring services; manufacturing automation; and severe OSA label expansion.
ProSomnus Precision Intraoral Medical Devices — The company’s Solution for the Treatment of OSA
ProSomnus precision intraoral medical devices are well positioned to address the limitations of competing OSA therapies by offering a more effective, convenient and economical therapy for patients, providers and payors. Utilizing a proprietary precision manufacturing platform, ProSomnus intraoral devices are more precise, comfortable, customizable and easier to use than other current treatments. ProSomnus precision intraoral devices offer the opportunity for better effectiveness, adherence, outcomes and fewer side effects than CPAP.
ProSomnus precision intraoral medical devices are personalized for each patient based on their unique anatomy, treatment plan and prescription, similar to eyeglass lenses or clear aligners for orthodontic treatment. Each ProSomnus intraoral device consists of a series of two splints, one that fits over the upper teeth and another that fits over the lower teeth. Each splint contains a lateral prescription post that precisely and gently postures the jaw at the prescribed position and opens the airway in the back of the throat to prevent the airway from collapsing at night, minimizing obstructions, snoring and allowing breathing to flow more easily. Jaw position can be changed by swapping out an upper or lower splint and replacing it with another splint that contains a slightly different lateral prescription post position, like how clear aligner trays are swapped out for orthodontic treatment.
Precision prescription transfer enables ProSomnus devices to perform better than other treatment options, including traditional oral appliances. A study supported by ProSomnus was designed to evaluate the prescription transfer precision of several leading traditional oral appliances and ProSomnus devices. One millimeter of variance to the prescribed jaw position is generally recognized as a clinically significant level of variance. The study reported that traditional oral appliances exhibited approximately 3.7 millimeters variance to the prescribed jaw position. The implication is that approximately 29% of traditional oral appliances satisfy the prescription transfer specification, with 71% falling outside of the prescription transfer specification limit. The study also reported that ProSomnus devices demonstrated approximately 0.3 millimeters of variance to the prescribed jaw position, well within the one-millimeter threshold. The implication is that 99% of ProSomnus devices fall within the prescription transfer specification. The company’s precision prescription transfer advantage, enabled by the company’s unique digital manufacturing platform, translates into performance benefits for the provider and patient.
The company is developing an advanced version of ProSomnus intraoral device, the RPMO2 OSA Device, that will allow sleep providers the unique ability to monitor patient response, compliance and health. When used by a patient during sleep, the RPMO2 OSA Device will monitor physiologic parameters including blood oxygen, heart rate, heart rate variability sleep apnea specific hypoxic burden and sleep apnea events. These physiological parameters have been found to be highly predictive of cardiovascular mortality. Through a Bluetooth connection to the patient’s cellular phone, the RPMO2 platform interfaces with the intraoral device, downloads monitored parameters data and transmits to a ProSomnus proprietary healthcare provider portal allowing providers access to patient specific treatment information. The RPMO2 OSA Device intraoral device has demonstrated that an oximeter embedded in a precision medical device can accurately, safely, and continuously monitor SpO2 in a recently completed pilot study. A larger follow-up study is planned for the first half of 2024, after successful completion of the study, will be followed by submitting to the U.S. FDA a 510(k) Premarket Notification planned for mid-2024.
ProSomnus intraoral devices are designed to make it easy for the patient to follow a normal bedtime routine and adhere to therapy, every night. For example, patients can talk, read, watch TV and drink water while wearing their ProSomnus intraoral device. Patients can go to the bathroom without removing it. They can travel with it. ProSomnus intraoral devices are easy to keep clean, do not require power, water or the bulky equipment and accessories associated with CPAP, and are easy to replace if lost.
Sales and Marketing
The company sells its ProSomnus intraoral devices through a direct sales force that primarily targets sleep dentists, sleep physicians, primary care providers, otolaryngologist (ENTs), and other integrated healthcare service providers. The company has an established provider network across the United States. ProSomnus devices are authorized by the United States Department of Defense and the U.S. Army for the treatment of service men and woman who have OSA. The company is also marketing and sales of its ProSomnus intraoral devices in several European countries, including the Netherlands, Germany, Belgium, Switzerland and others.
The AASM practice guidelines specify dentists with OSA training as the primary channel for delivering and managing intraoral appliance therapy for patients with OSA. Dentists can further specialize in sleep medicine by obtaining a credential of Diplomate from the American Board of Dental Sleep Medicine (ABDSM).
ABDSM diplomates are sleep trained dentists who have demonstrated competency in sleep medicine and who must actively engage in continuing education to maintain their credential. The company estimates that approximately 6,000 dentists in the United States practice dental sleep medicine, a key call point for the company’s sales and marketing efforts.
The company has twelve direct sales representatives in the North America and four in Europe, for a total of sixteen direct sales representatives. The company plans to increase its count of direct sales representatives depending on the company’s financial condition and availability of financial resources. Increasing the count of direct sales representatives is one of the main growth drivers for the company’s long-term revenue projections. The company seeks to recruit sales representatives with strong direct sales backgrounds, experience in the dental or respiratory medicine markets, and core knowledge of medical device coding, medical affairs, and reimbursement.
The company also utilizes direct communication channels to inform and educate patients about ProSomnus intraoral devices and to enable them to connect with active qualified sleep dentists that offer the company’s intraoral devices. The company’s primary methods of patient, physician and dentist outreach are search engine marketing, social media advertising, medical and dental journal advertising, trade shows and clinical education and in-office engagement of dentists and physicians.
The company utilizes a five-stage prescription decision process to organize the company’s sales and marketing efforts for the purpose of optimizing demand for the company’s devices. This process is largely based upon a tried-and-true understanding of how healthcare providers select medical devices. The five stages to the company’s process are: 1. Problem/opportunity awareness; 2. Information search; 3. Evaluation of options; 4. Prescription decision; and 5. Post-prescription activity.
Quality Management System
The company is required to be in compliance with the Quality System regulations enforced by the FDA, and similar regulations enforced by other worldwide regulatory authorities. The company maintains an ISO 13485:2016 certified quality management system.
Research and Development
For the year ended December 31, 2023, the company's research and development expenses were $4.8 million.
Intellectual Property
As of March 25, 2023, the company had rights to: nine (9) issued U.S. utility patents, which will expire between Dec. 24, 2034, and Oct. 23, 2038, assuming all required fees are paid; one (1) issued U.S. design patent; three (3) pending U.S. patent applications, six (6) issued and active foreign patents and ten (10) pending foreign and WIPO-PCT patent applications.
Government Regulation
The company's products and its operations are subject to extensive regulation by the U.S. Food and Drug Administration (the FDA) and other federal and state authorities in the United States, as well as comparable authorities in the EEA. The company's products are subject to regulation as medical devices under the Federal Food, Drug, and Cosmetic Act (FDCA), as implemented and enforced by the FDA.
In addition to the U.S. regulations, the company is subject to a variety of regulations in the EEA governing clinical trials and the commercial sales and distribution of its products.
The company markets and manufacturers Class II, FDA-cleared, medical devices. Its MicrO2 medical device has a 510(k) clearance as a Class II medical device with the FDA for the treatment of mild to moderate OSA and snoring. The company's CA medical device has a 510(k) clearance as a Class II medical device with the FDA for the treatment of mild to moderate OSA and snoring. The company's MicrO2 and CA 510(k) clearances include options for the provider to add Micro-recorders for the purpose of monitoring patient compliance.
The company's EVO has a 510(k) clearance as a Class II medical device with the FDA for the treatment of mild to moderate OSA and snoring. This device also has a 510(k) clearance as a Class II medical device with the FDA for the treatment of mild to moderate OSA and snoring with Patient Monitoring technology to monitor the performance of the device and the health of the patient.
The company engages with the FDA in a process to determine the safety and efficacy of its ProSomnus precision intraoral devices for the treatment of severe OSA, as an additional expanded indication for use. The company intends to apply for a 510(k) clearance for this expanded indication upon completion of its clinical study.
The company's manufacturing processes are required to comply with the applicable portions of the QSR. As a manufacturer, the company's facilities, records and manufacturing processes are subject to periodic scheduled or unscheduled inspections by the FDA. In addition to FDA restrictions on marketing and promotion of drugs and devices, other federal and state laws restrict the company's business practices.
The advertising and promotion of the company's products are subject to the European Union (EU) directives concerning misleading and comparative advertising and unfair commercial practices, as well as specific EEA Member State legislation governing the advertising and promotion of medical devices.
The company is also subject to various federal, state, and foreign laws that protect personal information including certain patient health information, such as the EU General Data Protection Regulation (GDPR) and the California Consumer Privacy Act (CCPA) which became effective as of January 2020, and restrict the use and disclosure of patient health information by healthcare providers, such as The Health Insurance Portability and Accountability Act of 1996 (HIPAA), as amended by the Health Information Technology for Economic and Clinical Health Act (HITECH), in the United States.
In the EU, the EEA and the United Kingdom the company is subject to laws that restrict its collection, control, processing, and other use of personal data, including the General Data Protection Regulation (GDPR) and the United Kingdom Data Protection Act 2018. The company needs to ensure compliance with the GDPR in each EU and EEA jurisdiction where it is established or are otherwise subject to the GDPR. The company also needs to ensure compliance with the Data Protection Act 2018.
In addition, the GDPR permits EU Member State derogations for certain matters, and accordingly, the company is also subject to EU national laws relating to the processing of genetic data, biometric data, and health data. The company is also subject to GDPR requirements with respect to cross-border transfers of personal data out of the EU and it needs to ensure that such transfers are legitimized by valid transfer solutions and/or derogations under the GDPR, including by entering into the EU Commission approved model contracts for the transfer of personal data to third countries.
The company is also subject to evolving EU privacy laws on cookies and e-marketing. The company's U.S. operations are subject to the FCPA. It is required to comply with the FCPA, which generally prohibits covered entities and their intermediaries from engaging in bribery or making other prohibited payments to foreign officials for the purpose of obtaining or retaining business or other benefits.
The company is subject to similar anticorruption legislation implemented in Europe through EU Member State laws and under the Organization for Economic Co-operation and Development's Convention on Combating Bribery of Foreign Public Officials in International Business Transactions.
Seasonality
Historically, ProSomnus has experienced seasonality in the first and fourth quarters (year ended December 2023).</t>
  </si>
  <si>
    <t>www.prosomnus.com</t>
  </si>
  <si>
    <t>Health Care Equipment; Therapeutic Devices</t>
  </si>
  <si>
    <t>Pleasanton, CA</t>
  </si>
  <si>
    <t>Prosper One International Holdings Company Limited (SEHK:1470)</t>
  </si>
  <si>
    <t>Current or Pending Corporate Investments [Macquarie Bank Limited]
Never Sponsor-Backed</t>
  </si>
  <si>
    <t>Prosper One International Holdings Company Limited, an investment holding company, primarily engages in the sale and trading of fertilizers, fertilizer raw materials, and other related products in the People's Republic of China and Hong Kong. The company is involved in the manufacture and sale compound fertilizers; provision of agency services in relation to trading of fertilizers and other related products; and wholesale of multi brand watches. In addition, it offers management and consulting services. The company was formerly known as Tic Tac International Holdings Company Limited and changed its name to Prosper One International Holdings Company Limited in November 2017. Prosper One International Holdings Company Limited was incorporated in 2014 and is headquartered in Wan Chai, Hong Kong.</t>
  </si>
  <si>
    <t>Prosper One International Holdings Company Limited, an investment holding company, primarily engages in the sale and trading of fertilizers, fertilizer raw materials, and other related products in the People's Republic of China and Hong Kong.
Business Segments
The company operates through three distinct business segments under HKFRS 8: Retail, Wholesale, and Trading. 
Retail Business of Watches (Retail): This segment involves the retailing of various watch brands in Hong Kong. The company's retail stores offer a wide selection of watches to cater to different customer segments, ensuring a robust presence in the competitive market. Retail operations are critical for establishing brand loyalty and maintaining direct relationships with consumers.
Wholesale Business of Watches (Wholesale): This segment entails the wholesale distribution of multiple watch brands across Hong Kong. The company acts as a facilitator in the wholesale market, supplying retailers and other entities with an inventory of luxury and mid-range timepieces. This segment is essential for reaching a broader audience while supporting the retail sector by ensuring a steady supply of products.
Trading of Fertilizers and Other Related Products (Trading): In this segment, the company provides agency services for the trading of fertilizers and other related products. This involves acting on behalf of manufacturers and suppliers, connecting them with potential buyers and facilitating transactions between local and international markets. The company leverages its established networks and regulatory compliance to enhance its operations in this sector.
Business Strategy
The company focuses on maintaining a competitive advantage through quality service delivery, product diversity, and strategic partnerships. To achieve sustainable growth, the company continually assesses market trends to adapt its offerings effectively. The strategy primarily revolves around strengthening brand recognition in both the retail and wholesale segments of the watch industry and enhancing its trading capabilities in fertilizers.
Efforts are directed towards building lasting customer relationships by providing excellent service and high-quality products. The company invests in marketing campaigns to broaden market reach and engage potential customers. Customization and personalization of services are also prioritized to meet the specific needs of clientele within different sectors.
Additionally, the company initiates strategic collaborations with manufacturers and suppliers, ensuring reliable inventory and competitive pricing. Continuous improvement processes in logistics and distribution channels are established to reduce costs and enhance efficiency. 
Products and Services
The company’s offerings include a wide array of products and services in its operational segments. Each segment has unique services designed to meet customer needs effectively.
In the Retail business, the company offers a diverse collection of watches from various prestigious brands. Customers can find luxury, sports, and casual timepieces catering to different tastes and occasions. The retail stores also provide after-sales services, including repair and maintenance.
In the Wholesale business, the company distributes watches in bulk to retailers and other outlets. The services include inventory management and technical support to ensure that the retailers are well-equipped with the necessary tools and information to successfully sell their products.
For the Trading segment, the company engages in the sale and purchase of fertilizers and related products. This service includes providing consultancy and agency capabilities, essential for guiding clients through the often-complex trading processes.
Geographical Markets Served
The company primarily operates within the Hong Kong market, catering to local consumers and businesses in both the retail and wholesale watch sectors. In addition, the company has begun expanding its trading activities for fertilizers into adjacent markets, leveraging its networks to garner new business opportunities.
Seasonality
The company experiences specific seasonal fluctuations, particularly in the retail business. Peak seasons typically coincide with holidays and major shopping festivals, prompting an increase in retail activity. Conversely, the trading segment may also see fluctuations based on agricultural cycles and market demand for fertilizers, which are often influenced by seasonal farming practices.
Customers
The company serves a diverse range of customers, including individual consumers in the retail sector and business clients in the wholesale and trading divisions. Customers include local retailers, online operators, and industrial entities interested in fertilizers. The exact number of customers served fluctuates but emphasizes quality relationships and customer satisfaction.
Modes of Sales and Marketing
The company's sales and marketing strategies encompass both digital and traditional marketing techniques. Digital marketing plays a prominent role, utilizing social media, email marketing, and an informative website to reach a broader audience. Additionally, the company engages in direct selling through retail stores, which allows for personalized customer service.
The distribution channels vary across segments, with wholesale relying on partnerships with retail outlets and trading utilizing logistics firms for efficient product delivery.
History
The company was incorporated in 2014. The company was formerly known as Tic Tac International Holdings Company Limited and changed its name to Prosper One International Holdings Company Limited in November 2017.</t>
  </si>
  <si>
    <t>www.prosperoneintl.com</t>
  </si>
  <si>
    <t>Proxibid, Inc.</t>
  </si>
  <si>
    <t>Pending or Current Sponsor-Backed [TA Associates Management, L.P.]
Prior Corporate Investments [Tetrad Corporation]
Prior Sponsor-Backed [Primus Capital Partners, Inc.]</t>
  </si>
  <si>
    <t>Proxibid, Inc. owns and operates a platform that connects buyers and sellers of equipment. It offers a platform for buying and selling highly-valued items in the categories of art, antiques, and collectibles; benefit and charity, coins and currency, collector cars, commercial trucks, computers and electronics, estate and personal property, farm machinery and implements, fine art and rare memorabilia, firearms and military artifacts, heavy construction equipment, industrial machinery and equipment, and real estate; jewelry, gemstones, and watches; and vehicles, marine, and aviation. The company also develops MarketGuard, risk assessment software. The company was founded in 2001 and is based in Omaha, Nebraska.</t>
  </si>
  <si>
    <t>www.proxibid.com</t>
  </si>
  <si>
    <t>TA Associates Management, L.P.</t>
  </si>
  <si>
    <t>PT Tigaraksa Satria Tbk (IDX:TGKA)</t>
  </si>
  <si>
    <t>Food Distributors</t>
  </si>
  <si>
    <t>Never Sponsor-Backed
Prior Corporate Investments [Danone Baby and Medical Nutrition B.V. (ENXTAM:NUM) (ENXTAM : NUM)]</t>
  </si>
  <si>
    <t>PT Tigaraksa Satria Tbk, together with its subsidiaries, engages in the sale and distribution of various consumer products in Indonesia. It operates through Food and Consumer Products, Gas (LPG) and Other Kitchen Appliances, and Books segments. The company sells and distributes food and beverage, baby and child nutrition, home care, cold chain, body care, and other consumer products; and educational toys, books, prayer watches, cooking and home appliances, bamboo hijab and towels, beauty products, home living products, and bedding sets through an online platform under the name Tira-sf.id, as well as applications under the name Tiramart. It also distributes and sales gas stoves under Kompre and Korina brands; regulators, gas hoses, family and party grills, and cooker hoods; and electrical kitchen appliances comprising smart cookers, blenders, juicers, pressure cookers, double pans, and food processors under Vienta brand. In addition, the company is involved in the provision of gas refilling services for households, warehouse services with Cold Storage facilities, transportation services for frozen and chilled products; and production and packing of powdered milk, drink, and sugar products. It offers its products to wholesalers, shops and stalls, hypermarkets, and supermarkets, as well as mini markets, sub-distributors, and e-commerce outlets. The Company was founded in 1986 and is headquartered in Jakarta Selatan, Indonesia.</t>
  </si>
  <si>
    <t>www.tigaraksa.co.id</t>
  </si>
  <si>
    <t>Food Distributors; Food Distribution</t>
  </si>
  <si>
    <t>Jakarta Selatan, Jakarta Raya</t>
  </si>
  <si>
    <t>Indonesia</t>
  </si>
  <si>
    <t>Pursuit Attractions and Hospitality, Inc. (NYSE:PRSU)</t>
  </si>
  <si>
    <t>Pending or Current Sponsor-Backed [Moab Capital Partners, LLC;Crestview Advisors, L.L.C.;Patricof Co. LLC]</t>
  </si>
  <si>
    <t>Pursuit Attractions and Hospitality, Inc., an attraction and hospitality company, owns and operates hospitality destinations in the United States, Canada, and Iceland. It operates various attractions and lodges with integrated restaurants, retail, and transportation facilities. The company was formerly known as Viad Corp and changed its name to Pursuit Attractions and Hospitality, Inc. in January 2025. Pursuit Attractions and Hospitality, Inc. was founded in 1926 and is based in Denver, Colorado.</t>
  </si>
  <si>
    <t>Pursuit Attractions and Hospitality, Inc. is a provider of extraordinary experiences, including hospitality and leisure activities, experiential marketing, and live events.
The company operates through three reportable business segments: Pursuit, Spiro, and GES Exhibitions. Spiro and GES Exhibitions are both live event businesses and are referred to collectively as ‘GES’.
Pursuit is a collection of inspiring and unforgettable travel experiences that includes recreational attractions, hotels and lodges, food and beverage, retail, sightseeing, and ground transportation services.
Spiro is an experiential marketing agency that partners with leading brands around the world to manage and elevate their global experiential marketing activities.
GES Exhibitions is a global exhibition services company that partners with leading exhibition and conference organizers as a full-service provider of strategic and logistics solutions to manage the complexity of their shows.
Pursuit segment
Pursuit is a global attractions and hospitality company that owns and operates a collection of inspiring and unforgettable travel experiences in iconic destinations. Pursuit’s mission is to connect guests and staff to iconic places through unforgettable inspiring experiences. From world-class attractions, distinctive hotels, and engaging tours in stunning national parks and renowned global travel locations, Pursuit’s elevated attraction and hospitality experiences enable visitors to discover and connect with these iconic destinations. With a strategic direction to build an expanding portfolio of extraordinary experiences, Pursuit remains focused on refreshing, improving, and growing its collection in outstanding places around the globe. Pursuit draws its guests from major markets, including the United States, Canada, China, the United Kingdom, Australia/New Zealand, the Asia Pacific, and Europe. Pursuit markets directly to consumers, as well as through distribution channels that include tour operators, tour wholesalers, destination management companies, and retail travel agencies. Pursuit comprises the following:
Banff Jasper Collection
The Banff Jasper Collection owns and operates attractions and hospitality experiences in the Canadian Rockies. Featuring lake cruises in Banff and Jasper National Parks, top-of-the-mountain views at the Banff Gondola, glacier exploration at the toe of the Columbia Icefield, the Glacier Skywalk and the Golden SkyBridge spanning over deep canyons, the collection offers visitors unique hotel experiences, attractions, culinary destinations, and retail offerings. The collection is also complemented by a sightseeing tour experience and transportation portfolio.
Alaska Collection
The Alaska Collection owns and operates attractions and hospitality experiences including wildlife safaris, whale watching, and glacier cruises complemented by unique lodging experiences in Denali and Kenai Fjords National Parks. From the port town of Seward, to the mountain town of Talkeetna, to the end of the road in Denali National Park, Pursuit offers a collection of unique attractions and hotels, complemented by culinary and retail services.
Glacier Park Collection
The Glacier Park Collection owns and operates attractions and hospitality experiences in and around Glacier and Waterton Lakes National Parks. The collection features a guided river rafting attraction, lodging, culinary and retail experiences, all designed to enable guests to experience both Montana and Southern Alberta’s stunning outdoors.
FlyOver Attractions
Pursuit’s FlyOver flight ride attractions provide guests with an exhilarating flying ride experience over iconic natural wonders, hard to reach locations, and picturesque scenery. Utilizing state-of-the-art ride and audio-visual technology, each FlyOver experience features moving ride vehicles with six degrees of motion, multi-sensory special effects, and a spherical screen that provides guests with a flight across stunning landscapes.
Sky Lagoon
Pursuit’s Sky Lagoon is an oceanfront geothermal lagoon located just minutes from Reykjavik, Iceland. It features an ocean-side infinity-edge in addition to cold pool and sauna experiences. It also features an in-lagoon bar, dining experiences and retail offerings.
Pursuit’s collection of experiences focuses on three distinct lines of business: Attractions (including food and beverage services and retail operations); Hospitality (including food and beverage services and retail operations); and Transportation.
BANFF JASPER COLLECTION
Banff Gondola transports visitors to an elevation of over 7,000 feet above sea level to the top of Sulphur Mountain in Banff, Alberta, Canada offering an unobstructed view of the Canadian Rockies and overlooking the town of Banff and the Bow Valley. The Banff Gondola and the Sky Bistro restaurant, which is located at the top of the Banff Gondola, were 2023 Trip Advisor Travelers Choice award winners.
Lake Minnewanka Cruise provides guests a unique sightseeing experience through interpretive boat cruises on Lake Minnewanka in the Canadian Rockies. The Lake Minnewanka Cruise operations are located adjacent to the town of Banff and include boat tours, small boat rentals, and charter fishing expeditions. The Lake Minnewanka Cruise was a 2023 Trip Advisor Travelers Choice award winner.
Glacier Adventure is a tour of the Athabasca Glacier on the Columbia Icefield, which provides guests a view of one of the largest accumulations of ice and snow south of the Arctic Circle. Guests ride in a giant ‘Ice Explorer,’ a unique vehicle specially designed for glacier travel. The Glacier Adventure was a 2023 Trip Advisor Travelers Choice award winner.
Columbia Icefield Skywalk is a 1,312-foot guided interpretive walkway with a 98-foot glass-floored observation area overlooking the Sunwapta Valley, near the company’s Glacier Adventure attraction in Jasper National Park, Alberta, Canada.
Maligne Lake Cruise provides interpretive boat tours at Maligne Lake, the largest lake in Jasper National Park, Alberta, Canada. In addition to boat tours, Maligne Lake has a marina and day lodge that offers food and beverage and retail services, an historic chalet complex and boat house that offers canoes, kayaks, and rowboats for rental. The Maligne Lake Cruise was a 2023 Trip Advisor Travelers Choice award winner.
Golden Skybridge is in the mountain town of Golden, British Columbia, which is 90 minutes from Banff. It consists of two suspension bridges that are connected through forested trails. The upper skybridge is 426 feet above the canyon floor while the lower skybridge is 262 feet above the canyon floor. The attraction also includes a zip line, a canyon challenge course, and a mountain coaster. The Golden Skybridge was a 2023 Trip Advisor Travelers Choice award winner.
Open Top Touring is a guided sightseeing tour of Banff with a historic twist. Guests ride in a custom-made, open-topped automobile inspired by local tours from the 1930s. Open Top Touring was a 2023 Trip Advisor Travelers Choice award winner.
ALASKA COLLECTION
Kenai Fjords Tours is a wildlife, whale watching, and glacier cruise, offering guests unforgettable sights of towering glaciers, humpback and grey whales, orcas, arctic birdlife, sea lions, seals, and porpoises in Kenai Fjords National Park. Tours range from a few hours to full days, with some tours including a culinary experience and visit to Fox Island. Kenai Fjords Tours was a 2023 Trip Advisor Travelers Choice award winner.
SKY LAGOON
Sky Lagoon is a 230-foot premium oceanfront geothermal lagoon that is located in Kársnes Harbour, Kópavogur, just minutes from Reykjavik. Sky Lagoon showcases expansive ocean vistas punctuated by awe-inspiring sunsets, Northern Lights, and dark sky views. Sky Lagoon was a 2023 Trip Advisor Travelers Choice award winner.
FLYOVER ATTRACTIONS
FlyOver flight ride attractions provide guests with an exhilarating flying experience over iconic natural wonders, hard to reach locations, and picturesque scenery. Utilizing state-of-the-art ride and audio-visual technology, each FlyOver experience features moving ride vehicles with six degrees of motion and multi-sensory special effects before a spherical screen.
FlyOver Canada is located along Vancouver’s waterfront in the heart of downtown.
FlyOver Iceland is located in Reykjavik’s Grandi Harbour District.
FlyOver Las Vegas is located on Las Vegas Boulevard in Las Vegas, Nevada.
FlyOver Chicago, located near the front entrance of Chicago’s Navy Pier, is scheduled to open in March 2024.
GLACIER PARK COLLECTION
Glacier Raft Company provides guided river rafting trips in West Glacier, Montana.
Transportation
BANFF JASPER COLLECTION
Transportation operations include sightseeing tours, airport shuttle services, and seasonal charter motorcoach services. The sightseeing services include seasonal half- and full-day tours from Calgary, Banff, Lake Louise, and Jasper, Canada and bring guests to the most scenic areas of Banff, Jasper, and Yoho National Parks. The charter business operates a fleet of luxury motorcoaches, available for groups of any size, for travel throughout the Canadian provinces of Alberta and British Columbia during the winter months.
ALASKA COLLECTION
Transportation includes a Denali Backcountry Adventure, which is a unique photo safari tour 92 miles deep into Denali National Park.
Pursuit Seasonality
Pursuit’s peak activity occurs during the summer months. During 2023, 79% of Pursuit’s revenue was earned in the second and third quarters (year ended December 2023).
Pursuit Growth Strategy
Pursuit’s growth strategy is to become a leading attractions hospitality company through its Refresh, Build, Buy initiatives:
Refresh. Refreshing the company’s existing assets and processes to optimize the guest and team member experience, market position, and maximize returns;
Build. Building new assets to create new guest experiences and additional revenue streams with economies of scale and scope; and
Buy. Buying strategic assets that drive guest experience, economies of scale and scope, and improve financial performance.
The company continues to search for opportunities to acquire or to build high return tourism assets in iconic natural and cultural destinations that enjoy perennial demand, bring meaningful scale and market share, and offer cross-selling advantages with a combination of attractions and hotels.
Recent Pursuit Development
FlyOver Chicago, located near the front entrance of Chicago’s Navy Pier, is scheduled to open in March 2024.
GES segment
GES is a global, full-service live events company offering a comprehensive range of services to the world’s leading brands and event organizers from the design and production of compelling, immersive live and digital experiences that engage audiences and build brand awareness, through to logistics, including material handling, rigging, electrical, and other on-site event services.
GES has a leading position in the United States, serving every major exhibition market, including Las Vegas, Chicago, and Orlando. Additionally, GES produces events at many of the most active and popular international event destinations and venues in the United Kingdom, Canada, the Middle East, the Netherlands, and Germany.
SPIRO segment
Spiro is an experiential marketing agency that partners with leading brands around the world to manage and elevate their global experiential marketing activities. Spiro builds immersive experiences with its clients starting with the strategic plan, creating the content and design, and finishing with the delivery and execution. Spiro delivers a broad range of unique and impactful experiences for its clients, including meetings and events, exhibition and program management, environments and permanent installations, brand and product activations, and marketing and measurement.
GES Exhibitions segment
GES Exhibitions is a global exhibition services company with a legacy spanning over 90 years and teams throughout North America, Europe, and the Middle East. GES Exhibitions partners with leading exhibition and conference organizers as a full-service provider of strategic and logistics solutions to manage the complexity of their shows, including strategy, creative &amp; design, registration &amp; engagement, accommodations, logistics &amp; management, material handling, overhead sign hanging, graphics and other rental and labor services. GES Exhibitions also serves as an in-house or preferred provider of electrical and other event services within event venues, including convention centers and conference hotels.
Intellectual Property
The company owns or has the right to use numerous trademarks and patents in many countries. The company’s United States issued utility patents extend for 20 years from the patent application filing date, and the company’s United States issued design patents are granted for 14 years from the grant date.
Trademarks
The company’s United States registered trademarks and trademarks pending registration include Global Experience Specialists &amp; design, Spiro, GES, Viad , GES Servicenter, GES National Servicenter, GES Connect, GES Exhibit Ready, GES Measurement &amp; Insight, GES Project Central,Trade Show Rigging TSR, TSE Trade Show Electrical &amp; design, Earth Explorers, Compass Direct, ethnoMetrics, FLYOVER &amp; design, FLYOVER Canada &amp; design, FLYOVER Iceland &amp; design, FLYOVER LAS VEGAS, ONPEAK, Above Banff, , Kenai Fjords Wilderness Lodge &amp; design, Explore Rockies, Denali Backcountry Adventure, Denali Backcountry Lodge, and Denali Cabins &amp; design.
The company also owns or has the right to use many registered trademarks and trademarks pending registration outside of the United States, including GES, Spiro, ShowTech, Visit, Visit by GES, Brewster Inc. &amp; design, Brewster Attractions Explore &amp; design, Brewster Hospitality Refresh &amp; design, Glacier Skywalk, Above Banff, Banff Gondola, Explore Rockies, FLYOVER &amp; design, FLYOVER ICELAND &amp; design, FLYOVER Canada &amp; design, Forest Park Hotel, Mount Royal, GES Event Intelligence AG, Pursuit, by Pursuit, Kaffi Grandi, Ský Lagoon, Soaring Over Canada, Elk + Avenue Hotel, Brewster Epic Summer Pass, and escape.connect.refresh.explore.
Government Regulation and Compliance
The principal rules and regulations affecting the company’s day-to-day business relate to the company’s employees (such as regulations implemented by the Occupational Safety and Health Administration, equal employment opportunity laws, guidelines implemented pursuant to the Americans with Disabilities Act, and general federal and state employment laws), unionized labor (such as guidelines imposed by the National Labor Relations Act), the United States and Canadian regulations relating to national parks (such as regulations established by Parks Canada, the United States Department of the Interior, and the United States National Park Service), the United States and Canadian regulations relating to boating (such as regulations implemented by the United States Coast Guard and Canadian Coast Guard and state boating laws), transportation (such as regulations promulgated by the United States Department of Transportation and its state counterparts), and consumer and employee privacy regulations implemented by agencies in the jurisdictions where the company operates.
History
The company was founded in 1926. It was incorporated in Delaware in 1991. The company was formerly known as Viad Corp and changed its name to Pursuit Attractions and Hospitality, Inc. in January 2025.</t>
  </si>
  <si>
    <t>www.pursuitcollection.com</t>
  </si>
  <si>
    <t>Denver, CO</t>
  </si>
  <si>
    <t>PVH Corp. (NYSE:PVH)</t>
  </si>
  <si>
    <t>Pending or Current Sponsor-Backed [Wellington Management Company LLP;DFO Management, LLC]
Prior Sponsor-Backed [Apax Partners LLP;LNK Partners, LLC]</t>
  </si>
  <si>
    <t>PVH Corp., together with its subsidiaries, operates as an apparel company in the United States and internationally. The company operates through Tommy Hilfiger North America, Tommy Hilfiger International, Calvin Klein North America, Calvin Klein International, and Heritage Brands Wholesale segments. It designs and markets men’s, women’s, and children’s branded apparel, footwear and accessories, underwear, sleepwear, outerwear, home furnishings, luggage, dresses, suits and swimwear, activewear, sportswear, socks and accessories, outerwear, golf products, footwear, watches and jewelry, eyeglasses and non-ophthalmic sunglasses, jeans wear, performance apparel, intimate apparel, dress shirts, handbags, fragrance, small leather goods, and other related products; and men’s and boy’s tailored clothing products, duvets, pillows, mattress pads and toppers, and feather beds. The company offers its products under its own brands, such as TOMMY HILFIGER, TOMMY JEANS, Calvin Klein, CK Calvin Klein, Calvin Klein Jeans, Calvin Klein Underwear, and Calvin Klein Performance, as well as various other owned, licensed, and private label brands. It distributes its products at wholesale in department, chain, and specialty stores; through warehouse clubs, mass market, and off-price and independent retailers; and through company-operated full-price, outlet stores, and concession locations; and through digital commerce sites. PVH Corp. was formerly known as Phillips-Van Heusen Corporation and changed its name to PVH Corp. in June 2011. The company was founded in 1881 and is based in New York, New York.</t>
  </si>
  <si>
    <t>PVH Corp. operates as an apparel company worldwide.
The company has approximately 29,000 associates operating in more than 40 countries. The company’s global iconic lifestyle brands, TOMMY HILFIGER and Calvin Klein, together generated over 90% of its revenue during each of 2023.
The company designs and markets branded sportswear (casual apparel), jeanswear, performance apparel, intimate apparel, underwear, swimwear, dress shirts, handbags, accessories, footwear and other related products. The company directly operated businesses in North America during 2023 consisted principally of wholesale sales under its owned and licensed trademarks; and the operation of retail stores, principally in premium outlet centers, and digital commerce sites under its TOMMY HILFIGER and Calvin Klein trademarks. The company’s directly operated businesses outside of North America consisted principally of its wholesale and retail store sales and the operation of digital commerce sites in Europe and the Asia-Pacific region under its TOMMY HILFIGER trademarks; and its wholesale and retail store sales and the operation of digital commerce sites in Europe, the Asia-Pacific region and Brazil under its Calvin Klein trademarks. The company’s licensing activities principally related to the licensing worldwide of its TOMMY HILFIGER and Calvin Klein trademarks for a broad array of product categories and for use in certain territories.
The company’s key acquisitions include the acquisition of Calvin Klein, Inc. and certain affiliated companies (Calvin Klein) in February 2003 (the Calvin Klein acquisition), the acquisition of Tommy Hilfiger B.V. and certain affiliated companies (Tommy Hilfiger) in 2010 (the Tommy Hilfiger acquisition), and the acquisition of The Warnaco Group, Inc. and its subsidiaries (Warnaco) in February 2013 (the Warnaco acquisition).
The company extended in November 2022 most of its licensing agreements with G-III Apparel Group, Ltd. (G-III) for Calvin Klein and TOMMY HILFIGER in the United States and Canada, largely pertaining to the women’s apparel product categories sold at wholesale in North America. These agreements have staggered expirations through 2027, the first of which occurred at the end of calendar 2023. Upon expiration, the company intends to bring most of the licensed product categories in-house and directly operate these businesses.
In addition to TOMMY HILFIGER and Calvin Klein, which are owned, the company previously owned a portfolio of other brands, which primarily consisted of Warner’s, Olga and True&amp;Co., which it owned until November 27, 2023, Van Heusen, IZOD, ARROW and Geoffrey Beene, which it owned through the second quarter of 2021 and continue to license back certain of these brands for certain product categories, and Nike, which it licenses for the men’s underwear category. The company refers to its currently or previously owned and licensed trademarks, other than TOMMY HILFIGER and Calvin Klein, as its heritage brands and the businesses it operates or previously operated under the heritage brands as its Heritage Brands business.
Segments
The company operates through Tommy Hilfiger North America, Tommy Hilfiger International, Calvin Klein North America, Calvin Klein International, and Heritage Brands Wholesale segments.
Tommy Hilfiger Business
TOMMY HILFIGER is one of the world’s most recognized premium lifestyle brands. Originally established in New York City and infused with the spirit of Americana, the brand is defined by its Classic American Cool roots and red, white and blue DNA. Inspired by a relentless pursuit of writing new rules for American fashion and pop culture, TOMMY HILFIGER represents the modern uniform for an aspirational lifestyle.
The TOMMY HILFIGER brands principally consist of TOMMY HILFIGER and TOMMY JEANS. Other sub-brands are used to further capitalize on the TOMMY HILFIGER brand appeal and vary in terms of price point, product offerings, target consumer or distribution channel. Products are sold globally in the company’s stores, through its wholesale partners (in stores and online), through pure play digital commerce retailers and on tommy.com, and principally consist of men’s, women’s and kids’ sportswear, denim, underwear, swimwear, accessories and footwear. The products sold under the brands include those produced under licenses with third parties for a broad range of lifestyle products, including footwear and accessories, eyewear, watches and jewelry, as well as for certain territories.
Tommy Hilfiger’s global marketing and communications strategy taps into the world of F.A.M.E.S – Fashion, Art, Music, Entertainment and Sport – as a constant source of energy and inspiration. Major global campaigns and activations with world-class athletes, musicians and entertainers celebrate their shared values of drive, dedication and passion.
Through its Tommy Hilfiger North America and Tommy Hilfiger International segments, the company sells TOMMY HILFIGER products in a variety of distribution channels, including:
Wholesale — principally consists of the distribution and sale of products in North America, Europe and the Asia-Pacific region under the TOMMY HILFIGER brands. In North America, distribution is primarily through department stores and off-price and independent retailers, as well as digital commerce sites operated by department store customers and pure play digital commerce retailers. In Europe and the Asia-Pacific region, distribution is primarily through department and specialty stores, and digital commerce sites operated by department store customers and pure play digital commerce retailers, as well as through distributors and franchisees.
Retail — principally consists of the distribution and sale of products under the TOMMY HILFIGER brands in the company’s stores in North America, Europe and the Asia-Pacific region, as well as on the tommy.com sites it operates in these regions. The company’s stores in North America are primarily located in premium outlet centers. In Europe and the Asia-Pacific region, the company operates full-price and outlet stores and concession locations.
Licensing — the company licenses the TOMMY HILFIGER brands to third parties globally for a broad range of products through approximately 35 license agreements. The company provides support to its licensees and seek to preserve the integrity of its brands by taking an active role in the design, quality control, advertising, marketing and distribution of each licensed product, most of which are subject to its prior approval and continuing oversight. The arrangements generally are exclusive to a territory or product category. Territorial licensees include the company’s joint ventures in Brazil, India and Mexico.
Tommy Hilfiger’s key licensees, and the products and territories licensed, include:
American Sportswear S.A.: Men’s, women’s and children’s apparel, footwear and accessories (Central America, South America (excluding Brazil) and the Caribbean).
F&amp;T Apparel LLC &amp; KHQ Investment LLC: Children’s apparel, underwear and sleepwear and boy’s tailored clothing (United States and Canada).
G-III Apparel Group, Ltd. / G-III Apparel Canada ULC: Men’s and women’s outerwear, luggage, women’s apparel, dresses, suits and swimwear (excluding intimates, sleepwear, loungewear, hats, scarves, gloves and footwear) and men’s and women’s activewear that also bear trademarks associated with professional sports leagues or their member teams, including the National Football League, the National Basketball Association and the National Hockey League (United States and Canada).
Handsome Corporation: Men’s, women’s and children’s apparel, sportswear, socks and accessories and men’s and women’s outerwear and golf products (South Korea).
MBF Holdings LLC: Men’s and women’s footwear (United States and Canada).
Movado Group, Inc. / Swissam Products Limited: Men’s and women’s watches and jewelry (worldwide).
Peerless Clothing International, Inc.: Men’s tailored clothing (United States, Canada and Mexico).
Safilo S.p.A.: Men’s, women’s and children’s eyeglasses and non-ophthalmic sunglasses (worldwide, excluding India)
During the fourth quarter of 2022, the company extended most of its license agreements with G-III for TOMMY HILFIGER in the United States and Canada, which has staggered expirations through 2027, the first of which occurred at the end of calendar 2023. Upon expiration, the company intends to bring most of these product categories in-house and directly operate these businesses.
The company’s Tommy Hilfiger North America segment includes the results of its Tommy Hilfiger wholesale, retail and licensing activities in the United States, Canada and Mexico, and its proportionate share of the net income or loss of its investments in its joint venture in Mexico and in the PVH Legwear LLC joint venture (PVH Legwear) relating to each joint venture’s Tommy Hilfiger business. The company’s Tommy Hilfiger International segment includes the results of its Tommy Hilfiger wholesale, retail and licensing activities outside of North America, and its proportionate share of the net income or loss of its investments in its joint venture in India, relating to the joint venture’s Tommy Hilfiger business, and its joint venture in Brazil.
Calvin Klein Business
Calvin Klein is one of the world’s leading global fashion lifestyle brands with a history of bold, non-conformist ideals. The brand’s minimalist and sensual aesthetic drives the company’s approach to product design and communication, creating a canvas that underpins its promise of creativity, confidence and empowerment. Global retail sales of products sold under the Calvin Klein brands, including sales by its licensees.
The Calvin Klein brands consist of Calvin Klein, Calvin Klein Jeans, Calvin Klein Underwear, Calvin Klein Performance and CK Calvin Klein. Products are sold globally in its stores, through the company’s wholesale partners (in stores and online), through pure play digital commerce retailers and on calvinklein.com, and principally consist of men’s and women’s sportswear, jeanswear, underwear, swimwear, footwear and accessories. The products sold under the brands include those produced under licenses with third parties for a broad range of lifestyle products, including fragrance, men’s and women’s apparel, home furnishings, footwear, eyewear, watches and jewelry in various countries and regions, as well as for certain territories.
Calvin Klein’s global marketing and communications strategy is to bring together all facets of the consumer marketing experience. The Calvin Klein brands continue to generate compelling brand and cultural relevancy by continually evolving and driving consumer engagement. Marketing campaigns for the brand are focused on a truly digital first, socially powered experience for consumers, through the use of global and regional brand ambassadors, capsule collections and experiential events.
Through its Calvin Klein North America and Calvin Klein International segments, the company sells Calvin Klein products in a variety of distribution channels, including:
Wholesale — Principally consists of the distribution and sale of products in North America, Europe, the Asia-Pacific region and Brazil under the Calvin Klein brands. In North America, distribution is primarily through department and specialty stores, warehouse clubs, and off-price and independent retailers, as well as digital commerce sites operated by department store customers and pure play digital commerce retailers. In Europe, the Asia-Pacific region and Brazil, distribution is primarily through department and specialty stores, and digital commerce sites operated by department store customers and pure play digital commerce retailers, as well as through distributors and franchisees.
Retail — Principally consists of the distribution and sale of products under the Calvin Klein brands in the company’s stores in North America, Europe, the Asia-Pacific region and Brazil, as well as on the calvinklein.com sites it operates in these regions. The company’s stores in North America are primarily located in premium outlet centers. In Europe, the Asia-Pacific region and Brazil, it operates full-price and outlet stores and concession locations.
Licensing — The company licenses the Calvin Klein brands throughout the world in connection with a broad array of product categories. In these arrangements, Calvin Klein combines its design, marketing and branding skills with the specific manufacturing, distribution and geographic capabilities of its partners to develop, market and distribute these goods, most of which are subject to its prior approval and continuing oversight. Calvin Klein has approximately 40 licensing and other arrangements across the Calvin Klein brands. The arrangements generally are exclusive to a territory or product category. Territorial licensees include the company’s joint ventures in India and Mexico.
Calvin Klein’s key licensees, and the products and territories licensed, include:
Coty Inc. Men’s and women’s fragrance (worldwide).
F&amp;T Apparel LLC &amp; KHQ Investment LLC: Children’s jeanswear and certain performance wear (United States and Canada).
G-III Apparel Group, Ltd.: Women’s suits, dresses, sportswear, jeanswear, active performancewear, handbags and small leather goods, men’s and women’s coats, men’s and women’s luggage and men’s and women’s swimwear (United States and Canada with luggage jurisdictions including Europe, Asia and elsewhere).
Hollander Sleep Products LLC, Bedding Acquisition LLC &amp; Keeco, Inc.: Down, polyester and feather duvets, pillows, mattress pads and toppers, and feather beds (United States, Canada &amp; Mexico).
MBF Holdings LLC: Men’s and women’s Calvin Klein and Calvin Klein Jeans footwear (United States and Canada).
Marchon Eyewear, Inc.: Men’s and women’s optical frames and sunglasses (worldwide).
Movado Group, Inc.: Men’s and women’s watches and jewelry (worldwide).
Peerless Clothing International, Inc.: Men’s tailored clothing (United States, Canada and Mexico).
The company’s Calvin Klein North America segment includes the results of its Calvin Klein wholesale, retail and licensing activities in the United States, Canada and Mexico, and its proportionate share of the net income or loss of its investments in its joint venture in Mexico and in PVH Legwear, relating to each joint venture’s Calvin Klein business. The company’s Calvin Klein International segment includes the results of its Calvin Klein wholesale, retail and licensing activities outside of North America.
Heritage Brands Business
The company’s Heritage Brands business consists of the design, sourcing and marketing of a selection of men’s underwear under the Nike brand and men’s dress shirts under other licensed brand names.
The company’s Heritage Brands Wholesale segment derives revenue primarily from the distribution and the sale of products in the United States and Canada through department, chain and specialty stores, warehouse clubs, mass market and off-price retailers (in stores and online), as well as through pure play digital commerce retailers. 
Business Strategy
At its April 2022 Investor Day, the company introduced the PVH+ Plan, its multi-year, strategic plan to build Calvin Klein and TOMMY HILFIGER into the most desirable lifestyle brands in the world and make PVH one of the highest performing brand groups in its sector. The PVH+ Plan is executed through five key drivers: win with product by advancing its category offense with the most compelling products in the market; win with consumer engagement using cut through campaigns supercharged by its influencer engine that leverages a powerful network of aspirational talent and by elevating consumer experience; win in the digitally-led marketplace by growing its direct-to-consumer channels while strengthening key wholesale partnerships; and develop a demand- and data-driven operating model by connecting the planning, buying and selling of inventory closer to demand.
While its strategic focus is on building the TOMMY HILFIGER and Calvin Klein brands, the company also explores strategic acquisitions of licensed businesses, companies and trademarks, license take-backs and licensing opportunities that are additive to its overall business. These could include product category, platform capability expertise, brand positioning and design perspective needs. The company takes a disciplined approach to any acquisitions, whether through the acquisitions of its licensed businesses or by seeking new brands with broad consumer recognition that it can grow profitably and expand by leveraging its infrastructure and core competencies.
Material Customers
The company’s largest customers account for a meaningful portion of its revenue. Sales to the company’s five largest customers were 13.3% of its revenue in 2023.
Advertising and Promotion
The company’s marketing programs are an integral component of its brands’ relevance and success of the products offered under them. The company focuses on driving consumer engagement though a digital-first 360° approach around key hero products and key consumer moments, utilizing its iconic brands as creative platforms for collaborations, capsule collections and experiential events, and partnering with culturally relevant talent to build brand heat. The company’s initiatives fuse entertainment, pop culture, and digital commerce in innovative ways that digitally immerse consumers.
The company’s marketing and advertising efforts encompass marketing, communications, social media and special events. The company’s in-house teams coordinate its brands’ marketing and advertising, tailoring the overall consumer experience for all regions and product lines, and across all channels of distribution.
A significant emphasis of its marketing programs is digital media, including the company’s digital commerce platforms and social media channels, which allow it to expand its consumer reach and enable it to provide timely information in an entertaining fashion in regard to its products, special events, promotions and store locations. Tommy Hilfiger’s digital commerce site, tommy.com, and Calvin Klein’s digital commerce site, calvinklein.com, serve as marketing vehicles to complement the ongoing development of the TOMMY HILFIGER and Calvin Klein lifestyle brands, respectively, in addition to offering a broad array of apparel and licensed products. In 2023, a significant portion of its marketing and advertising spend related to digital media.
The company leverages new ways to engage consumers through livestreaming fashion shows and other consumer activations and in partnership with top live-streamers and pure play partners, as well as through new innovative and creative ways that engage consumers in the metaverse. In addition, the company advertises its brands through sport sponsorships and product tie-ins. The company focuses on better aligning regional needs with regional and local ambassadors and influencers to best cater to local market needs and unique activations.
Trademarks
The company owns the TOMMY HILFIGER and Calvin Klein trademarks, as well as related trademarks (e.g., the TOMMY HILFIGER flag logo and crest design).
Seasonality
The company’s business generally follows a seasonal pattern. The company’s wholesale businesses tend to generate higher levels of sales in the first and third quarters, while its retail businesses tend to generate higher levels of sales in the fourth quarter (year ended February 4, 2024). Royalty, advertising and other revenue tends to be earned somewhat evenly throughout the year, although the third quarter tends to have the highest level of royalty revenue due to higher sales by licensees in advance of the holiday selling season.
History
PVH Corp. was founded in 1881. The company was incorporated in the state of Delaware in 1976.</t>
  </si>
  <si>
    <t>www.pvh.com</t>
  </si>
  <si>
    <t>Apparel, Accessories and Luxury Goods; Apparel; Men's Apparel; Men's Suits; Men's Shirts and Sweaters; Men's Underwear and Pajamas; Men's Swimwear; Boys' Apparel; Women's, Misses', and Juniors' Apparel; Women's, Misses', and Juniors' Suits; Women's, Misses', and Juniors' Dresses; Women's, Misses', and Juniors' Underwear and Nightwear; Women's Intimate Apparel; Women's Hosiery; Women's, Misses', and Juniors' Swimwear; Specialty Apparel; Accessories; Luggage and Handbags; Luggage; Purses, Handbags and Bags; Women's Handbags and Purses; Jewelry, Timepieces and Gemstone Products; Jewelry; Timepieces; Watches</t>
  </si>
  <si>
    <t>PVR INOX Limited (NSEI:PVRINOX)</t>
  </si>
  <si>
    <t>Current or Pending Corporate Investments [Village Roadshow Pty Ltd (ASX:VRL) (ASX : VRL);Major Cineplex Group Public Company Limited (SET:MAJOR) (SET : MAJOR);L Capital Eco Ltd;Gray Birch Investment Ltd;Berry Creek Investment Ltd]
Pending or Current Sponsor-Backed [Aditya Birla Sun Life AMC Limited (NSEI:ABSLAMC) (NSEI : ABSLAMC);Nippon Life India Asset Management Limited (NSEI:NAM.INDIA) (NSEI : NAM.INDIA);Multiples Alternate Asset Management Private Limited;Warburg Pincus India Private Limited]
Prior Sponsor-Backed [Warburg Pincus LLC;L Catterton Partners;ICICI Venture Funds Management Company Limited;L Catterton Management Limited]</t>
  </si>
  <si>
    <t>PVR INOX Limited, a theatrical exhibition company, engages in the exhibition, distribution, and production of movies in India and Sri Lanka. It operates through Movie Exhibition and Others segments. The company is involved in the in-cinema advertisements/product displays; sale of food and beverages; and gaming and restaurant businesses. The company was formerly known as PVR Limited and changed its name to PVR INOX Limited in May 2023. PVR INOX Limited was founded in 1991 and is based in Gurugram, India.</t>
  </si>
  <si>
    <t>PVR INOX Limited (PVR INOX), a cinema exhibition company, renowned for its cutting-edge cinema experiences and high-quality entertainment services. The company offers movie-watching experience, PVR INOX combines state-of-the-art technology with unparalleled customer service in its extensive network of screens. The company operates under the philosophy of delivering memorable experiences to audiences through its premium multiplexes and innovative film programming. PVR INOX aims to provide films along with holistic entertainment experience that includes high-quality food and beverage services, comfortable seating, and an inviting atmosphere, thereby enhancing the overall cinematic experience for its patrons.
Business Segments
The company operates through various business segments that contribute to its overall success in the cinema exhibition industry. The primary segments include Film Exhibition, Food and Beverages, and Ancillary Services.
The film exhibition segment remains the backbone of PVR INOX's operations. With a vast portfolio of multiplexes strategically located in metropolitan and non-metropolitan areas, the company provides a diverse lineup of films, catering to varied audience preferences. The company showcases Bollywood, regional cinema, and international films, ensuring that it reaches a broad audience demographic. In addition to screenings, PVR INOX continually works on enhancing its cinema experience by introducing innovative concepts like special screenings, themed events, and film festivals, which resonate well with audiences.
The food and beverages segment is a critical aspect of the PVR INOX experience. Understanding the importance of culinary offerings in enhancing a movie-watching experience, the company has diversified its F&amp;B menu to include a wide array of snacks, beverages, and fine dining options at select locations. The integration of gourmet experiences elevates the cinema outing, thus encouraging patrons to choose PVR INOX as their preferred destination.
Ancillary services include various revenue-generating activities such as corporate bookings, partnerships, and promotions for brands looking to reach targeted audiences through cinema advertising. The company also focuses on enhancing customer engagement through loyalty programs, which rewards frequent movie-goers with exclusive privileges and discounts, ultimately fostering customer loyalty and repeat business.
Moreover, PVR INOX is also exploring new segments, such as home entertainment and OTT collaborations, expanding its reach beyond traditional cinema-going experiences. The company’s adaptive strategy to cater to the changing preferences of consumers allows it to maintain a competitive edge in a rapidly evolving entertainment landscape.
Business Strategy
The company's business strategy focuses on growth, innovation, and customer-centricity which are pivotal for maintaining a competitive edge in the dynamic cinema exhibition and entertainment industry. The company continuously seeks to enhance its market position through various strategic initiatives that align with changing consumer preferences and technological advancements.
One of the core strategies involves expansion through both organic growth and acquisitions. PVR INOX aims to penetrate new markets by establishing multiplexes in both metropolitan and emerging cities to increase accessibility to cinema. The company is proactive in identifying potential acquisitions that would complement its existing operations while expanding its market footprint. This strategic growth approach ensures that PVR INOX maintains its status as a leader in the cinema exhibition space.
Customer-centricity lies at the heart of PVR INOX’s business strategy. The company continuously gathers feedback from patrons and conducts market research to understand evolving consumer preferences. Based on these insights, it tailors its services and amenities, thus creating a more engaging and satisfying experience for the audience. The enhancement of food and beverage offerings, introduction of loyalty programs, and special screenings are direct outcomes of this focus on customer needs.
Products and Services
The company offers a comprehensive array of products and services aimed at creating an enchanting cinematic experience for moviegoers. The primary offerings include film screenings, food and beverage services, and a range of guest services that enhance the overall entertainment experience.
The backbone of PVR INOX's offerings is its film exhibition services. The company provides a vast repertoire of films, encompassing various genres—from Bollywood and regional films to Hollywood blockbusters. PVR INOX screens a mix of mainstream releases and niche films, enabling audiences to engage with a diverse selection of cinematic content. The company invests in sourcing high-quality films and actively participates in film festivals and special screenings, providing audiences access to an enriched cinematic experience. 
Moreover, PVR INOX prioritizes innovative viewing experiences through features like IMAX, 4DX, and other specialized formats that enhance visual and auditory presentation. By continually upgrading its technology and facilities, the company assures visitors an immersive experience that is above the standard cinema offering.
The food and beverage service at PVR INOX is specifically designed to complement the movie-watching experience. The company offers an extensive selection of snacks, meals, and beverages, catering to diverse taste profiles. Options range from conventional cinema fare like popcorn and sodas to gourmet dining experiences in select luxury theaters. The strategic partnerships with various food brands further enrich the offerings and provide customers with a wider variety of culinary delights.
Additionally, PVR INOX is committed to service excellence, employing well-trained staff dedicated to enhancing customer satisfaction. Key services include online ticket booking, mobile app integration for easy transactions, and customer support that addresses inquiries and resolves issues promptly. 
Promotional offerings such as loyalty programs and subscription services allow frequent patrons to enjoy exclusive discounts, early access to shows, and special screenings. These services are designed to enhance user engagement, promote repeat visits, and strengthen customer loyalty, creating a cycle of consistent patronage.
Furthermore, PVR INOX has ventured into ancillary services, such as corporate events and private screenings, which provide alternative revenue streams. The adaptability of the company to offer customized experiences for various audiences showcases its commitment to meet and exceed customer expectations across all possible avenues.
Geographical Markets Served
The company serves a vast geographical market across India, known for its wide network of multiplexes strategically located in urban and semi-urban areas. The operational reach extends to major metropolitan cities, tier 1 and tier 2 cities, making cinema accessible to a large segment of the population. The focus on expanding into emerging markets reflects the company’s vision to capture a broader audience demographic and enhance brand visibility nationally.
Seasonality
The company experiences seasonality in its operations that is influenced by several factors, including film release schedules, holidays, and cultural events. The cinema industry traditionally sees spikes in viewer attendance during festive seasons when major film releases coincide with public holidays and regional festivals.
During times such as Diwali, Christmas, and summer vacations, PVR INOX observes increased footfalls, as families and individuals tend to indulge in entertainment activities. The release of highly anticipated blockbusters often aligns with these festive periods, generating substantial revenue and audience engagement.
Conversely, periods of low theatrical releases tend to correlate with a downturn in visitor numbers. Mid-week attendance is generally lower compared to weekends, as most consumers prefer to plan their outings during off days or weekends. The company actively works to counteract this seasonality through targeted promotions, special screenings, and community events to draw patrons during off-peak periods.
The company’s strategic marketing efforts are tailored around these seasonal dynamics, allowing PVR INOX to maximize its revenue potential year-round by aligning operations with consumer behavior patterns.
Customers
The company caters to a broad spectrum of customers, including families, young adults, students, and cinema enthusiasts across various demographics. The customer base spans all age groups, reflecting diverse interests in film genres, making it a popular choice for moviegoers from different walks of life.
Families represent a significant portion of PVR INOX's audience, often seeking out entertainment options that cater to all members, from children to senior adults. The company hosts family-friendly screenings and special promotions that appeal to this segment, enhancing the cinema experience for families.
Young adults and students comprise another key demographic, often drawn to the latest film releases and having a penchant for modern cinematic trends. PVR INOX regularly collaborates with educational institutions and student organizations to offer discounts and special screenings that encourage turnout from academic institutions.
Through various loyalty programs and promotional campaigns, PVR INOX has managed to cultivate a loyal customer base, engaged in frequent repeat visits. The company's reach extends to millions of customers annually, showcasing its significant influence in the cinema exhibition sector in India.
Trade Names
The company maintains a robust portfolio of trade names and trademarks that enhance its brand identity and recognition in the cinema exhibition space. The company operates under several trade names, including ‘PVR’, ‘INOX’, and ‘PVR Cinemas’. These trade names are pivotal in establishing a connection with audiences and differentiating the cinema offerings from competitors in the market.
Sales and Marketing
The company employs diverse sales and marketing strategies to engage its audience and drive ticket sales. The primary mode of marketing includes traditional advertising through print and broadcast media alongside digital marketing strategies that harness the power of social media and online platforms.
Advertising campaigns are targeted toward promoting major film releases and special events, maximizing outreach during peak promotional periods. Social media channels such as Facebook, Instagram, and Twitter allow for real-time engagement with audiences, providing timely updates regarding new releases, promotions, and customer feedback.
The online ticketing platform remains a critical sales channel for PVR INOX, offering customers the convenience of booking tickets through the company’s website and mobile applications. This digital interface enhances the customer experience by ensuring quick and easy access to movie schedules, seat selection, and payment processing.
Corporate collaborations and partnerships also form an essential aspect of sales strategy. PVR INOX collaborates with brands for cross-promotions and corporate ticketing solutions, allowing businesses to leverage cinema for employee engagement and client entertainment, adding to its distribution channels.
Government Regulations
The company adheres strictly to various government regulations, choosing to operate within the comprehensive legal frameworks applicable to the cinema exhibition industry in India. The company emphasizes compliance with the Cinematograph Act, the Copyright Act, and the licensing requirements set forth by regional authorities, ensuring that all exhibitions and operations meet the necessary legal standards.
History
The company was founded in 1991. The company was incorporated in 1995. The company was formerly known as PVR Limited and changed its name to PVR INOX Limited in May 2023.</t>
  </si>
  <si>
    <t>www.pvrcinemas.com</t>
  </si>
  <si>
    <t>Movies and Entertainment; Entertainment Venues; Motion Picture Theaters; Entertainment Production Companies; Entertainment Services; Motion Picture Distribution And Allied Services</t>
  </si>
  <si>
    <t>Quality Gold Inc.</t>
  </si>
  <si>
    <t>Quality Gold Inc. manufactures and markets jewelry and gift products to retailers in the United States and its territories, and Canada. It offers a range of jewelry products, including anklets, beads, bracelets, chains, earrings, mountings, necklaces, pendants and charms, rings, and accessories. The company also provides watches, gifts for various occasions, findings, tools and supplies, diamonds and gemstones, packaging and displays, and body jewelry. In addition, it sells its products through its online shop and catalogs. Quality Gold Inc. was founded in 1979 and is based in Fairfield, Ohio.</t>
  </si>
  <si>
    <t>www.qgold.com</t>
  </si>
  <si>
    <t>Fairfield, OH</t>
  </si>
  <si>
    <t>QuoteMedia, Inc. (OTCQB:QMCI)</t>
  </si>
  <si>
    <t>Pending or Current Sponsor-Backed [Ingenium Capital Group, Inc.]
Prior Sponsor-Backed [Twinning Ventures B.V.]</t>
  </si>
  <si>
    <t>QuoteMedia, Inc. provides financial data, market research information, analytics, news feeds, and financial software solutions to online brokerages, banks, clearing firms, financial service companies, media portals, and public corporations worldwide. It collects, aggregates, and delivers delayed and real-time financial data content through the Internet. The company also offers market information and services, including streaming stock market data feeds, research and analysis information, content applications, portfolio management systems, software products, corporate investor relations provisioning, news services, mobile apps, and custom development. In addition, its data feeds coverage includes equities, options, futures, commodities, currencies, mutual funds, ETFs, and indices. Further, the company provides financial data delivery application products and components comprising quote modules, charts, market movers, news, watch lists, tickers, market summaries, option chains, filings, fundamentals, investor relations solutions, stock and fund screeners, and others; and QMod, a web delivery system for delivering market data content to Web platforms. Additionally, it offers portfolio managements systems, including Quotestream Desktop, We, and Mobile, a Web-delivered, embedded application providing real-time, tick-by-tick, streaming market quotes and research information; Quotestream Professional that offers low-latency tick-by-tick data, customizable screens, advanced charting, comprehensive technical analysis, news, and research data for financial services professionals; Web Portfolio Manager, which provides immediate web access to detailed quote data, market and company news, charting, depth/level II, filings, historical data, snap quotes, and others; and Quotestream Connect that delivers real time data feeds to individual users to power third party applications. The company was incorporated in 1992 and is headquartered in Fountain Hills, Arizona.</t>
  </si>
  <si>
    <t>QuoteMedia, Inc. (QuoteMedia) is a provider of financial data, market research information, analytics, news feeds, and financial software solutions to online brokerages, banks, clearing firms, financial service companies, media portals, and public corporations.
The company is a sole source for a wide array of market information and services, including streaming stock market data feeds, research and analysis information, content applications, portfolio management systems, software products, corporate investor relations provisioning, news services, mobile apps, and custom development. The company’s portfolio management products are provided on a SaaS (software as a service) model, as are the company’s other interactive content and data APIs.
The company has created a scalable system that aggregates, manages, and streams information from the stock exchanges and from other information and content feeds across both the Web and dedicated telecommunication lines. Because QuoteMedia is a comprehensive single-source market data provider, the company’s clients are not required to deal with multiple data vendors, many of which continue to employ outdated infrastructures and delivery technologies. This allows the company’s clients to license comprehensive financial information applications and raw data more efficiently.
QuoteMedia offers clients the advantages of a sole source for a broad range of data, information, and services, including Streaming Real-time Data Feeds; Dynamic Content Web Displays; Data APIs, XML and JSON Data; News Feed Aggregation and Delivery; Mobile App Solutions; Complete Portfolio Management; Corporate Investor Relations Solutions; Research Information Supply; and Custom Software Application Development.
The company’s data delivery solutions are fast, lightweight, reliable, and easy to implement across all platforms. The company’s products are technologically advanced, providing a framework for quick implementation, seamless client integration and complete customization.
Products and Services
QuoteMedia has developed a full range of financial data and market information solutions which are licensed to the company’s clients on a monthly, quarterly, or annual basis. The company’s products and services are divided into three main categories: Data Feed Services; Interactive Web Content and Data APIs; and Portfolio Management and Real-Time Quote Systems.
Data Feed Services
QuoteMedia offers comprehensive, low latency, tick-by-tick enterprise level streaming market data feeds delivered over the Internet or via dedicated telecommunication lines, as well as supplemental fundamental, historical, and analytical data, keyed to the same symbology which provides a complete market data solution to the company’s customers. QuoteMedia’s Data Feed services include complete coverage of North American exchanges and over 70 exchanges worldwide. Data Feeds coverage includes equities, options, futures, commodities, currencies, mutual funds, ETFs, and indices. The data is normalized for ease of use and is provided in a wide range of formats and delivery methods. Data is available in real-time, delayed, and end-of-day format, as well as Level 1 and Level 2 (Market Depth).
QuoteMedia has also created Quotestream ConnectTM, a hybrid of the company’s existing Data Feed Services, and the company’s Portfolio Management Systems. It is a new method of delivering real-time data feeds to individual users to power 3rd party applications. In most cases, this allows QuoteMedia to retain Vendor of Record status with the exchanges – resulting in significant savings for the company’s clients in resources and exchange fees.
Interactive Content and Data APIs
QuoteMedia’s proprietary financial software applications and widgets (QMod) comprise a unique suite of custom Web technologies that combine the power and depth of established financial databases with the flexibility and efficiency of the Web to deliver customized high-quality content to clients around the world. QuoteMedia financial data delivery application products and components comprise an extensive product line that spans the spectrum of Quote Modules, Charts, Market Movers, News, Watch Lists, Tickers, Market Summaries, Option Chains, Filings, Investor Relations Solutions, Fundamentals, Screeners and much more. The company’s lightweight and fast-loading applications provide an extensive array of information in a variety of delivery vehicles. All the company’s content solutions are completely customizable, embedded directly into client Web pages for seamless integration with existing content, and are licensed to the company’s clients on a recurring subscription basis. The company’s Interactive Content and Data APIs include the following:
Quote Modules – Allow users to enter information and look up various data points on equities, funds, rates, currencies, and the markets. The company’s Quote Modules provide complete market data and supplemental data coverage. This comprehensive coverage consists of fundamental data (EPS, P/E ratio, dividends, yield, shares outstanding, market cap, etc.), analytical statistics (52 week high/low, moving averages, average volumes, moving performance numbers), historical EOD data (fully adjusted and keyed historical data), market updates, North American indices, market movers, actives, gainers, losers, company information (business description, address, phone, fax, auditors, officers, etc.), classification codes (sector, industry, NAICS, SIC, CIK, etc.), share statistics (shares outstanding, float, holdings, profitability, management effectiveness, short interest, short interest ratio), as well as broader market information such as bank rates and currency values. The data returned is compact, customizable, and incorporates comprehensive information, including charts, news, historical stock prices, market depth, filings, insiders, financials, and other information.
Real-Time Snap Quotes – Customizable, instant real-time quotes and market data, real-time charts, real-time level II, and real-time options. The real-time snap quote service features client-controlled entitlements, comprehensive online tracking, detailed reporting capabilities, and North American exchange fee capping. These features are unique to the company and result in greater efficiency and cost savings for the company’s clients.
Market Indices – At-a-glance display of market conditions, fed directly from the major North American and international exchanges and index providers.
Charts – Markets and equity charting are available in a variety of formats. Static thumbnails or dynamic interactive charting is available to allow full market charting or individual stock performance displays, including comparisons to other equities or indices, as well as the ability to plot a wide range of technical studies.
Stock Screeners – Allow users to filter stocks based on a wide variety of selection criteria, including sector/industry, share price, market cap, exchange, EPS, P/E ratio, etc.
Fund Screeners – Allow users to filter the U.S. or Canadian mutual funds based on an array of distinct characteristics, including fund types, performance metrics, fee structures, etc.
News – Topic-based, sector-based, and equity-based lookup of news stories and commentary relating to the markets, individual companies, or specific areas of interest.
Watch Lists – Display current values and trends for a group of user-defined equities and indices.
Market Statistics – Top gainers and losers on the day for a variety of exchanges and detailed statistical analysis of most actively traded stocks. A variety of economic indicators are also provided.
Financial Calendars – Including Corporate Events Calendars, Economic Calendars, Stock Market Holiday, and Trading Calendars etc.
Wallboards – Deliver updated market data and news headlines in Real-Time for display to power the wallboard for trade floors, classrooms or other wall displays. Ideal for displaying Indices, Commodities Prices (such as Gold, Silver, Oil and Gas), Currencies, Rates, News Headlines and Commentary, and can even incorporate a client's own content or advertising.
Finance Calculators – Examples include Bond Yield, Cost Basis, Future Asset Value, Loan Payment, Investment Calculator, Monthly Mortgage Payment, Present Asset Value, Rate of Return, Total Return, Currency Converter, etc.
Investor Relations – Information on current value, historical data, charting and news, and other data related to individual public companies for investor relations information provisioning. These products provide a turnkey and self-updating investor relations solution for corporate Web sites and their investors.
QMod – QuoteMedia’s proprietary web delivery system, called QMod, was created for secure market data provisioning, as well as ease of integration and unlimited customization and responsiveness. QMod is an extensible market data component JavaScript library used to deliver market data content to Web platforms powered by JSON back-ends. With extensibility in mind, QMod can be utilized to build custom applications on demand for clients as well as continue to improve existing and new components with ease. The resulting widgets are mobile-ready because they automatically re-size and optimize based on the type of device they are viewed on – whether a laptop, tablet, or any model of mobile phone. And, unlike competitive products, QMod is SEO friendly, providing self-generating, automatically updating content that is optimized for search engine indexing – whereas the content and associated links delivered through most competitors’ widgets are essentially invisible to search engine web crawlers.
Portfolio Management Systems
QuoteMedia offers three leading edge portfolio managements systems: Quotestream Desktop and Mobile; Quotestream Professional; and a Web Portfolio Management product. Each of these systems can be implemented independently, or they can be employed in conjunction with each other to provide a complete portfolio management solution for both nonprofessionals and professionals.
Quotestream Desktop (Download), Web (Browser) and Mobile Apps
QuoteMedia’s proprietary software, Quotestream, is the company’s unique, Web-delivered, embedded application providing real-time, tick-by-tick, streaming market quotes and research information. Quotestream is the next generation portfolio management system for nonprofessional users, with enhanced features and functionality compared to the company’s original Quotestream product – most notably tick-by-tick true streaming data, significantly enhanced charting features, and a broad range of additional research and analytical content and custom functionality.
Quotestream is geared towards providing a professional-level experience to non-professional users. Coverage includes North American and LSE real-time data, NASDAQ, TSX, TSXV and LSE Level 2 data (market depth), market indices, dynamic and interactive charts, options, news, and research information, and end-of-day quote data for over 35 international exchanges, in an easy-to-use and highly configurable interface.
Quotestream Web is the latest HTML5, browser-based version of Quotestream. No downloads or installations are required with this quick, lightweight, and robust application. It is a sophisticated streaming portfolio management solution that only requires a browser, allowing users to track investments and access research data with ease.
The Quotestream Suite of products has been designed specifically for syndication and private branding by brokerage, banking, and other corporate clients. It can be fully integrated into existing user registration databases, portfolio systems and on-line trading systems, thus enabling any brokerage, clearing firm, bank, or other corporation to seamlessly complement their existing product offerings and differentiate themselves from their competition.
QuoteMedia corporate clients purchase volume licenses for their customers, gaining significant increases in customer attraction, retention and activity, and increased revenues as a result.
Quotestream Web and Desktop offer the user custom portfolios and watchlists, market summaries, Level 1 and Level 2 data, a trade trend meter, volume leaders, top gainers and losers, company news, insider activity, SEC filings, research, analysis and opinions, earnings forecasts, news, index/stock ticker, intraday and historical charting, interactive charting, desktop alerts, and email alerts. Users may fully customize their workspaces to suit their needs. The design also offers quite simple point-and-click and drag-and-drop navigation with little or no typing involved. Quotestream displays in full screen mode, providing a comprehensive professional trade terminal-style interface.
QuoteMedia’s Quotestream Mobile is a revolutionary mobile companion to the Desktop and Web product that allows users to access financial data, news, and charting in real-time or delayed modes, from handheld devices. Quotestream Mobile allows users to manage their portfolios and watchlists, and access market research on phones and tablets. Quotestream Mobile supports iOS and Android.
Quotestream Mobile can be integrated with any brokerage/clearing firm's existing on-line trading platform without the installation of expensive business enterprise servers. Additionally, the application is designed to allow private branding by brokerage, banking, and other corporate clients.
Quotestream Mobile, Quotestream Desktop, and Quotestream Web are true companion products as any changes made to portfolios in either application is automatically reflected in the other.
Quotestream Professional
Quotestream Professional is designed specifically for use by financial services professionals and their key support personnel, offering exceptional coverage and functionality at extremely aggressive pricing. Quotestream Professional features broad market coverage, reliability, complete flexibility, ultra-low-latency tick-by-tick data, as well as completely customizable screens, advanced charting, comprehensive technical analysis, news, and research data.
Quotestream Professional was created with the latest technology, making QuoteMedia’s professional application one of the most sophisticated, user-friendly, and dependable market data and technical analysis solutions available to market professionals today. It provides true thin client access as there is no software to download, no upgrades to install, and no technical staff required. Quotestream Professional is accessed via the Internet, avoiding expensive server and circuit infrastructure requirements.
Quotestream Professional also features mobile access to the same portfolios and market data entitlements through mobile devices. The desktop and mobile applications work in a companion relationship, where any changes made on one device immediately transfer to the other.
Web Portfolio Manager
The Web Portfolio Manager is a user-friendly yet powerful solution allowing users to track their holdings, conduct in-depth research and analyze performance for all stocks, mutual funds and indices listed on any of the major global exchanges.
The Web Portfolio Manager provides immediate Web access to detailed Quote Data, Market and Company News, Charting, Depth / Level II, Filings, Historical Data, Snap Quotes and more. The Web Portfolio Manager is an efficient and economical solution for both the new and experienced investor.
The Web Portfolio Manager offers corporate clients such as banks, wealth management companies, brokerages, clearing firms and Web portals an ideal opportunity to cost-effectively provide premium online portfolio management services for their investor customers.
The Web Portfolio Manager can be integrated with the Quotestream products so that changes in any one platform, including real-time data entitlements, are reflected across the other systems.
Quotestream Connect
Quotestream Connect is a hybrid of the company’s existing Data Feed Services, and the company’s Portfolio Management Systems. It is a new method of delivering real-time data feeds to individual users to power third party applications. In most cases, this allows QuoteMedia to retain Vendor of Record status with the exchanges – resulting in significant savings for the company’s clients in resources and exchange fees.
Products Competitive Advantage
The company’s products attract a broad market base, targeting corporate clients worldwide and providing comprehensive financial data services in a wide selection of custom packages. Markets for the company’s services include: online brokerages, full-service brokerage firms, banks and other financial institutions, financial web sites, web portals, public companies, investor relations firms, mutual fund companies, internet service providers, media companies, publishers and data firms, wealth management companies, individual traders and investors, and securities exchanges.
The company’s financial data services provide a sensible solution to the high up-front cost of in-house developed software. The company leverages its technical talent and innovative infrastructure across multiple client platforms, thus creating an economical, efficient, and scalable system that can manage and deliver information application capabilities to an unlimited number of entities from data centers and content feeds across the Internet and over dedicated lines. The company’s data feeds have among the lowest latency of any available in the market and are developed and delivered using technology that is more current than that used by many major competitors in this market.
Trademarks, Domain Names, and Intellectual Property
The company owns the trademarks for ‘QuoteMedia’, ‘Quotestream’ and ‘QMod’, the domain names www.quotemedia.com; www.quotestream.com; and www.quotestream.ca.
History
QuoteMedia, Inc. was incorporated in 1992.</t>
  </si>
  <si>
    <t>www.quotemedia.com</t>
  </si>
  <si>
    <t>Financial Media and Data Solutions; Financial Data Feeds</t>
  </si>
  <si>
    <t>Fountain Hills, AZ</t>
  </si>
  <si>
    <t>Radio Engineering Industries, Inc.</t>
  </si>
  <si>
    <t>Radio Engineering Industries, Inc. designs and manufactures electronic products for manufacturers, suppliers, and operators in transportation and agriculture industries. The company provides school bus passenger address (PA)/radios; accessories; AG/construction radios; antennas; audio/video components; backup cameras/GPS products; BUS-WATCH accessories, cameras, DVRs, and hard drives; custom manufacturing products; microphones; Wi-Fi mobile routers; monitors; motorcoach radios; motorcoach microphones; PA amplifiers; and speakers and grilles. It markets and sells its products to customers in United States, Mexico, Canada, South America, European countries, Australia, and internationally. The company was founded in 1938 and is based in Omaha, Nebraska.</t>
  </si>
  <si>
    <t>www.radioeng.com</t>
  </si>
  <si>
    <t>Ralph Lauren Corporation (NYSE:RL)</t>
  </si>
  <si>
    <t>Pending or Current Sponsor-Backed [The Vanguard Group, Inc.;J.P. Morgan Investment Management Inc.]
Prior Corporate Investments [International Brandgroup S.A.]
Prior Sponsor-Backed [Goldman Sachs Asset Management, L.P.;The Exxel Group VI (Cayman Islands) Inc.;Cono Sur Capital S.A.;West Street Capital Partners , Duplicate of KI:110587]</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</si>
  <si>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</si>
  <si>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Ralph Lauren Corporation is a global leader in the design, marketing, and distribution of luxury lifestyle products, including apparel, footwear &amp; accessories, home, fragrances, and hospitality.
Ralph Lauren has sought to inspire the dream of a better life through authenticity and timeless style. The company's long-standing reputation and distinctive image have been developed across a wide range of products, brands, distribution channels, and international markets. The company's global reach, breadth of lifestyle product offerings, and multi-channel distribution network are unique among luxury and apparel companies.
The company diversifies its business by geography (North America, Europe, and Asia, among other regions) and channel of distribution (retail, wholesale, and licensing). The company sells directly to consumers through its integrated retail channel, which includes its retail stores, concession-based shop-within-shops, and digital commerce operations around the world. The company's wholesale sales are made principally to major department stores, specialty stores, and third-party digital partners around the world, as well as to certain third-party-owned stores to which it has licensed the right to operate in defined geographic territories using its trademarks. In addition, the company licenses to third parties for specified periods the right to access its various trademarks in connection with the licensees' manufacture and sale of designated products, such as certain apparel, eyewear, fragrances, and home furnishings.
Merchandise is also available through the company's wholesale distribution channels at over 9,600 doors worldwide, the majority in specialty stores, as well as through the digital commerce sites of many of its wholesale customers.
Next Generation Transformation Project
The company is in the early stages of executing a large-scale multi-year global project that is expected to significantly transform the way in which it operates its business and further enable its long-term strategic pivot toward a global direct-to-consumer-oriented model (the Next Generation Transformation project or NGT project). The NGT project will be completed in phases and involves the redesigning of certain end-to-end processes and the implementation of a suite of information systems on a global scale. Such efforts are expected to result in significant process improvements and the creation of synergies across core areas of operations, including merchandise buying and planning, procurement, inventory management, retail and wholesale operations, and financial planning and reporting, better enabling the company to optimize inventory levels and increase the speed to which it can react to changes in consumer demand across markets, among other benefits.
Brands and Products
The company's products, which include apparel and footwear &amp; accessories for men, women, and children, as well as its fragrance and home collections, together with its hospitality portfolio, comprise one of the most widely recognized families of consumer brands.
The company combines consumer insight with its design, marketing, and imaging skills to offer, along with its licensing alliances, broad lifestyle product collections with a unified vision:
Apparel - The company's apparel products include extensive collections of men's, women's, and children's clothing, which are sold under various brand names, including Ralph Lauren Collection, Ralph Lauren Purple Label, Double RL, Polo Ralph Lauren, Lauren Ralph Lauren, Polo Golf Ralph Lauren, Ralph Lauren Golf, RLX Ralph Lauren, Polo Ralph Lauren Children, and Chaps, among others.
Footwear &amp; Accessories - The company's range of footwear &amp; accessories encompasses men's, women's, and children's, including casual shoes, dress shoes, boots, sneakers, sandals, eyewear, watches, fashion and fine jewelry, scarves, hats, gloves, umbrellas, and leather goods, including handbags, luggage, small leather goods, and belts, which are sold under its Ralph Lauren Collection, Ralph Lauren Purple Label, Double RL, Polo Ralph Lauren, Lauren Ralph Lauren, Polo Ralph Lauren Children, and Chaps brands.
Fragrance - The company's fragrance offerings capture the essence of Ralph Lauren's men's and women's brands with numerous labels, designed to appeal to a variety of audiences. Women's fragrance products are sold under its Ralph Lauren Collection, Woman by Ralph Lauren, Romance Collection, and Ralph Collection. Men's fragrance products are sold under its Ralph's Club, Purple Label, Polo Blue, Polo Red, Polo Green, Polo Black, Polo 67, Safari, Polo Sport, and Big Pony Men's brands. The company's fragrance offerings also include Polo Earth, a gender-neutral fragrance designed with sustainability in mind, made of 97% natural-origin ingredients.
Home - The company's home collections, which are sold primarily under its Ralph Lauren, Polo, Lauren by Ralph Lauren, and Chaps brands, reflect the spirit of the Ralph Lauren lifestyle. The company's range of home products includes bed and bath lines, furniture, fabric and wall coverings, lighting, dining, floor coverings, and giftware, among others.
Hospitality - Continuing to engage the company's consumers with experiential and unique expressions of the brand, its hospitality portfolio is a natural extension of the World of Ralph Lauren as expressed through the culinary arts. Ralph Lauren's global hospitality collection consist of its restaurants including The Polo Bar in New York City, RL Restaurant located in Chicago, Ralph's located in Paris, The Bar at Ralph Lauren located in Milan, Ralph's Bar located in Chengdu, China, and its Ralph's Coffee concept in various cities around the world.
The company's lifestyle brand image is reinforced by its distribution through its stores and concession-based shop-within-shops, its wholesale channels of distribution, its global digital commerce sites, and its Ralph Lauren restaurants and cafes. The company sells its products under the following key brand platforms:
Ralph Lauren Luxury - The company's Luxury group includes:
Ralph Lauren Collection and Ralph Lauren Purple Label: Ralph Lauren Collection embodies the highest expression of chic, feminine glamour. Each piece is inspired by a vision of timeless luxury and modern elegance and is crafted with unparalleled passion and artistry. For men, Ralph Lauren Purple Label is the ultimate expression of luxury for the modern gentleman. Refined suitings are hand-tailored, including custom made-to-measure suits crafted in the time-honored traditions of Savile Row. Purple Label's sophisticated sportswear is designed with a meticulous attention to detail, capturing the elegance and ease of Ralph Lauren's signature, timeless style. Ralph Lauren Collection and Ralph Lauren Purple Label are made predominantly in Italy with the utmost attention to detail and quality and are available in select Ralph Lauren stores around the world, an exclusive selection of the finest specialty stores, and online at the company's Ralph Lauren digital commerce sites, including RalphLauren.com.
Double RL: Named after Ralph Lauren's working cattle ranch in Colorado, Double RL is a tribute to America's pioneering spirit and tradition of rugged independence. The foundation of Double RL lies in timeless wardrobe staples for men and women, including authentic American made selvedge denim, military-grade chinos, tube-knit t-shirts, thermals, and flannels. Beyond these iconic styles are added seasonal vintage-inspired collections, along with a full collection of footwear &amp; accessories, including quality belts, bags, and leather goods. Double RL is available at Double RL stores, at select Ralph Lauren stores, and an exclusive selection of the finest specialty stores around the world, as well as online at the company's Ralph Lauren digital commerce sites, including RalphLauren.com.
Ralph Lauren Home: Ralph Lauren Home represents a full expression of modern luxury - style is a life well-lived. Based on an immersive design ethos, the collection includes furniture, lighting, bed and bath linens, tabletop, decorative accessories and gifts, as well as fabric, wallcoverings, and floorcoverings. Each piece is crafted with the greatest attention to detail. Ralph Lauren Home offers exclusive luxury goods at select Ralph Lauren stores and select wholesale partners, home specialty stores, trade showrooms, and online at the company's Ralph Lauren digital commerce site, RalphLauren.com.
Ralph Lauren Watches and Jewelry: The company offers a premier collection of Swiss-made timepieces, which embody Ralph Lauren's passion for impeccable quality and exquisite design. The company also offers premium collections of jewelry, which capture the glamour and craftsmanship of Ralph Lauren's most luxurious designs, from everyday collections to the most refined and precious materials. Ralph Lauren watches and jewelry are available online at RalphLauren.com, at select Ralph Lauren stores, and a few of the finest watch and jewelry retailers around the world.
Polo Ralph Lauren - The Polo Ralph Lauren group includes:
Polo Ralph Lauren: Men's Polo combines Ivy League classics and time-honored English haberdashery with downtown styles and all-American sporting looks in sportswear and tailored clothing. Women's Polo represents the epitome of classic and iconic American style with a modern and cool twist. Polo's signature aesthetic includes the company's renowned polo player logo. Polo Sport reflects the active lifestyle and youthful energy of Polo's sporting roots through Men's and Women's activewear. Men's and Women's Polo apparel and footwear &amp; accessories are available in Ralph Lauren stores around the world, better department and specialty stores, and online at the company's Ralph Lauren digital commerce sites, including RalphLauren.com.
Polo Ralph Lauren Children: Polo Ralph Lauren Children is designed to reflect the timeless heritage and modern spirit of Ralph Lauren's collections for men and women. Signature classics include iconic polo knit shirts and luxurious cashmere cable-knit sweaters. Polo Ralph Lauren Children is available in a full range of sizes, from baby to girls 2-16 and boys 2-20. Polo Ralph Lauren Children can be found in select Ralph Lauren stores around the world, better department stores, and online at the company's Ralph Lauren digital commerce sites, including RalphLauren.com, as well as certain of its retail partners' digital commerce sites.
RLX Ralph Lauren: RLX is the leading edge of Ralph Lauren's performance and activewear. Comprised of functional apparel that address the performance needs of a modern active lifestyle, RLX includes men's and women's apparel and accessories that represent Ralph Lauren's belief that things that are purposefully designed and made of the highest quality achieve a timeless elegance.
Polo Golf Ralph Lauren, Ralph Lauren Golf, and RLX Ralph Lauren Golf: Tested and worn by top-ranked professional golfers, Polo Golf Ralph Lauren, Ralph Lauren Golf, and RLX Ralph Lauren Golf for men and women define excellence in the world of golf. With a sharpened focus on the needs of the modern player but rooted in the rich design tradition of Ralph Lauren, the Golf collections combine state-of-the-art performance wear with luxurious finishing touches. The company's Golf collections are available in select Ralph Lauren stores, exclusive private clubs and resorts, and online at RalphLauren.com.
Pink Pony: The Pink Pony campaign is the company's worldwide initiative in the fight against cancer. In the U.S., a percentage of sales from Pink Pony products benefit the Pink Pony Fund of The Ralph Lauren Corporate Foundation, which supports cancer-related programs for early diagnosis, education, treatment, and research, and is dedicated to bringing patient navigation and quality cancer care to medically underserved communities. Internationally, a network of local cancer charities around the world benefit from the sale of Pink Pony products. Pink Pony consists of dual gender sportswear and accessories. Pink Pony items feature the company's iconic pink polo player - a symbol of its commitment to the fight against cancer. Pink Pony is available at select Ralph Lauren stores and online at the company's Ralph Lauren digital commerce sites, including RalphLauren.com. Pink Pony is also available at select Macy's stores and online at Macys.com.
Lauren Ralph Lauren - The company's Lauren group includes:
Lauren Ralph Lauren: Lauren for women combines aspirational timeless style with modern femininity in a lifestyle collection of sportswear, denim, and dresses, as well as footwear &amp; accessories. Lauren for women is available in select department stores around the world and online at select digital commerce sites, including RalphLauren.com.
Lauren Home: Lauren Home collection includes accessibly-priced, timeless bath and bedding collections, as well as fabric and wall coverings, lighting, dining, and floor coverings, among others. The collection is built upon an assortment of essentials that is designed to be mixed with seasonal updates, all rooted in the brand's classic style.
Chaps - Chaps celebrates real American style, delivering classic collections updated for modern lifestyles for men, women, children and home. The modern lifestyle collection offers versatile sportswear, workday essentials, tailored clothing, and occasion dresses that are wearable from season to season. Chaps is available in select department stores and retail partners' digital commerce sites across the U.S., Canada, and Mexico.
Segments
The company operates through three segments: North America, Europe, and Asia.
North America - The company's North America segment, representing approximately 44% of its Fiscal 2024 net revenues, primarily consists of sales of its Ralph Lauren branded apparel, footwear &amp; accessories, home, and related products made through its retail and wholesale businesses primarily in the U.S. and Canada. In North America, the company's retail business is primarily consists of its Ralph Lauren stores, its outlet stores, and its digital commerce sites, www.RalphLauren.com and www.RalphLauren.ca. The company's wholesale business in North America is comprised primarily of sales to department stores and, to a lesser extent, specialty stores.
Europe - The company's Europe segment, representing approximately 30% of its Fiscal 2024 net revenues, primarily consists of sales of its Ralph Lauren branded apparel, footwear &amp; accessories, home, and related products made through its retail and wholesale businesses in Europe and emerging markets. In Europe, the company's retail business is primarily comprised of its Ralph Lauren stores, its outlet stores, its concession-based shop-within-shops, and its various digital commerce sites. The company's wholesale business in Europe consists primarily of a varying mix of sales to both department stores and specialty stores, depending on the country, as well as to various third-party digital and licensee partners.
Asia - The company's Asia segment, representing approximately 24% of its Fiscal 2024 net revenues, primarily consists of sales of its Ralph Lauren branded apparel, footwear &amp; accessories, home, and related products made through its retail and wholesale businesses in Asia, Australia, and New Zealand. The company's retail business in Asia is primarily consists of its Ralph Lauren stores, its outlet stores, its concession-based shop-within-shops, and its various digital commerce sites. In addition, the company sells its products online through various third-party digital partner commerce sites. The company's wholesale business in Asia is comprised primarily of sales to department stores and various third-party digital and licensee partners.
Retail Business
The company's retail business sells directly to customers throughout the world via its 564 retail stores and 699 concession-based shop-within-shops, totaling approximately 4.2 million and 0.7 million square feet, respectively, as well as through its own digital commerce sites and those of various third-party digital partners. The company operates its business using a global omni-channel retailing strategy that seeks to deliver an integrated shopping experience with a consistent message of its brands and products to its customers, regardless of whether they are shopping for its products in physical stores or online. The company also continues to scale and expand its Connected Retail capabilities to enhance the consumer experience, which include virtual selling appointments, Endless Aisle, Buy Online-Ship from Store, Buy Online-Pick Up in Store, and mobile checkout and contactless payments, among other capabilities.
Ralph Lauren Stores
The company's Ralph Lauren stores feature a broad range of apparel, footwear &amp; accessories, watch and jewelry, fragrance, and home product assortments in an atmosphere reflecting the distinctive attitude and image of the Ralph Lauren, Polo, and Double RL brands, including exclusive merchandise that is not sold in department stores. The company's Ralph Lauren stores are primarily situated in major upscale street locations and upscale regional malls, generally in large urban markets.
In addition to generating sales of its products, the company's worldwide Ralph Lauren stores establish, reinforce, and capitalize on the image of its brands. The company's Ralph Lauren stores range in size from approximately 400 to 37,900 square feet.
Outlet Stores
The company extends its reach to additional consumer groups through its outlet stores worldwide, which are principally located in major outlet centers. The company's worldwide outlet stores offer selections of its apparel, footwear &amp; accessories, and fragrances. In addition to these product offerings, certain of the company's worldwide outlet stores offer watches and home product assortments.
The company's outlet stores range in size from approximately 1,000 to 28,300 square feet. Outlet stores obtain products from the company's suppliers, its product licensing partners, and its other retail stores and digital commerce operations, and also serves as a secondary distribution channel for its excess and out-of-season products.
Concession-based Shop-within-Shops
The size of the company's concession-based shop-within-shops ranges from approximately 100 to 4,700 square feet.
Directly-Operated Digital Commerce Websites
In addition to its stores, the company's retail business sells products online in North America, Europe, and Asia through its various directly-operated digital commerce sites, which include www.RalphLauren.com, among others. The company continues to expand accessibility to its digital flagships globally while localizing language, currencies, payment methods, product assortments, and content. The company also sells its products online through various third-party digital partner commerce sites, primarily in Asia, as well as through its Ralph Lauren app in the U.S.
The company's Ralph Lauren digital commerce sites offer its customers access to a broad array of Ralph Lauren, Double RL, Polo, and Lauren apparel, footwear &amp; accessories, watch and jewelry, fragrance, and home product assortments, and reinforce the luxury image of its brands. While investing in digital commerce operations remains a primary focus, it is an extension of the company's investment in the integrated omni-channel strategy used to operate its overall retail business, in which its digital commerce operations are interdependent with its physical stores.
Wholesale Business
The company's wholesale business sells its products globally primarily to major department stores, specialty stores, and golf and pro shops, as well as to various third-party digital partners. The company has continued to focus on elevating its brand by improving in-store product assortment and presentation, as well as full-price sell-throughs to consumers. As of the end of Fiscal 2024, the company's wholesale products were sold through over 9,600 doors worldwide, with the majority in specialty stores. The company's products are also increasingly being sold through the digital commerce sites of many of its traditional wholesale customers and its third-party digital partners.
The primary product offerings sold through the company's wholesale channels of distribution include apparel, footwear &amp; accessories, and home product assortments. The company's luxury brands, including Ralph Lauren Collection and Ralph Lauren Purple Label, are distributed worldwide through a limited number of premier fashion retailers. In North America, the company's wholesale business is comprised primarily of sales to department stores, and to a lesser extent, specialty stores. In Europe, the company's wholesale business is comprised primarily of a varying mix of sales to both department stores and specialty stores, depending on the country, as well as to various third-party digital partners. In Asia, the company's wholesale business is comprised primarily of sales to department stores and various third-party digital partners. The company also distributes its wholesale products to certain licensed stores operated by its partners in Latin America, Asia, Europe, and emerging markets. The company sells most of its excess and out-of-season products through secondary distribution channels worldwide, including its retail outlet stores.
Worldwide Wholesale Distribution Channels
In addition to its conventional wholesale doors, the company's products are increasingly being sold through the websites of many of its traditional wholesale customers, as well as those of its third-party digital partners. As of March 30, 2024, the company's wholesale business served approximately 100 third-party digital partners, primarily in Europe.
The company has three key wholesale customers that generate significant sales volume. During Fiscal 2024, sales to the company's three largest wholesale customers accounted for approximately 13% of its total net revenues. Substantially all sales to the company's three largest wholesale customers related to its North America segment.
The company's products are sold primarily by its own sales forces. The company's wholesale business maintains its primary showrooms in New York City, as well as regional showrooms in London, Madrid, Milan, Munich, Paris, and Stockholm. In addition, the company utilizes virtual showrooms, allowing its customers to experience and discover its product assortments in a retail setting remotely.
Shop-within-Shops: As a critical element of its distribution to department stores, the company and its licensing partners utilize shop-within-shops to enhance brand recognition, to permit more complete merchandising of its lines by the department stores, and to differentiate the presentation of its products.
The size of the company's shop-within-shops ranges from approximately 65 to 9,200 square feet. Shop-within-shop fixed assets primarily include items such as customized freestanding fixtures, wall cases and components, decorative items, and flooring.
Replenishment Program: Core products such as knit shirts, chino pants, oxford cloth shirts, select footwear &amp; accessories, and home products can be ordered by the company's wholesale customers at any time through its replenishment program. The company generally ships these products within two to five days of order receipt.
Licensing Business
Through licensing alliances, the company combines its consumer insight, design, and marketing skills with the specific product or geographic competencies of its licensing partners to create and build new businesses. The company generally seeks out licensing partners who are leaders in their respective markets, contribute the majority of product development costs, provide the operational infrastructure required to support the business, and own the inventory. The company's licensing business has been aggregated with other non-reportable segments.
Product Licensing
The company grants its product licensees the right to access its various trademarks in connection with the licensees' manufacture and sale of designated products, such as certain apparel, eyewear, fragrances, and home furnishings. Each product licensing partner pays the company royalties based upon its sales of its products, generally subject to a minimum royalty requirement for the right to use its trademarks and design services. In addition, the company's licensing partners may be required to allocate a portion of their revenues to advertising its products and sharing in the creative costs associated with these products. Larger allocations typically are required in connection with launches of new products or in new territories.
The company works closely with all of its licensing partners to ensure that their products are developed, marketed, and distributed to reach the intended consumer and are presented consistently across product categories to convey the distinctive identity and lifestyle associated with its brands. Virtually all aspects of the design, production quality, packaging, merchandising, distribution, advertising, and promotion of Ralph Lauren products are subject to the company's prior approval and continuing oversight. The company performs a broader range of services for most of its Ralph Lauren Home licensing partners than it does for its other licensing partners, including design, operating showrooms, marketing, and advertising.
International Licensing
The company's international licensing partners acquire the right to sell, promote, market, and/or distribute various categories of its products in a given geographic area and source products from it, product licensing partners, and/or independent sources. International licensees' rights may include the right to own and operate retail stores.
Digital Ecosystem
Investing in the company's digital ecosystem remains a primary focus and is a key component of its integrated global omni-channel strategy that spans across owned and partnered channels, both physical and digital. The company's digital ecosystem consists of directly-operated platforms, wholesale partner websites, third-party digital pure players, social commerce, and third-party mixed reality platforms.
The company's directly-operated digital commerce sites represent its digital flagships, featuring the most elevated expression of its brands. The strategy for the company's digital flagships is to deliver distinct and immersive brand experiences, continuously enhance consumer experience, and develop digital content that drives deeper consumer engagement and conversion. The company has launched RalphLauren.com flagships across many new markets and introduced additional languages and payment methods globally. The company continues to enhance consumer experiences and engagement with greater personalization, enhanced content, and augmented and virtual reality on its digital flagships and Ralph Lauren app. In connection with the company's long-term growth strategy, it continues to scale and expand its Connected Retail capabilities to enhance the consumer experience and leverage inventory across direct-to-consumer channels with abilities, such as Endless Aisle, Buy Online-Pick up In Store, and same-day delivery.
The company's products are also sold through the digital commerce sites of many of its wholesale customers across the globe. With all partners in the company's ecosystem, it seeks to showcase the brand consistently with its values. The company collaborates with its key wholesale customers to deliver the right content to the right audience, and leverage consumer insights to develop a holistic, channel-agnostic view of its consumer.
The company also sells its products online through various third-party digital pure-play sites to reach a broader audience of consumers, including younger consumers, and amplify its brand messages. On many of these sites, the company has created digital shop-in-shop environments with a consistent brand experience, tailored product stories, and an assortment that is carefully curated by its merchants. The company also partners closely with its pure-play customers on marketing content and events, as well as optimizing search and other data analyses to drive higher traffic and conversion for its brands.
In connection with its digital commerce operations, the company engages consumers through various digital and social media platforms, which are supported through its collaboration with influencers who have an authentic connection to its brand. Ralph Lauren brands are also represented in several mixed reality and gaming platforms, providing digital apparel offerings and virtual brand experiences that attract younger consumers.
Seasonality of Business
The company's business is typically affected by seasonal trends, with higher levels of retail sales in its second and third fiscal quarters (year ended March 30 , 2024) and higher wholesale sales in its second and fourth fiscal quarters. These trends result primarily from the timing of key vacation travel, back-to-school, and holiday shopping periods impacting the company's retail business and timing of seasonal wholesale shipments. As a result of changes in the company's business, consumer spending patterns, and the macroeconomic environment, including those resulting from pandemic diseases and other catastrophic events, historical quarterly operating trends and working capital requirements may not be indicative of its future performance. 
Marketing and Advertising
The company's marketing and advertising programs communicate the themes and images of its brands and are integral to the success of its product offerings. The majority of the company's advertising programs are created and executed by its in-house creative and advertising agency to ensure consistency of presentation, which are complemented by its marketing experts in each region who help to execute its international strategies.
The company creates distinctive image advertising for its brands, conveying the particular message of each one within the context of the overall Ralph Lauren aesthetic. Advertisements generally portray a lifestyle rather than a specific item and include a variety of products offered by it and, in some cases, the company's licensing partners. The company's communication campaigns are increasingly being executed through digital and social media platforms to drive further engagement with the younger consumer. The company also continues to advertise through print and outdoor media, and, to a lesser extent, through television and cinema.
The company's digital advertising programs focus on high impact and innovative digital media outlets, which allow it to convey its key brand messages and lifestyle positioning. The company also develops digital editorial initiatives that allow for deeper education and engagement around the Ralph Lauren lifestyle. The company deploys these marketing and advertising initiatives through online, mobile, video, email, and social media. The company's digital commerce sites present the Ralph Lauren lifestyle online, while offering a broad array of its apparel, footwear &amp; accessories, home, fragrances, and hospitality product lines.
Additionally, the company advertises in consumer and trade publications, and participate in cooperative advertising with some of its wholesale and licensing partners. The company has outdoor advertising placements in key cities as well, focusing on impact and reach. The company also provides point-of-sale fixtures and signage to its wholesale customers to enhance the presentation of its products at their retail locations. In addition, when the company's licensing partners are required to spend an amount equal to a percentage of their licensed product sales on advertising, in certain cases it coordinates the advertising placement on their behalf.
The company also conducts a variety of public relations activities. For example, the company typically introduces each of its spring and fall menswear and womenswear collections at press presentations in major cities such as New York City and Milan. Such fashion events, in addition to celebrity dressing occasions, including those related to red carpet events, weddings, and major sporting events, and events hosted in its stores and restaurants, including The Polo Bar in New York City, gener</t>
  </si>
  <si>
    <t>www.ralphlauren.com</t>
  </si>
  <si>
    <t>Apparel, Accessories and Luxury Goods; Apparel; Men's Apparel; Boys' Apparel; Women's, Misses', and Juniors' Apparel; Girls' Apparel; Accessories; Hats, Caps, and Millinery; Scarves; Gloves; Belts and Suspenders; Leather Belts; Umbrellas and Waterproof Accessories; Luggage and Handbags; Luggage; Purses, Handbags and Bags; Women's Handbags and Purses; Jewelry, Timepieces and Gemstone Products; Jewelry; Fine Jewelry; Timepieces; Watches</t>
  </si>
  <si>
    <t>Ramsdens Holdings PLC (AIM:RFX)</t>
  </si>
  <si>
    <t>Money Transfer and Remittance</t>
  </si>
  <si>
    <t>Current or Pending Corporate Investments [Northedge Capital I GP LLP]
Pending or Current Sponsor-Backed [Canaccord Genuity Asset Management Limited;Downing Ventures]
Prior Sponsor-Backed [NorthEdge Capital LLP]</t>
  </si>
  <si>
    <t>Ramsdens Holdings PLC engages in the provision of diversified financial services in the United Kingdom and internationally. It operates through four segments: Foreign Currency Exchange, Pawnbroking, Jewellery Retail, and Purchase of Precious Metals. The company engages in the sale and purchase of foreign currency notes to holidaymakers; provision of pawnbroking and asset backed lending services; buying and selling services for jewellery, gold, and other precious metals; and retailing of new and second-hand jewelry, as well as watches. It offers travel cards and international money transfer services. The company operates through stores, including franchised outlets, and online platform. The company was founded in 1987 and is headquartered in Middlesbrough, the United Kingdom.</t>
  </si>
  <si>
    <t>Ramsdens Holdings PLC operates in the retail and financial services sector. It specializes in pawnbroking, currency exchange, and the sale of precious metals and jewellery.
Business Segments
The company operates through Pawnbroking, Precious Metals Trading, and Retail Jewellery Sales segments.
Pawnbroking
This segment provides short-term loans secured against personal items, allowing customers to access immediate funds while retaining ownership of their assets.
Precious Metals Trading
This segment involves the purchase and sale of gold and silver, catering to both individual and business clients. 
Retail Jewellery Sales
This segment encompasses a range of products, including new and second-hand jewellery, appealing to diverse customer preferences.
Additionally, the company offers foreign currency exchange services, facilitating travel and international transactions for customers. Each segment is managed as a separate cost-generating unit, allowing for tailored strategies that align with market demands and customer needs. The company continually assesses the performance of each segment and adapts its offerings to maximize growth and profitability.
Business Strategy
The company’s business strategy is centered around sustainable growth and enhancing shareholder value. The company focuses on improving the performance of its existing store estate while expanding its branch footprint across the UK. It aims to develop its online proposition to cater to the evolving preferences of consumers who increasingly seek digital solutions for financial services and retail purchases.
The company also appraises opportunities presented by operating in a challenging market, ensuring that it remains agile and responsive to changing economic conditions.
Products and Services
The company offers a diverse range of products and services designed to meet the financial and retail needs of its customers. The primary offerings include pawnbroking services, where customers can secure loans against personal items, providing a quick and convenient source of funds. The company also engages in the purchase and sale of precious metals, allowing customers to invest in gold and silver while benefiting from competitive pricing.
In addition to these services, the company operates a retail jewellery segment that features an extensive selection of both new and pre-owned jewellery. This includes engagement rings, necklaces, bracelets, and other accessories, catering to various tastes and budgets. The foreign currency exchange service enables customers to buy and sell currencies, supporting travel and international commerce.
Geographical Markets Served
The company primarily serves the United Kingdom market, where it has established a strong presence through its network of branches.
Seasonality
The company experiences some seasonality in its business operations, particularly in the retail jewellery segment, which may see increased sales during holiday seasons and special occasions such as weddings and anniversaries. The demand for pawnbroking services may also fluctuate based on economic conditions and consumer behavior, with potential spikes during times of financial uncertainty. The company actively monitors these trends to optimize inventory levels and staffing in response to seasonal variations.
Customers
The company serves a diverse customer base that includes individuals seeking financial assistance through pawnbroking services, as well as consumers looking to purchase jewellery and precious metals. The company caters to various customer categories, ranging from everyday consumers to investors in precious metals. The company emphasizes its commitment to customer satisfaction and engagement, as evidenced by its high levels of repeat business and positive ratings.
Sales and Marketing
The company employs a multifaceted approach to sales and marketing, utilizing both traditional and digital channels to reach its target audience. The company engages in promotional activities to raise awareness of its services and products, leveraging social media, online advertising, and community events. Additionally, the company focuses on building strong relationships with customers through personalized service and customer engagement initiatives, ensuring that it meets the evolving needs of its clientele.
Government Regulations
The company adheres to the Financial Conduct Authority (FCA) regulations, ensuring that its pawnbroking and financial services are conducted in a fair and transparent manner.
History
Ramsdens Holdings PLC was founded in 1987. The company was incorporated in 2013.</t>
  </si>
  <si>
    <t>www.ramsdensplc.com</t>
  </si>
  <si>
    <t>Money Transfer and Remittance; Foreign Currency Exchange</t>
  </si>
  <si>
    <t>Middlesbrough, England</t>
  </si>
  <si>
    <t>RCI Hospitality Holdings, Inc. (NASDAQGM:RICK)</t>
  </si>
  <si>
    <t>Current or Pending Corporate Investments [Clarus Capital, LLC]
Pending or Current Sponsor-Backed [The Vanguard Group, Inc.;Burlingame Asset Management, LLC;Trellus Management Company, LLC;Guerrilla Capital Management LLC;Kensington Management Group, LLC;Slater Capital Management LLC;Outpoint Capital Management]
Prior Sponsor-Backed [JLF Asset Management, L.L.C.;Touchstone Investment Managers LLC;WestEnd Capital Management, LLC.;Pacific Growth Equity Management, LLC;Punch &amp; Associates Investment Management, Inc.;Midsummer Capital, LLC;Five Points Capital;Iroquois Capital Management, LLC;Kensington Partners, LLC;Clarus Capital Group Management, L.P.]</t>
  </si>
  <si>
    <t>RCI Hospitality Holdings, Inc., through its subsidiaries, engages in the hospitality and related businesses in the United States. The company operates through Nightclubs, Bombshells, and Other segments. It owns and/or operates upscale adult nightclubs under the Rick’s Cabaret, Jaguars Club, Tootsie’s Cabaret, XTC Cabaret, Club Onyx, Hoops Cabaret and Sports Bar, Scarlett’s Cabaret, Diamond Cabaret, Cheetah Gentlemen's Club, PT's Showclub, Playmates Club, Country Rock Cabaret, Temptations Adult Cabaret, Foxy’s Cabaret, Vivid Cabaret, Downtown Cabaret, Cabaret East, The Seville, Silver City Cabaret, Heartbreakers Gentlemen's Club, Kappa Men’s Club, Baby Dolls, and Chicas Locas brands; and a dance club under the Studio 80 brand. The company also owns and operates restaurants and sports bars under the Bombshells Restaurant &amp; Bar brand. In addition, it owns national industry convention and tradeshow; national industry trade publications; and national industry award shows, as well as industry and social media websites, which serves adult nightclubs industry and the adult retail products industry. Further, it holds license to sell Robust Energy Drink in the United States. The company was formerly known as Rick’s Cabaret International, Inc. and changed its name to RCI Hospitality Holdings, Inc. in August 2014. RCI Hospitality Holdings, Inc. was founded in 1983 and is based in Houston, Texas.</t>
  </si>
  <si>
    <t>RCI Hospitality Holdings, Inc., through its subsidiaries, owns and operates establishments that offer live adult entertainment, restaurant, and/or bar operations. These establishments are located in Houston, Austin, San Antonio, Dallas, Fort Worth, Tomball, Katy, Pearland, Dickinson, Odessa, Lubbock, Longview, Tye, Round Rock, Edinburg, El Paso, Harlingen, Arlington, Beaumont, and Stafford, Texas, as well as Denver, Colorado; Minneapolis, Minnesota; Pittsburgh, Pennsylvania; Charlotte and Raleigh, North Carolina; New York and Newburgh, New York; Miami, Pembroke Park and Miami Gardens, Florida; Phoenix, Arizona; Sulphur, Louisiana; Portland, Maine; Louisville, Kentucky; Indianapolis, Indiana; and Chicago, Washington Park, Sauget, and Kappa, Illinois.
The company also owns and operates media businesses for the adult industry. The company’s subsidiaries operate establishments in 13 states. The company also operates a leading business communications company serving the multibillion-dollar adult nightclubs industry.
Segments
The company operates through two segments, Nightclubs and Bombshells.
Nightclubs
Nightclubs subsidiaries operate the company’s adult entertainment nightclubs through several brands that target many different demographics of customers by providing a unique, quality entertainment environment. The company’s clubs do business as Rick’s Cabaret, Jaguars Club, Tootsie’s Cabaret, XTC Cabaret, Club Onyx, Hoops Cabaret and Sports Bar, Scarlett’s Cabaret, Diamond Cabaret, Cheetah Gentlemen's Club, PT's Showclub, Playmates Club, Country Rock Cabaret, Temptations Adult Cabaret, Foxy’s Cabaret, Vivid Cabaret, Downtown Cabaret, Cabaret East, The Seville, Silver City Cabaret, Heartbreakers Gentlemen's Club, Kappa Men’s Club, Baby Dolls, and Chicas Locas. The company also operates one dance club under the brand name Studio 80.
The company generates revenue from its nightclubs through the sale of alcoholic beverages, food, and merchandise items; service in the form of cover charge, licensing fees, and room rentals; and through other related means, such as ATM commissions and vending income, among others.
During fiscal 2024 (year ended September 30, 2024), the company’s Nightclub segment sales mix was 40.3% service revenue; 43.3% alcoholic beverages; and 16.4% food, merchandise, and other.
Bombshells
Bombshells segment operates a restaurant and bar concept that sets itself apart with décor that pays homage to all branches of the U.S. military. Locations feature local DJs, large outdoor patios, and more than 75 state-of-the-art flat screen TVs for watching your favorite sports. All food and drink menu items have military names. Bombshell Girls, with their military-inspired uniforms, are a key attraction. During fiscal 2024, the company opened one Bombshells location in Stafford, Texas and sold one location in San Antonio, Texas.
During fiscal 2024, Bombshells sales mix was 54.3% alcoholic beverages and 45.7% food, merchandise, and other. Segment gross margin (revenues less cost of goods sold, divided by revenues) was approximately 75.9%.
Other
Other is made up of several wholly-owned subsidiaries composed primarily of the company’s Media Group and Drink Robust. The company’s Media Group is the leading business communications company serving the multibillion-dollar adult nightclubs industry and the adult retail products industry. It owns a national industry convention and trade show; two national industry trade publications; two national industry award shows; and more than a dozen industry and social media websites. Included in the Media Group is ED Publications, publishers of the bimonthly ED Club Bulletin, the only national business magazine serving the 2,200-plus adult nightclubs in North America. ED Publications also publishes the Annual VIP Guide of adult nightclubs, touring entertainers and industry vendors; and produces the Annual Gentlemen’s Club Owners EXPO, a national convention and trade show. The Media Group produces two nationally recognized industry award shows for the readers of both ED Club Bulletin and StorErotica magazines, and maintains a number of B-to-B and consumer websites for both industries. Drink Robust is licensed to sell Robust Energy Drink in the United States.
Strategy
The company strives to achieve that by providing an attractive entertainment, dining experience, and top-notch service; by attracting and retaining quality personnel; and by focusing on unit-level operating performance.
Governmental Regulations
The company presently holds a Mixed Beverage Permit and a Late Hour Permit at numerous Texas locations.
Trademarks
The company’s rights to the trade names ‘RCI Hospitality Holdings, Inc.,’ ‘Rick’s,’ ‘Rick’s Cabaret,’ ‘Tootsie’s Cabaret,’ ‘Club Onyx,’ ‘XTC Cabaret,’ ‘Temptations,’ ‘Jaguars,’ ‘Downtown Cabaret,’ ‘Cabaret East,’ ‘Bombshells Restaurant and Bar,’ ‘Vee Lounge,’ ‘Mile High Men’s Club,’ ‘Country Rock Cabaret,’ ‘PT’s,’ and ‘Diamond Cabaret’ are established under common law, based upon its substantial and continuous use of these trade names in interstate commerce, some of which have been in use at least as early as 1987. The company has registered its service mark, ‘RICK’S AND STARS DESIGN,’ and the ‘BOMBSHELLS RESTAURANT &amp; BAR’ logo design with the United States Patent and Trademark Office. The company has also obtained service mark registrations from the Patent and Trademark Office for ‘RICK’S AND STARS DESIGN’ logo, ‘RCI HOSPITALITY HOLDINGS, INC.,’ ‘RICK’S,’ ‘RICK’S CABARET,’ ‘CLUB ONYX,’ ‘XTC CABARET,’ ‘SCARLETT’S CABARET,’ ‘SILVER CITY CABARET,’ ‘BOMBSHELLS RESTAURANT AND BAR,’ ‘THE SEVILLE CLUB,’ ‘DOWN IN TEXAS SALOON,’ ‘HOOPS CABARET,’ ‘VEE LOUNGE,’ ‘STUDIO 80,’ ‘FOXY’S CABARET,’ ‘EXOTIC DANCER,’ ‘TOYS FOR TATAS,’ ‘LA BOHEME GENTLEMAN'S CLUB,’ ‘MILE HIGH MEN’S CLUB,’ ‘MHMC logo,’ ‘AFTER DARK,’ ‘COUNTRY ROCK CABARET,’ ‘PT’S,’ ‘DIAMOND CABARET,’ ‘CABARET ROYALE,’ ‘BABY DOLLS SALOON,’ ‘BABY DOLLS TOPLESS SALOON,’ ‘BABY DOLLS,’ ‘JAGUARS,’ and ‘BOMBSHELLS OFFICER’S CLUB’ are registered through service mark registrations issued by the United States Patent and Trademark Office. As of September 30, 2024, the company had pending registration applications for the names ‘TOOTSIES CABARET,’ ‘RICK'S REWARDS,’ ‘VENICE CABARET,’ ‘CHERRY CREEK FOOD HALL AND BREWERY,’ and ‘THE MANSION.’ The company also owns the rights to numerous trade names associated with its media division. 
History
The company was founded in 1983. It was incorporated in the state of Texas in 1994. The company was formerly known as Rick's Cabaret International, Inc. and changed its name to RCI Hospitality Holdings, Inc. in 2014.</t>
  </si>
  <si>
    <t>www.rcihospitality.com</t>
  </si>
  <si>
    <t>Restaurants; Beverage and Tobacco Bars; Pubs, Bars and Taverns</t>
  </si>
  <si>
    <t>Houston, TX</t>
  </si>
  <si>
    <t>Reach Subsea ASA (OB:REACH)</t>
  </si>
  <si>
    <t>Oil and Gas Equipment and Services</t>
  </si>
  <si>
    <t>Current or Pending Corporate Investments [Aage Thoen Limited AS;Eidesvik Invest AS;North Energy ASA (OB:NORTH) (OB : NORTH);Wilh. Wilhelmsen Holding ASA (OB:WWI) (OB : WWI);Solstad Invest AS;Caiano AS;Drønen Havfiske As;Seatrade Partship B.V.;Moland Havn A/S;Zahlahuset II AS;Torei IV AS;Wilhelmsen New Energy AS]
Pending or Current Sponsor-Backed [MP Pensjon PK]</t>
  </si>
  <si>
    <t>Reach Subsea ASA provides subsea services in Norway and internationally. It operates in two segments, Oil &amp; Gas and Renewable/Other. The company offers inspection, maintenance, and repair services, such as structural inspections, WROV operation, SCM changeout, scale squeeze operations, water injection, ready for operation, subsea equipment maintenance, repair, commissioning, and boulder clearance; and construction support services, including seabed intervention, boulder clearance, touchdown monitoring, and pre-lay and post- lay survey, as well as vessel, remotely operated vehicles, personnel, survey, and on demand engineering. It also provides asset integrity/pipeline inspection, and engineering and project management services; reach remote services comprising survey, inspection, and IMR and seabed intervention; seabed survey services consisting of site surveys and geohazard investigation, pipeline inspection, seabed mapping, UXO, general, and route surveys; offshore cable; marine construction; and rig and mooring services. In addition, the company offers geophysical monitoring services, which include 4D gravity, seafloor subsidence monitoring, depth watch for seismic nodes, injection integrity monitoring, well drilling, and real time seismic monitoring services; and environmental monitoring services that comprise earthquake monitoring and prediction, C02 storage, and geothermal energy exploitation. It serves oil and gas, renewables, and utilities sectors. The company was formerly known as Transit Invest ASA and changed its name to Reach Subsea ASA in December 2012. The company was incorporated in 1909 and is headquartered in Haugesund, Norway.</t>
  </si>
  <si>
    <t>Reach Subsea ASA operates within the marine infrastructure sector, primarily focusing on the provision of subsea services. The company is actively engaged in operating in two main segments: Oil &amp; Gas, and Renewable/Other alongside Data and Solutions.
It specializes in delivering critical services related to subsea operations, emphasizing inspection, maintenance, and repair (IMR) services, as well as remote operated vehicle (ROV) support. Through its advanced capabilities, the company supports a wide range of underwater projects, providing its clients with various forms of survey data, models, and reports collected during its operations.
The company leverages a robust portfolio of modern, highly specialized ROVs and highly skilled personnel operating on state-of-the-art offshore vessels. This operational infrastructure equips the company with the capability to perform comprehensive subsea installations and maintenance tasks, facilitating its role as a prominent partner for companies involved in underwater construction and operations. The company also maintains a focus on digital solutions, refining data collection into actionable insights that enhance its client decision making processes.
In addition to its primary focus on traditional oil and gas services, the company is strategically positioned to capitalize on the growing shift toward renewable energies. This dual focus enables the company to be a crucial player in the ongoing transition to greener energy solutions. With several expansions and acquisitions in recent years, such as the integration of iSurvey and Octio and the recent acquisition of Guardian Geomatics, the company aims to fortify its market presence and expand the breadth of its service offerings.
Business Segments
Within its operational landscape, the company segments its activities into distinct categories: Oil &amp; Gas and Renewable/Other, along with Data and Solutions. The Oil &amp; Gas sector encapsulates the traditional services of subsea operations, which includes vital maintenance, repair, and inspection activities tailored specifically for oil and gas infrastructure. This segment benefits from a consistent demand due to the ongoing needs of the industry, enabling the company to secure contracts that bolster operational efficacy and stimulate growth.
The Renewable other segment highlights the company's commitment to diversifying its service offerings in alignment with market trends towards sustainability. Activities under this segment focus on offshore renewable energy initiatives, positioning the company to service clients engaged in wind, tidal, and other renewable sources leveraging its extensive maritime capabilities.
Additionally, the company divides its service output into two core categories: Data services and Solutions. The Data category pertains to the collection and analysis of detailed geophysical data through advanced subsea survey techniques, including the use of ROVs to create maps and reports. Meanwhile, the Solutions category encompasses specific client solutions related to subsea infrastructure management, including repair, modification, and installation activities.
These segmentation strategies collectively allow the company to address varied geographic and industry-specific needs, optimizing its offerings to fulfill detailed requirements set by clients in both conventional energy production and emerging renewable sectors.
Business Strategy
The overarching strategy of the company is designed to drive long-term growth and operational success within its industry. The company focuses on developing its capabilities while maintaining a solid foundation built on profitability and financial stability. By taking a holistic approach, the company not only emphasizes growth through acquisitions and strategic partnerships but also aims to enhance its service portfolio.
To support this strategic vision, Reach Subsea has aligned its operational model with the trends toward automation in maritime services. The company has projected the launch of its autonomous offshore support vessels, branded as Reach Remote, set to debut in 2024. This initiative aims to place the company at the forefront of technological advancement, capitalizing on the evolving nature of subsea services while promoting operational efficiency.
Financial management is a cornerstone of the company’s strategy, with a commitment to maintaining a rigorous focus on profitable operations.
In addition, through the establishment of a comprehensive integrated service offering, the company seeks to engage in a larger portion of the value chain surrounding subsea operations. By refining its capabilities in data collection and processing, the company aims to position itself not solely as a service provider but a comprehensive solutions partner that enhances client operations and decision-making processes.
Products and Services
The company offers a comprehensive suite of products and services within the subsea sector, reflecting adaptability to both the Oil &amp; Gas markets and the burgeoning renewable energy space. The company’s core offerings can be categorized into three primary areas: subsea services, survey services, and data solutions.
In the realm of subsea services, the company excels in delivering inspection, maintenance, and repair (IMR) operations, leveraging advanced ROV systems. The specialized ROVs can conduct a myriad of tasks, from visual inspections of underwater structures to complex maintenance operations, ensuring the continuous integrity of subsea assets. The focus on high-quality service delivery allows the company to meet stringent operational standards required by the industry.
Survey services represent another critical aspect of the company’s operations. Utilization of cutting-edge technology enables the company to gather intricate and precise data from subsea environments. These surveys often entail seabed mapping, environmental assessments, and other forms of geophysical evaluations that are vital for planning subsea infrastructure projects.
Data solutions provided by the company represent an increasingly vital component of its service portfolio. Utilizing the data gathered during its operations, the company processes and refines information into actionable insights. This capability supports clients in making informed decisions regarding their subsea projects, ultimately driving efficiency and effectiveness in operations.
Geographical Markets Served
The company operates with a global reach, engaging in projects across various regions including Europe, North America, and the Asia-Pacific. The company's strategic positioning allows it to serve clients in diverse markets, reflecting its adaptability to varying regional demands and operational requirements.
Within Europe, the company maintains a significant presence, particularly in the North Sea, where it provides essential subsea services catering to both oil and gas and renewable energy sectors. The North Sea remains a stronghold for traditional energy production, and the company has established solid relationships with key operators in the region.
In North America, the company extends its services to facilitate ongoing marine activities, particularly in the Gulf of Mexico. This region is crucial for oil and gas extraction and has seen a steady demand for the company's inspection and maintenance services.
The Asia-Pacific region has emerged as a significant area of growth for the company, as the demand for subsea infrastructure development increases. The company's operational capabilities allow it to effectively support clients embarking on projects aimed at harnessing renewable energy resources, such as offshore wind farms.
The company's expansive geographical footprint not only solidifies its influence across multiple markets but also facilitates opportunities for continued growth as the demand for subsea services evolves both in traditional fields and emerging sectors.
Recent Acquisitions
In its pursuit of growth and enhanced operational capabilities, the company has engaged in several key acquisitions throughout recent years. Notably, the integration of firms such as iSurvey, Octio, and Guardian Geomatics highlights the company’s strategic focus on expanding its service offerings and technological competencies.
The acquisition of iSurvey has notably bolstered the company's surveying capabilities, enhancing its ability to provide comprehensive geophysical data services to clients, which are essential for project planning and execution. On the other hand, the acquisition of Octio has augmented its data management and processing capabilities, enabling the company to leverage advanced analytical frameworks for subsea engineering projects.
The latest acquisition of Guardian Geomatics further strengthens the company's foothold in the market. This acquisition aligns with the company’s strategic vision of establishing a more integrated service offering, delivering state-of-the-art survey and data collection services while reinforcing its competence in underwater operations.
Through these targeted acquisitions, the company demonstrates its commitment to expanding its operational capacity, driving market presence, and enhancing value for its clients by offering a more holistic range of subsea services.
Seasonality
The company experiences a certain degree of seasonality in its operational activities, primarily influenced by factors such as weather conditions and market demand cycles. The subsea services sector typically sees concentrated operational peaks during the warmer months, where favorable weather conditions allow for safer and more efficient underwater operations.
The demand for inspection, maintenance, and repair services tends to be higher during spring and summer, aligning with the busy operational schedules of oil and gas companies. Conversely, the fall and winter months may present challenges due to adverse weather conditions, impacting the scheduling and execution of maritime operations.
However, the company strategically manages this seasonality through proactive planning and diversified operations. This included commitment to also tap into the renewable energy market, where activities may not be as adversely impacted by seasonal weather patterns, thus allowing for a steadier flow of work throughout the year.
Through effective resource allocation and project management, the company aims to mitigate the impacts of seasonality while continuing to deliver high-quality services throughout all phases of operation.
Customers Names Categories
The company serves a diverse clientele spanning multiple segments within the marine and subsea industries. The company engages with leading organizations in both the Oil &amp; Gas sector and the renewable energy sector, establishing a reputation for delivering high-quality services.
The primary customer categories include oil and gas operators, energy production firms, and infrastructure developers. Specifically, the company collaborates with major players in the offshore oil industry, as well as firms engaged in offshore renewable energy projects, such as wind farm developers.
Modes of Sales and Marketing Distribution Channels
The sales and marketing strategy of the company is rooted in direct engagement with its clients through tailored relationship building activities and project collaborations. This approach allows the company to showcase its diverse capabilities, emphasizing its extensive knowledge base in subsea projects to build trust with potential clients.
The sales model is complemented by a strategic focus on digital marketing channels, such as online platforms and industry specific forums, which enhance its visibility within target markets. Through consistent branding endeavors and participation in industry events, the company effectively communicates its value proposition to clients, establishing its position as a trusted provider of subsea services.
Distribution channels center around direct contractual relationships with clients, often involving collaborative project development engagements that allow for optimal service delivery. The company's established reputation further aids in generating referrals and repeat business, fostering a network of satisfied clients who advocate for its services.
Government Regulations, Regulations, Environmental Laws
Regulations encompass a diverse array of aspects, including safety standards, environmental protection measures, and maritime operational compliance. The company places a priority on adhering to these regulations to minimize operational risks and uphold its commitment to sustainability.
Environmental laws are particularly pertinent, given the increasing scrutiny on subsea activities to ensure minimal ecological impact. The company integrates these considerations into its operational strategies, emphasizing the importance of conducting environmentally responsible operations. This includes active engagement in measures aimed at reducing emissions and preserving marine ecosystems.
The company’s established Code of Conduct and Corporate Social Responsibility (CSR) guidelines further reinforce its commitment to ethical practices, ensuring that all operational activities are carried out with due regard for both regulatory requirements and environmental stewardship.
History
The company was founded in 1909. The company was incorporated in 1909. The company was formerly known as Transit Invest ASA and changed its name to Reach Subsea ASA in December 2012.</t>
  </si>
  <si>
    <t>reachsubsea.no</t>
  </si>
  <si>
    <t>Oil and Gas Equipment and Services; Oil and Gas Field Services; Oil and Gas Geophysical Mapping and Surveying</t>
  </si>
  <si>
    <t>Reading International, Inc. (NASDAQCM:RDI)</t>
  </si>
  <si>
    <t>Current or Pending Corporate Investments [Estate of James J. Cotter, Sr., Deceased]</t>
  </si>
  <si>
    <t>Reading International, Inc., together with its subsidiaries, focuses on the ownership, development, and operation of entertainment and real property assets in the United States, Australia, and New Zealand. The company operates in two segments, Theatrical Motion Picture Exhibition and Real Estate. The Theatrical Motion Picture Exhibition segment operates multiplex cinemas. This segment operates its cinema exhibition businesses under the Reading Cinemas, Consolidated Theatres, Angelika Film Center, State Cinema by Angelika, Angelika Anywhere, Event Cinemas, and Rialto Cinemas brands. The Real Estate segment develops, rents, or licenses retail, commercial, and live theater assets. The company was incorporated in 1999 and is headquartered in New York, New York.</t>
  </si>
  <si>
    <t>Reading International, Inc., together with its subsidiaries, focuses on the ownership, development, and operation of entertainment and real property assets in the United States, Australia, and New Zealand.
The company groups its businesses in two operating segments, which are owned and operated through various operating subsidiaries: Theatrical Motion Picture Exhibition (Cinema Exhibition) and Real Estate, including real estate development and the rental or licensing of retail, commercial and live theatre assets.
Cinema Exhibition
This segment is dedicated to creating engaging cinema experiences for the company’s guests through hospitality-styled comfort and service, state-of-the-art cinematic presentation, uniquely designed venues, curated film and event programming, and crafted food and beverage options. The company manages its worldwide cinema exhibition business under various brands.
The company continues to focus on upgrading its existing cinemas, obtaining liquor licenses in Australia and New Zealand, and developing new cinema opportunities to provide its customers with premium offerings, including luxury recliner seating, state-of-the-art presentation including sound, lounges, cafes and bar service, and other amenities. 195 of the company’s auditoriums feature recliner seating (excluding its joint ventures). In addition, 33 of the company’s auditoriums feature large format TITAN XC, TITAN LUXE, or IMAX screens. The company’s circuit has been completely converted to digital projection and sound systems. However, in certain cinemas it has, as a point of differentiation, retained the ability to show films in the U.S. in both 35MM and 70MM formats preferred by some directors.
The company’s ancillary revenue is created principally from theater rentals (for example, for film festivals and special events), and ancillary programming (such as concerts and sporting events).
The company’s cinemas generated approximately 58% of their 2023 revenue from box office receipts. Ticket prices vary by location, and in selected locations it offers reduced rates for senior citizens, children and, in certain markets, military and students.
Showtimes and features are placed in advertisements on the company’s various websites, on internet sites and, in some markets, in limited instances, local newspapers. The company is continually increasing its presence in social media, thereby, reducing its dependency on print advertising.
All of the company’s global cinemas have licenses for the sale and on-premises consumption of alcoholic beverages, historically F&amp;B products have been primarily popcorn, candy, and soda. This is changing, as more of the company’s theaters are offering expanded F&amp;B offerings.
Screen advertising and other revenue contributed approximately 8% to the company’s total 2023 cinema revenue.
Management of Cinemas
With the exception of the company’s three unconsolidated cinemas, it manages its cinemas with executives located in Los Angeles and Manhattan in the U.S., Melbourne, Australia, and Wellington, New Zealand. The company’s two New Zealand Rialto cinemas are owned by a joint venture in which Reading New Zealand is a 50% joint venture partner. While the company assists in the booking of these two cinemas, its joint venture partner, Event Cinemas, manages their day-to-day operations. The company’s one-third interest in a 16-screen Brisbane cinema is passive in nature. That cinema is also managed by Event Cinemas.
Licensing
The company’s U.S. based website and mobile app have a function which allows guests to instantly book Private Watch Parties online. The company’s Australia and New Zealand, customers can also book Private VIP via online. As of December 31, 2023, the company had around 114,000 members signed up for its free to join Angelika Membership program in the U.S.
Real Estate
This segment engages in the real estate business through the development and its ownership and rental or licensing to third parties of retail, commercial and live theatre assets. The company owns the fee interests in both of its live theatres, and in 9 of its cinemas (as presented in the preceding table within the Cinema Exhibition section).
The company’s real estate activities have historically consisted principally of:
the ownership of fee or long-term leasehold interests in properties used in the company’s cinema exhibition activities or which were acquired for the development of cinemas or cinema-based real estate development projects;
the acquisition of fee interests in land for general real estate development;
the licensing to production companies of the company’s live theatres; and
the redevelopment of the company’s existing fee-owned cinema or live theatre sites to their highest and best use.
All of the company’s leasehold interests are cinema operating properties. The company utilizes office space at the Village East cinema building for its corporate headquarters.
The company has brought all of its Australia, New Zealand and U.S. real estate operations in-house, except operational support from a third-party for 44 Union Square.
In addition to its principal properties, the company owns certain historic railroad properties (such as its Reading Viaduct and adjacent commercial properties in Philadelphia, which together comprise approximately 6.5 acres of land in Philadelphia).
The United States
Live Theatres – Minetta Lane and Orpheum
Included among the company’s real estate holdings are two Off-Broadway style live theatres, operated through its Liberty Theatres subsidiary. The company licenses theatre auditoriums to the producers of Off-Broadway theatrical productions and provide various box office, concessions and merchandise services. The terms of the company’s licenses are, naturally, principally dependent upon the commercial success of its licensees. The company has two single-auditorium theatres in Manhattan: the Minetta Lane (399 seats); and the Orpheum (347 seats). Liberty Theatres is primarily in the business of licensing theatre space.
44 Union Square
As of December 31, 2023, the company worked with George Comfort &amp; Sons, as its exclusive leasing broker, to lease or otherwise monetize the upper floors of the project. 44 Union Square/Tammany Hall, hailed as a dramatic pièce de resistance with its first in the city, over 800-piece, glass dome.
5995 Sepulveda Boulevard
As of December 31, 2023, the company owned an approximately 24,000 square foot office building with 72 parking spaces located at 5995 Sepulveda Boulevard in Culver City, California.
Cinemas 1,2,3
Operated as the Cinemas 123, the company has historically treated this property as an asset held for long term development.
Philadelphia Properties
Picking up in 2023, the company has resumed work to develop and realize the value of its real estate holdings in the city of Philadelphia. The company’s properties include the 0.7-mile-long Reading Viaduct – a raised rail bed and bridges reaching through the Callowhill and Poplar neighborhoods of Philadelphia and reaching to Vine Street in the city’s Central Business District near the proposed site for the new home of the Philadelphia 76ers. Calculated inclusive of the company’s contiguous properties, the Reading Viaduct comprises approximately 6.5 acres of land, plus various bridges passing over various public streets and sidewalks connecting its various parcels into one continuous land holding, unimpaired by any public thoroughfares.
Representatives of the City of Philadelphia and the City Center District have expressed an interest in acquiring the Reading Viaduct for park purposes as an extension to the existing Rail Park and in December 2023, the City legislature adopted an ordinance enabling the condemnation of the Reading Viaduct, and the transfer of the property to a not-for-profit for use as a public park.
Based on its ongoing research, the company is evaluating whether a dedicated public park is the highest and best use of the Reading Viaduct.
Australia
The company owns and operates three ETCs in Australia. The company’s revenues from these sites consist of rental income and other ancillary charges from its various tenants.
Newmarket Village
Located on 226,539 square feet of land in suburban Brisbane, Newmarket Village consists of approximately 165,830 square feet of net rentable area, including a Coles Supermarket and 46 other third-party tenants. The company added a state-of-the-art eight-screen Reading Cinemas with TITAN LUXE in December 2017. In 2023, the company also executed 2 new leases and 4 renewal leases.
Cannon Park
Comprising 9.4-acres across two properties, Cannon Park City Center and Cannon Park Discount Center. Cannon Park was acquired in December 2015. The company’s multiplex cinema is one of the anchor tenants for Cannon Park City Center, which features 11 third-party F&amp;B and leisure tenants. In 2023, the company executed 4 new leases.
The Belmont Common
Anchored by the company’s 10-screen Reading Cinemas with TITAN XC and six F&amp;B or third-party tenants, The Belmont Common is located in Perth, Australia, and consists of 103,204 square feet of land and 60,117 square feet of net rentable area.
New Zealand
Courtenay Central
Located in the heart of Wellington – New Zealand’s capital city – the company’s Courtenay Central ETC is under redevelopment and is comprised, on a consolidated basis through various subsidiaries, of four parcels aggregating 161,082 square feet of land situated proximate to the Te Papa Tongarewa Museum (attracting over 1.5 million visitors annually, pre-COVID), and across the street from Takina, Wellington’s Convention and Exhibition Centre (wcec.co.nz), the capital’s first premium conference and exhibition space, which opened in June 2023, and across the street from the St. James Theatre which was recently renovated and has strengthened Wellington’s theatre scene. One of the parcels is improved with the company’s existing Courteny Central building. The remaining three parcels are currently being used for parking, but it is the company’s intention to develop them following the redevelopment of its Courtenay Central building (Phase 1).
History
Reading International, Inc. was incorporated in 1999 incident to its reincorporation in the state of Nevada.</t>
  </si>
  <si>
    <t>www.readingrdi.com</t>
  </si>
  <si>
    <t>Movies and Entertainment; Entertainment Venues; Motion Picture Theaters; Live Theater Operators</t>
  </si>
  <si>
    <t>Reebonz Holding Limited (OTCEM:RBZH.F)</t>
  </si>
  <si>
    <t>Current or Pending Corporate Investments [I-Bankers Securities, Inc.;Ellenoff Grossman &amp; Schole LLP;StillPoint Capital, LLC;EarlyBirdCapital, Inc.;AF Double Eagle Inc.;Two Trees Capital Ltd.;Draper Oakwood Investments, LLC;Nordel Group Assets SA;Pisces Holdings Developments Limited;Cowen Investments Ii LLC;Donohoe Advisory Associates LLC]
Pending or Current Sponsor-Backed [Verition Fund Management LLC;Sabby Management, LLC;Singapore Innovate Pte. Ltd.;Sirius Venture Capital Pte Ltd.;FengHe Fund Management Pte. Ltd.;IncuVest Pte Ltd;Vertex Ventures US;Alliance Capital;Draper Venture Network]
Prior Corporate Investments [Oversea-Chinese Banking Corporation Limited (SGX:O39) (SGX : O39);MediaCorp Pte. Ltd.;Yuan Resources Pte Ltd]
Prior Sponsor-Backed [Intel Capital Corporation;Granite Asia;Vertex Venture Holdings Ltd (SGX:V05) (SGX : V05);Jingwei Venture Capital (Beijing) Investment Management Consulting Co., Ltd.;Vertex Ventures SE Asia &amp; India;Ayrton Capital LLC;Goodman Capital Limited]</t>
  </si>
  <si>
    <t>Reebonz Holding Limited operates an online marketplace and platform for buying and selling new and pre-owned luxury products in Southeast Asia and the Asia Pacific markets. It offers a range of new and pre-owned luxury goods, including handbags, small leather goods and other accessories, shoes, watches, and jewelry. The company was founded in 2009 and is headquartered in Singapore.</t>
  </si>
  <si>
    <t>Reebonz Holding Limited operates as an online retailer of luxury goods and provides a marketplace for sellers to sell luxury goods.
The company operates through B2C Merchandise Business and Marketplace Business models.
B2C Merchandise Business
The company’s major business is its B2C Merchandise Business, where it sells authentic new luxury goods sourced from authorized distributors and luxury wholesalers and authenticated pre-owned luxury goods sourced from individuals, pre-owned luxury dealers and auction houses. Its online direct sales are made through its Websites, including www.reebonz.com, and its mobile app to registered members. Utilizing its understanding of buyers’ preferences, as well as its merchandizing capabilities, the company sells its luxury goods primarily through limited-time curated sales events and through open catalogue shopping on its Websites. Its limited-time curated sales events consist of a selected collection of luxury goods that focus on a certain brand or product type and are available at a discount for a limited period of time.
The company provides buyers with delivery within an average of three business days (in the case of delivery within Singapore) or five business days (in the case of delivery outside Singapore, except Indonesia, Thailand, Korea and China where it delivers within seven business days). Offline direct sales are made through the company’s offline channels, which include its retail lounges and pop-up events.
Marketplace Business
The company’s Marketplace Business consists of its B2C Merchant’s Marketplace and C2C Individual Seller’s Marketplace.
B2C Merchant’s Marketplace
The company operates B2C Merchant’s Marketplace in Singapore. Its B2C Merchant’s Marketplace aggregates multi brand boutiques, shops that sell new and pre-owned luxury goods and vintage luxury dealers curated by the company from around the world. Merchants are able to use its Websites to sell new and pre-owned luxury goods and could also open an online boutique. The company is also working directly with brands and has added local designers and other independent brands to its platform to expand its product selection and be a platform of discovery for young designers.
Goods are sold and shipped directly from sellers to buyers using the company’s fulfillment services, which it provides through third party logistics providers. These fulfillment services include pick up from the merchant, delivery to the buyer and processing of payments, returns and refunds. The company provides Reebonz Limited (Reebonz) packaging to each of the merchants it works with.
As of December 31, 2018, the company’s B2C Merchant’s Marketplace offered 251,556 SKUs from 180 merchants for sale. It also has direct collaborations with 33 Asian Designers and 25 Independent Brands. Products have been shipped through the company’s B2C Merchant’s Marketplace to, among other locations, Singapore, Hong Kong, Malaysia, Australia, the Middle East, North America and Taiwan.
C2C Individual Seller’s Marketplace
The company’s C2C Individual Seller’s Marketplace allows individuals to sell luxury goods to buyers. The company operates Reebonz Closets, which is a marketplace that allows members to sell authenticated, pre-owned luxury goods directly to buyers in the same country through its platform. Reebonz Closets is a social marketplace that enables social discovery of pre-owned luxury goods using mobile devices. The company allows sellers to photograph, upload information about and sell their luxury goods. Customers could comment on, ‘like’ and share items posted for sale by other customers. Sellers and buyers could use the chat function in its mobile app to exchange product information and negotiate pricing.
The company provides payment, fulfillment, and authentication services by its team of ateliers at a collection spoke. Its collection spokes function as collection locations for its White Glove Service, which include warehouses to store pre-owned items until they are sold and authentication points in countries with Reebonz Closets.
The company allow products from 160 brands to be sold through Reebonz Closets, which it authenticates and assists in fulfillment and payment between buyer and seller and each item must exceed a minimum value threshold. It also allows products to be sold from 1,955 brands which it don’t authenticate but assist in fulfillment and payment between buyer and seller.
The company’s Reebonz Closets also allows customers to transact directly with other customers whereby it does not provide payment, fulfilment nor authentication services. It also provides return and refund processing services where the cost of shipping for returns is borne by the buyer.
As of December 31, 2018, the company’s Reebonz Closets platform was available in Singapore, Hong Kong, Taiwan, Malaysian, Thailand, and Indonesia.
The company also provides individual sellers with its White Glove Service for higher-end luxury goods. It takes goods meeting certain criteria on consignment from individuals in countries where it has collection spokes, such as Singapore, Hong Kong, Taiwan, South Korea, Malaysia and Australia, and offers them for sale through its online catalogue (where such goods are not distinguishable from pre-owned goods sold directly by it as it does not mention the individual seller’s identity), and in addition to authentication, provides valuation, photography, written product descriptions and fulfillment services.
As of December 31, 2018, the company’s Individual Sellers Marketplace had 49,195 sellers who had uploaded 401,849 SKUs.
Product Offerings
Product Categories: The new and pre-owned branded luxury goods that the company sells through its B2C Merchandise Business include handbags; small leather goods and other accessories; watches; shoes; and jewelry.
Through its C2C Individual Seller’s Marketplace and its B2C Merchant’s Marketplace, sellers also sell apparel, as well as other products.
Strategy
The key elements of the company's strategy include to enhance and scale its Marketplace Business; continue to expand the product categories, brands and number of SKUs available on its platform; and continue to improve customer experience and loyalty.
Customers
Customers of the company’s B2C Merchandise Business are primarily individual buyers of luxury goods. In its Marketplace Business, the company’s customers are sellers of goods through its platform, from which it earns commissions from the sale of goods to buyers.
Buyers
Due to the nature of the company’s products, majority of its buyers are women. It had 119,659 total buyers in 2018, among which 41.7%, respectively, were repeat buyers.
Sellers
In the company’s C2C Individual Seller’s Marketplace, sellers are individuals with its memberships. As of December 31, 2018, majority of the company’s sellers through its C2C Individual Seller’s Marketplace were prior members. In 2018, its C2C Individual Seller’s Marketplace had 14,862 sellers. In its B2C Merchant’s Marketplace, the company’s sellers include multi-brand boutiques, shops selling new and pre-owned items and vintage luxury dealers curated by it and located around the world. As of December 31, 2018, the company’s B2C Merchant’s Marketplace had 180 merchants.
Personalized Services
The company offers personalized services to buyers through its account management system by allowing them to customize their payment and delivery preferences. Buyers could link their Reebonz accounts with other major social networks, such as Facebook and payment platforms, such as Paypal. In certain cases, localized payment channels are available for its members. Buyers could also log in to keep track of their loyalty point balances and order status. The company allows buyers to subscribe to future sales notices through text messages, e-mails and mobile ‘push’ notifications.
Offline Channels
The company’s offline channels include retail lounges in Singapore, Malaysia and Australia, as well as pop-up events throughout the markets in which it operates. The company also sells products to its VIP members through private sales coordinated by its relationship managers.
Retail Lounges: To complement its Internet platform, as of December 31, 2018 the company had a retail lounge in each of Singapore, Malaysia and Australia. The company’s retail lounges provide it with a physical presence to provide customer service to its members, including the opportunity to touch and feel products viewed online before making a purchase, and with a physical venue for events and private sales. The company’s retail lounges are boutiques that are open to the public and attracts walk-in buyers, or where existing members might shop. Periodically, the company offers member-only events in its retail lounges. The company’s retail lounges also function as buyer service centers where buyers could interact with its staff, and as collection locations for its White Glove Service. They carry both new and pre-owned products. The company has an omni-stock approach by which products in its retail lounges are continued to be displayed online, allowing the product to have the chance of being purchased since a customer could purchase the stock in the offline channel or the online channel.
Pop-up Events: The company’s pop-up events consist of events held for a limited time in certain cities as part of its marketing efforts. They are invitation-only events targeted at certain categories of buyers (such as holders of certain higher-tiered credit cards) and held at hotel ballrooms or other similar locations. Its pop-up events carry both new and pre-owned products. In certain circumstances, the company also invites third-party merchants curated by it to sell at its pop-up events.
Localization
The company offers localized services to its buyers and sellers. Ten of its local Websites are localized for language, currency, payment gateways, sale events, promotions and customer service, while 33 of its Websites are localized for language and/or currency. Each localized Website has localized pricing and allows payments and refunds in local currency. In addition, certain local Websites have additional features offered only in certain key markets. Some of its localized Websites have a feature through which buyers and sellers could speak with customer service representatives. In some countries, through its partnerships with 62 financial institutions, the company offers buyers free credit card installment plans, which allows buyers to pay for products through installment payments which are made to the partner bank, while it receives full payment up front. Through its third-party logistics providers, local collection spokes and collection locations, the company offers sellers convenient pickup and drop-off for their items.
Intellectual Property
As of December 31, 2018, the company owned one computer software copyright, held one perpetual license agreement to use a software platform relating to various aspects of its operations and maintained 10 trademark registrations in Singapore and 62 trademark registrations outside Singapore. The company had 18 trademark applications pending outside Singapore. It had 46 domain name registrations, including reebonz.com, among others.
Regulation
Various Internet content providers (various persons who maintain Websites), including the company, are governed by an automatic class license, pursuant to the Broadcasting Act of Singapore (Chapter 28) and the Broadcasting (Class License) Notification. Internet content providers must comply with Internet codes of practice as the Singapore Media Development Authority, might issue from time to time, and must ensure that its services are not used for various purposes or contain various programs that is against the public interest, public order or national harmony or offends good taste or decency.
As a seller of pre-owned luxury goods, the company is subject to the Secondhand Goods Dealers Act (Chapter 288A) of Singapore, which requires dealers of certain secondhand goods, including watches and certain types of jewelry, to obtain a license or an exemption from the Singapore police before commencing operations.
Competition
The company’s primary competitors include global and regional online general retailers and marketplaces, global and regional online fashion retailers, luxury department retailers’ online stores, luxury brand owners’ online stores, regional multi-label concept retailers, and specialist online luxury retailers, such as Yoox Net-A-Porter and Farfetch.
Significant Events
In July 2019, Reebonz Holding Limited announced that it has expanded its 'Sell to Reebonz' service to selected jewelry and accessories. With this category expansion, Reebonz intends to provide various options on products that could be sold back to the platform. Reebonz originally launched the 'Sell to Reebonz' service in May 2019 in Singapore in categories, such as bags, small leather goods and watches. With a pre-populated list of products, customers could expedite the selling process by choosing the product they want to sell, and receive Reebonz Credits for the products that are accepted. With Reebonz Credits in their account, customers could make additional purchases and offset some of the costs. Reebonz expanded the 'Sell to Reebonz' service in Malaysia, Indonesia, Hong Kong, Taiwan, and Australia. Pre-owned jewelry and accessories from selected coveted brands, such as Chanel, Hermès, Christian Dior, Bvlgari, Cartier, Celine, among others, are added to the catalog.
In August 2019, Reebonz Holding Limited announced that it has launched a store on eBay.
History
Reebonz Holding Limited was founded in 2009.</t>
  </si>
  <si>
    <t>www.reebonz.com</t>
  </si>
  <si>
    <t>Reeder Teknoloji Sanayi ve Ticaret Anonim Sirketi (IBSE:REEDR)</t>
  </si>
  <si>
    <t>Reeder Teknoloji Sanayi ve Ticaret Anonim Sirketi produces and sells e-book readers, smart mobile phones, smart watches, and tablets in Turkey. The company also offers robot vacuum cleaners and smart televisions. In addition, it sells its products through online. The company was founded in 2010 and is based in Samsun, Turkey.</t>
  </si>
  <si>
    <t>reeder.com.tr</t>
  </si>
  <si>
    <t>Technology Hardware, Storage and Peripherals; Personal Computers And Accessories; Wireless Telephone Equipment Manufacturer; Mobile Telephones Manufacturer</t>
  </si>
  <si>
    <t>Samsun</t>
  </si>
  <si>
    <t>REEDS Jewelers, Inc. (NYSEAM:RJI)</t>
  </si>
  <si>
    <t>REEDS Jewelers, Inc., a multi-channel jewelry retailer, sells diamonds, diamond rings, fine jewelry, and watches for women, men, teens, and children in the United States. The company offers rings, earrings, necklaces and pendants, bracelets, charms, diamond jewelry, gemstone jewelry, pearl jewelry, birthstone jewelry, and men's jewelry; designer jewelry; and bridal jewelry, including engagement rings, solitaires, wedding bands, matching sets, semi-mounts, and diamonds. It also offers watches and clocks; and gifts and accessories, such as anniversary gifts, bags and cases, birthstone jewelry, cleaning and storage products, cuff links and tie clips, gift sets, home accents, key chains, money clips, gift cards, wallets, and wedding gifts. The company offers products through its stores, online, and by catalog. REEDS Jewelers, Inc. was founded in 1946 and is based in Wilmington, North Carolina with stores in Alabama, Florida, Georgia, Kentucky, Maryland, Mississippi, Pennsylvania, North Carolina, South Carolina, Texas, Tennessee, West Virginia, and Virginia.</t>
  </si>
  <si>
    <t>Reeds Jewelers, Inc. operates as a specialty retailer of jewelry in the United States. principally in the Southeast and Midwest sections of the United States.
Principal Markets and Products
The Company operates stores under the names of Reeds Jewelers, Mills Jewelers, and Reeds Jewelers Outlet. The Company currently operates one store with the Mills Jewelers name and two stores with the Reeds Jewelers Outlet name. The Mills name is used in a mall where the Company already has a store displaying the Reeds brand. As of February 28, 2003, the Company operated 92 stores with their primary locations at Alabama, Delaware, Florida, Georgia, Kansas, Maryland, Louisiana Michigan, Missouri, Mississippi, North Carolina, Oklahoma, South Pennsylvania, Carolina, Texas Tennessee Virginia and West Virginia.
The Company’s stores range in size from approximately 500 to 2,100 square feet of selling space, and average approximately 1,150 square feet of selling space. The stores are designed to invite customers into a well-lit and attractive setting where typically more than 2,200 items are offered for sale.
The Company has operated an Internet site ‘www.reeds.com’ since December 22, 1999. The ecommerce site offers consumers the opportunity online to buy diamond jewelry, gold jewelry, watches and giftware. Customers can also apply online for credit.
The Company offers a wide selection of merchandise, including diamond rings and jewelry, gold jewelry and chains, gemstone rings, watches, and other fine jewelry. Most of the diamonds sold by the Company are one carat or less in size, and the Company also offers a limited selection of larger diamonds. Gold jewelry items sold in the Company’s stores are primarily 14 karat, and its gemstone rings contain either precious stones (such as rubies, sapphires, and emeralds) or semi-precious gems (such as opals, blue topaz, amethyst, and garnets). Watches offered by the Company represent many popular brand names in a broad range of price points.
Competition
The Company competes with Zales, Kay Jewelers Friedman’s, and Whitehall Jewellers.
History
Reeds Jewelers, Inc. was founded in 1946.</t>
  </si>
  <si>
    <t>www.reeds.com</t>
  </si>
  <si>
    <t>Apparel Retail; Jewelry Stores; Catalog Apparel and Accessory Retail; Catalog Jewelry Retail; Online Apparel and Accessory Retail; Online Jewelry Retail</t>
  </si>
  <si>
    <t>Wilmington, NC</t>
  </si>
  <si>
    <t>Regent Group, Inc. (OTCPK:EMIC)</t>
  </si>
  <si>
    <t>Prior Sponsor-Backed [Desai Capital Management, Inc., Prior to change in line of business]</t>
  </si>
  <si>
    <t>Regent Group, Inc., doing business as Encore Marketing International, Inc., provides revenue enhancement solutions to retail, catalog, and internet merchants. It offers multi-channel solutions, membership clubs, and custom loyalty programs. The company was founded in 1978 and is based in Lanham, Maryland.</t>
  </si>
  <si>
    <t>Encore Marketing International, Inc. (Encore) is a designer and direct marketer of innovative affinity and membership programs. Encore's fee-based discount membership clubs are marketed to customers through direct mail, telephone, the Internet and direct response television.
Encore has a customer service center in Blue Ridge Summit, Pennsylvania, as well as small regional offices in five cities across the United States.
Encore provides the following programs: Encore Preferred Traveller, Villas of the World Travel Club, Premier Fitness &amp; Wellness, MedAdvantage Health Care Savings Program, Home &amp; Garden Savings Club, Shopper's Discount, National Legal Shield, CreditExpert, Health &amp; Beauty, ID Watch and Fortune Builder.
Preferred Traveller: provides leisure travelers with the value-added travel enhancements available. The Company offers its members the most options while saving them money on hotel, air, car, cruise, and land vacations.
Premier Fitness &amp; Wellness: This program offers trusted health and wellness education, inspiration, and action planning. Premier Fitness &amp; Wellness (PFW) provides access to a multitude of health and fitness products and services from top names in the industry, at an exceptional value.
Shoppers Discount: Shopper's Discount gives consumers exclusive buying power on more than half a million brand name products and services they've come to trust. In addition, the club provides value-added security and convenience, including guaranteed lowest prices and double warranty protection.
Health &amp; Beauty: Health &amp; Beauty offers members exceptional value on a wide variety of personal health and beauty products, services, and advice.
MedAdvantage: MedAdvantage brings together volume discounts and core standards that provide discounted managed healthcare benefits to uninsured and underinsured consumers.
Home and Gardens Savings Club: Home &amp; Garden Savings Club is the ultimate resource for homeowners! The company offers its members the savings, convenience, and information needed to maintain today's busy household.
Identity Watch: Identity Watch is a thorough 'road map' designed to cover all the bases for safeguarding one's identity.
Credit Expert: In order to help consumers better manage their financial future; EMI and Experian have created CreditExpert - the industry's premier online credit management service.
FortuneBuilder: The Company has designed FortuneBuilder to be a personal profit program dedicated to empowering members on money matters and building their net worth.
NLS: National Legal Shield (NLS) is a prepaid legal plan that provides convenient and affordable access to legal and financial advice and information on everyday legal problems.
Villas of the World: This upscale travel program is specially designed to target those consumers who desire a higher level of luxury and attention.
History
Encore Marketing International, Inc. was founded in 1978.</t>
  </si>
  <si>
    <t>Lanham, MD</t>
  </si>
  <si>
    <t>Remote Care Partners, Inc.</t>
  </si>
  <si>
    <t>Remote Care Partners, Inc. is a tech-enabled service provider designed to integrate into existing healthcare workflows, offering benefits for patients and providers. The company provides chronic care management and remote patient monitoring services to enhance patient outcomes and reduce costs, while building real-time monitoring of entire patient population. It offers tools to monitor patient population health with monthly fee-based services, including video hubs, smart watches, and FDA-approved devices; and dedicated resources to help attract patients to the program and onboard them easily. The company was incorporated in 2019 and is based in Tampa, Florida.</t>
  </si>
  <si>
    <t>www.remotecarepartners.com</t>
  </si>
  <si>
    <t>Tampa, FL</t>
  </si>
  <si>
    <t>Resilinc Corporation</t>
  </si>
  <si>
    <t>Pending or Current Sponsor-Backed [Vista Equity Partners Management, LLC;Partech Partners SAS;Shasta Ventures Management, LLC;Supply Chain Ventures, LLC;Inventus Capital Partners;Streamlined Ventures;Salesforce Ventures, LLC;First Star Ventures LLC;Bright Success Capital;UL Ventures;Trinity Capital Inc. (NASDAQGS:TRIN) (NASDAQGS : TRIN)]
Prior Sponsor-Backed [Escalate Capital Partners]</t>
  </si>
  <si>
    <t>Resilinc Corporation designs, develops, and delivers cloud-based software-as-a-service supply chain resilience solutions. It offers a supply chain mapping solution, which provides information and analytics that deliver risk management and compliance; crisis management solutions, including pre-crisis preparedness, monitoring events for early notification, and post-event collaborative and coordinated responses; a total resiliency management solution that delivers a multi-party collaborative mitigation platform for streamlining mitigation efforts; and a risk mitigation repository for access to historical and ongoing risk mitigation activities across business functions. The company also provides EventWatch Professional, a supply chain risk management service for the monitoring and detection of global events that threaten to disrupt supply chains; WeatherWatchAI, a weather monitoring product that monitors for localized weather phenomena, including advisories, watches, and warnings; CommodityWatchAI, an artificial intelligence-powered tool that monitors data sources and trends on various commodities; and Resilinc CyberSCRM, a cybersecurity risk monitoring and mitigation platform to protect enterprise supply chains, including indirect service suppliers, from cybersecurity threats. Its solutions enable users to plan, monitor, and mitigate multi-tier disruptions throughout the supply chain. Resilinc Corporation was incorporated in 2010 and is based in Milpitas, California with additional offices in Pune, India and London, United Kingdom.</t>
  </si>
  <si>
    <t>www.resilinc.com</t>
  </si>
  <si>
    <t>Milpitas, CA</t>
  </si>
  <si>
    <t>Retailing Enterprises, LLC</t>
  </si>
  <si>
    <t>Invicta Stores is a Swiss watch company that sells a variety of watches for men and women online. They offer a range of top-selling Invicta watches and provide free shipping on all orders (conditions apply).</t>
  </si>
  <si>
    <t>www.invictastores.com</t>
  </si>
  <si>
    <t>Rhythm Co.,Ltd. (TSE:7769)</t>
  </si>
  <si>
    <t>Current or Pending Corporate Investments [The Master Trust Bank of Japan, Ltd. (Trust Account)]
Pending or Current Sponsor-Backed [DOE5% Co., Ltd.]</t>
  </si>
  <si>
    <t>Rhythm Co.,Ltd. manufactures and sells clocks in Japan. It offers living ware/clocks, such as wall, table, hall, cuckoo, and magic motion clocks for general consumers, as well as small fans and compact humidifiers; and precision parts for industrial use, as well as connected terminals. The company also provides solenoid coils for vehicles, terminal blocks, stamped/resin molds, stamped/resin molds/winding/welding/exterior molding products, terminal/molding products, and various insert parts, as well as parts processing and assembly OEM services; and in-vehicle cameras for trucks and linear motion guides. The company was formerly known as Rhythm Watch Co., Ltd. and changed its name to Rhythm Co.,Ltd. in October 2020. Rhythm Co.,Ltd. was founded in 1946 and is headquartered in Saitama, Japan.</t>
  </si>
  <si>
    <t>www.rhythm.co.jp</t>
  </si>
  <si>
    <t>Saitama</t>
  </si>
  <si>
    <t>DOE5% Co., Ltd.</t>
  </si>
  <si>
    <t>Riddle's Group, Inc.</t>
  </si>
  <si>
    <t>Riddle's Group, Inc. operates jewelry stores in Midwest states. The company offers rings, necklaces, earrings, bracelets, and watches for men and women; and family and bridal jewelry. It also provides products through its online store. Riddle's Group, Inc. was founded in 1959 and is based in Rapid City, South Dakota.</t>
  </si>
  <si>
    <t>www.riddlesjewelry.com</t>
  </si>
  <si>
    <t>Rimini Street, Inc. (NASDAQGM:RMNI)</t>
  </si>
  <si>
    <t>Current or Pending Corporate Investments [Citigroup Global Markets Inc.;Rmni Investco, Llc;Cowen Investments Ii LLC;Kensington Rimini, LLC;Kensington Permanent Value, LLC]
Pending or Current Sponsor-Backed [Adams Street Partners, LLC;Kingstown Capital Management, LP;Victory Park Capital Advisors, LLC]
Prior Corporate Investments [Bridge Bank, National Association]
Prior Sponsor-Backed [Spice Private Equity AG (OTCPK:SPPE.F) (OTCPK : SPPE.F);GP Investments, Ltd. (BOVESPA:GPIV33) (BOVESPA : GPIV33)]</t>
  </si>
  <si>
    <t>Rimini Street, Inc. provides enterprise software products, services, and support. The company engages in the provision of support services for Oracle and SAP enterprise software products. It also provides Rimini ONE, an outsourcing option that offers a set of unified and integrated services to run, manage, support, customize, configure, connect, protect, monitor, and optimize its clients’ application, database, and technology enterprise software; Rimini Support, a mission-critical support for Oracle, SAP and VMware applications, proprietary and open-source database, and technology software; Rimini Manage, a suite of managed services for application and database software; and Rimini Protect, a suite of personalized software security services and solutions. In addition, the company offers Rimini Connect, a suite of managed interoperability solutions for browsers, operating systems, and email systems; Rimini Watch, a suite of observability solutions that include monitoring and system health check solutions; Rimini Consult, a suite of professional services for clients’ enterprise software customization, configuration, implementation, integration, interoperability, migration, staff augmentation, and other project needs; and Rimini Custom, a program that expands support and related services to a broader portfolio of enterprise software. The company serves Fortune 500 companies and Fortune Global 100 companies across various industries. It sells its solutions primarily through direct sales organizations in North America, Latin America, Europe, Africa, the Middle East, Asia, and the Asia-Pacific. The company was founded in 2005 and is headquartered in Las Vegas, Nevada.</t>
  </si>
  <si>
    <t>Rimini Street, Inc. and its subsidiaries (‘Rimini Street’) provide end-to-end enterprise software support, products and services globally.
The company offers a comprehensive family of unified solutions to run, manage, support, customize, configure, connect, protect, monitor, and optimize clients’ enterprise application, database, and technology software platforms. The company was founded to disrupt and redefine the enterprise software support market by developing and delivering innovative new solutions that filled a then-unmet need in the enterprise software market. It became, and remains, the leading independent software support provider for enterprise software based on both the number of active clients supported and recognition by industry analyst firms.
The company continues to expand its solutions portfolio (The company’s ‘Solutions Portfolio’) to a wider array of enterprise software – including an expanded list of supported software for VMware; managed services for Oracle, SAP, Salesforce, IBM, ServiceNow, and open-source database software; and new solutions for security, interoperability, observability, and consulting. The company also offers a unified package of its services as Rimini ONE, a unique end-to-end, ‘turnkey’ outsourcing option for Oracle and SAP landscapes designed to optimize its clients’ existing technologies with a minimum of 15 extended years of operating lifespan, and enable its clients to focus their IT talent and budget on potentially higher-value, innovative projects that will support competitive advantage and growth.
Rimini ONE is the company’s service program designed to offer a comprehensive set of unified, integrated services to run, manage, support, customize, configure, connect, protect, monitor, and optimize its clients’ application, database, and technology enterprise software.
Rimini Support is the company’s award-winning, mission-critical support for Oracle, SAP, and VMware applications, as well as for proprietary and open-source database and technology software – delivered 24/7/365, with service level agreements (‘SLAs’) providing a 10-minute guaranteed response time for Priority 1 (P1) critical issues. The company extended the global availability of its award-winning, mission-critical, 24/7/365 support services beyond proprietary databases to leading open-source database platforms, including, but not limited to, MySQL, MariaDB, PostgreSQL, and MongoDB.
Rimini Manage is the company’s suite of managed services for application and database software delivered by highly skilled engineers, featuring unlimited service ticket requests and industry-leading SLAs that can resolve IT staffing/skill shortages and provide smoother system operations at optimized costs. Rimini Manage permits the company to ‘run’ its clients’ systems for them day-to-day, with an integrated support and managed services solution provided by a single trusted vendor.
Rimini Protect is the company’s suite of proactive, fast, cost-effective, and personalized software security services and solutions. Rimini Protect provides innovative security solutions for applications, databases, and technology infrastructure that are designed to protect against known and unknown threats and vulnerabilities, and quickly deploy Rimini Protect updates without any required code changes to the software being protected.
In 2024, the company added Rimini Protect Advanced Database Security Suite, which now provides greater flexibility and enhanced security for Oracle, SAP, IBM, PostgreSQL, and more, including capabilities exclusive to Rimini Street amongst third-party support providers.
In 2025, the company launched the general availability of Rimini Protect Advanced Hypervisor Security (AHS), an exclusive solution powered by proven Vali Cyber AI/ML security technology. The Rimini Protect AHS solution leverages these innovative capabilities that are already protecting mission-critical hypervisor infrastructure.
Rimini Connect is the company’s suite of managed interoperability solutions for browsers, operating systems, and email systems that can enable continued utilization of, and integration with, existing software and infrastructure without the need for expensive system and software upgrades and migrations. For example, the company’s patented Rimini Connect for Browsers allows certain new browsers that are incompatible with HTML messaging being sent by some applications to connect to those applications using its ‘universal translator.’ Additionally, Rimini Connect for OS supports new versions of operating systems that may be uncertified or incompatible for use with a particular software application version or release. The Rimini Connect for Email solution supports multiple new authentication and email protocols designed to promote seamless integration with existing email systems.
In 2024, the company added Rimini Connect Console as the latest advancement in Rimini Street’s interoperability solutions suite, which is designed to extend the useful life of existing systems by insulating applications from changes in dynamic technology stacks and compatibility standards that may otherwise require costly upgrades or custom development.
Rimini Watch is the company’s suite of observability solutions that include monitoring and system health check solutions designed to monitor the performance and execution of thousands of processes continuously 24/7/365, and identify potential issues before they happen so system downtime and impacts can be avoided.
Rimini Consult is the company’s suite of professional services available for clients’ enterprise software customization, configuration, implementation, integration, interoperability, migration, staff augmentation, and other project needs, delivered by experienced professionals. Rimini Consult also provides specialized advisory services, software resources planning, development services, and technology and application roadmap planning designed to help clients successfully complete digital transformation and other innovation initiatives.
Rimini Custom is a program that expands the company’s support and related services to a broader portfolio of enterprise software, beyond Oracle, SAP, Salesforce, and a few other vendor solutions for which the company has historically provided support and services.
During 2024, the company made Rimini Support, Rimini Protect, and Rimini Consult for VMware products globally available, in a first-of-its-kind, comprehensive third-party offering. The company’s services for VMware will allow perpetually licensed VMware customers to continue running their existing systems for years into the future – with its award-winning support services that include guaranteed priority support response by an engineer 24/7/365 in 10 minutes or less.
In 2024, the company also entered into a partnership with ServiceNow that enables organizations to unlock value in existing ERPs and enterprise applications to fund new innovation and growth. The new solution combines the power of the single architecture, single data model of ServiceNow with its proven enterprise software support, in order to accelerate customer innovation across procurement, finance, supply chain, HR, customer service, and IT.
The company markets and sells its services globally, primarily through its direct sales force, and currently has subsidiaries in Australia, Brazil, UAE (Dubai), France, Germany, Hong Kong, India, Israel, Japan, Korea, Malaysia, Mexico, Netherlands, New Zealand, Poland, Singapore, Sweden, Taiwan, Canada, the United Kingdom, and the United States.
The company’s subscription-based revenue provides a strong foundation for, and visibility into, future period results.
Solutions
The company’s subscription and fee-based software services offer enterprise software licensees a choice of solutions that replace or supplement the support products and services offered by enterprise software vendors for their products, as well as products and services offered by system integrators and other software service firms.
The company’s clients often first replace vendor support and leverage its comprehensive support for their licensed software and customizations, along with tax, legal, and regulatory updates for their specific applications and locales. A growing number of its clients then expand their service contracts with the company, utilizing its managed services, database managed services, security solutions, integration and interoperability capabilities, advanced strategic technology advisory services, and project-based professional services. By utilizing Rimini Street’s expanded portfolio of unified solutions, the company’s clients can achieve substantial cost savings; achieve better business outcomes; obtain support for their customized software that is not generally covered under the enterprise software vendor’s service offerings; enhance their software functionality, capabilities, and data usage; integrate and protect their systems, and extend the life of their existing software releases and products.
The company’s products and services seek to enable its clients to keep their mission-critical systems operating smoothly, and to remain in tax, legal, and regulatory compliance; improve productivity; and better allocate limited budgets, labor, and other resources to investments that potentially provide competitive advantage and support growth.
The company’s current Rimini Support solution provides services for a broad range of enterprise software vendors, product families, and product lines. In the future, the company intends to expand its support services to additional software vendors and products to meet the growing and diverse needs of its clients.
When the company provides its Rimini Support solutions for a perpetual software license, it generally offers its clients service for a fee that is equal to approximately 50% of the annual fees charged by the software vendor for their base support. When providing supplemental software support for a perpetual license, where the client procures the company’s support service in addition to retaining the software vendor’s base support, it generally offers its clients service for a fee that is equal to approximately 25% of the annual fees charged by the software vendor for their base support. The company also offers a special support service, Rimini Street Extra Secure Support, available to clients that require a more rigorous level of security background checks and/or government security clearance for engineers accessing a client’s system than its standard employment security background check and requirements.
The company also offers additional support, products, and services through its Rimini Manage, Rimini Protect, Rimini Connect, Rimini Watch, and Rimini Consult solutions at an additional fee.
During the year ended December 31, 2024, the company delivered more than 46,000 tax, legal, and regulatory updates to its global client base. The company offers the most comprehensive scope of tax, legal, and regulatory research available from a single vendor, including collecting and analyzing information from more than 5,300 government sites and over 26,000 localities for over 140 countries. The company utilizes a certified triple-scope verification process that involves multiple third parties, such as premier subject matter experts, including industry associations, as well as accounting, consulting, and law firms. The company’s capabilities are enabled by its proprietary data capture, management, and analysis tool, and ISO 9001:2015-based management system processes.
Support Delivery
The company’s Client Support Delivery operation is staffed globally and provides product support services to its clients 24 hours a day, seven days a week. A key element of the company’s support delivery model is the assignment of one or more named Primary Support Engineers (‘PSE’), who serve as the primary product support contact for its clients. PSEs provide technical advice, functional expertise, and general support to ensure the resolution of all support issues. The company’s PSEs are focused exclusively on supporting its clients and have, on average, over 20 years of experience and significant real-world understanding of client implementations and deployments. For the year ended December 31, 2024, the company generally delivered an average support call response time of less than two minutes for an experienced engineer to engage with a client to address critical (P1) and serious (P2) issues, shorter than the 10-minute guaranteed response time that is standard in its client support agreements.
Each PSE works as part of the company’s global network of engineers and provides deep expertise for a vendor, product family, and product line. Support engineers across Rimini Street are able to leverage their collective knowledge and experience to meet the complex support needs of its clients.
The company has, and continues to bring to market, its artificial intelligence (‘AI’) support applications. These AI applications are developed by Rimini Street’s Global Service Delivery Innovation Team, whose mission is to invent innovative solutions that further enhance a client’s overall service experience. Built using open-source technologies, the AI applications can be integrated into support processes along with other new AI applications when they become available.
The company was granted a U.S. patent for its ‘Case Assignment Advisor,’ which is one of its AI applications used as a competitive advantage in servicing its clients.
Product Delivery
The Product Delivery team manages the scoping, development, testing, and delivery of all client deliverables and internally developed applications, tools, and technologies. The primary client deliverables are grouped into the following categories:
Global tax, legal, and regulatory updates
The company provides its clients with the proactive updates they need to maintain compliance with changing tax, payroll, accounting, fixed asset, and related rates, regulations, and standards. In addition, the company also creates and updates documentation that supports its tax, legal, and regulatory updates.
New client synchronization
When a client switches to the company’s support, they may not be up to date with the latest tax, legal, and regulatory updates made available by the enterprise software vendor. As part of the client onboarding process, the company’s Product Delivery team assesses the compliance level of each client deployment and creates initial updates as needed for clients to enable full adherence to current tax, legal, and regulatory standards in their jurisdictions of operation, and to streamline the process for future updates.
The quality and scope of the company’s Product Delivery processes and deliverables surpass those of traditional enterprise software vendors. For example, the company delivers updates for tax, legal, and regulatory changes for multiple countries on a continuous basis by employing a rigorous software development lifecycle that complies with ISO 9001:2015 standards to ensure that required and identified tax, legal, and regulatory changes are delivered in an accurate and timely manner that, based on management’s experience and analysis, is typically earlier than traditional enterprise software vendors. The company’s Product Delivery organization is scalable and has the capability to deploy its solutions for additional countries based on the needs of its clients. For the year ended December 31, 2024, the company has delivered more than 46,000 tax, legal, and regulatory updates to clients.
Product Delivery professionals serve in a variety of roles, which include business, functional, and technical analysts, as well as software development, testing, quality assurance, and delivery professionals. Scoping professionals and business analysts utilize proprietary methodologies to search for updates across all supported jurisdictions and provide support for all product groups. Technical and software development professionals are product-focused and have relevant domain expertise.
Testing and delivery professionals are responsible for the implementation of any changes and support all product groups. Engineers support all aspects of analysis, development, and testing for the Product Delivery team. Additionally, the company utilizes internally developed proprietary tools, technologies, and processes to efficiently research and deliver quality and timely tax, legal, and regulatory updates.
Client Engagement
Client success managers in the company’s Client Engagement organization serve as a single point of contact for all non-product support-related client issues. The Client Engagement organization works closely with its Support, Product Delivery, and Sales organizations to provide, based on client feedback, support case satisfaction survey results, and analyst checks, an exceptional client experience with superior client satisfaction and success, with the ultimate goal of retention, renewal, and expansion of its client contracts. The Client Engagement team oversees the following client management processes:
Onboarding
When a client switches to the company’s support products and services, a client success manager oversees the onboarding process, which is a set of interwoven processes that new clients undertake to facilitate a successful migration to its support model. During this time, the company helps clients smoothly transition their support while it gains an in-depth understanding of a client’s business needs, IT infrastructure, IT strategies, and objectives.
Account Management
Following the onboarding period, client success managers coordinate the company’s resources and capabilities to provide personalized support to each client. When issues arise, client success managers escalate them within the company as appropriate to help ensure client satisfaction. Client success managers are also tasked with establishing and maintaining executive relationships and promoting expansion of usage and cross-sell of its extensive services within each client’s organization.
Account Retention
Client success managers play an integral role in client retention by helping to ensure the company’s clients are realizing the full value of its service offering and working with its Renewal Sales team on the renewal and extension of client contracts.
Sales and Marketing
The company sells its solutions primarily through its global direct sales organization. The company organizes its sales force by geographic region, with sales teams currently covering North America, Latin America, Europe, Africa, the Middle East, Asia, and Asia-Pacific. The company organizes its sales and marketing professionals into territory-specific teams in order to align sales and marketing toward common sales goals. In some cases, the company organizes its sales professionals in a specific region or territory by the industry of its prospective or current clients, and focuses certain marketing activities by industry. A typical sales cycle with a prospective client begins with the generation of a sales lead through trade shows, industry events, online marketing, outbound calling, or other means of referral. The sales cycle for the company’s support services continues with an assessment of the prospective client’s support contract renewal date, sales presentations, and, in many cases, client reference calls. Enterprise software customers typically need to renew their vendor support contracts on an annual basis, so there usually is already a budget for the company’s Rimini Support solutions, and that budget may be larger than its fees since most of its prospective clients are enterprise software vendor customers paying higher annual fees for their current support services than the company charges for its Rimini Support solution.
The company attempts to commence discussions with prospective clients far enough in advance of that prospective client’s services end date with their current vendor, to provide enough time to complete the sale and to perform certain transition tasks.
The company generates global prospect leads, accelerates sales opportunities, and builds brand awareness through its marketing programs. The company’s marketing programs target chief financial officers, chief information officers, chief procurement officers, and other IT executives, senior business leaders, and procurement specialists. The company focuses on the unique benefits of its offerings. Additionally, the company’s marketing programs serve to create further market awareness of the benefits of each offering in its solutions portfolio.
The company’s marketing programs include the following: use of its website to provide enterprise application and Rimini Street company information, as well as learning opportunities for potential clients; business development representatives who respond to incoming leads to convert them into new sales opportunities; participation in, and sponsorship of, field marketing events, including user conferences, trade shows, and industry events; online marketing activities, including email campaigns, online advertising, social media, webinars, and content syndication; public relations; thought leadership through marketing to industry analysts, webinars, speaking engagements, and sponsored research; and outreach and engagement with its active clients to explore cross-sell opportunities and maintain high retention rates.
The company’s team of over 1,220 support engineers, developers, and other experts span the globe, providing 24/7/365 support to clients with operations in over 160 countries.
Growth Strategy
The company’s strategies are to add new clients; continue global expansion; expand the portfolio of supported vendors and products; capitalize on the shift to hybrid IT; further penetrate the company’s existing client base; expand managed services global offering; and launch new enterprise software support solutions.
Clients
As of December 31, 2024, the company supported over 3,080 active clients globally, including 73 Fortune 500 companies and 20 Fortune Global 100 companies across a broad range of industries. The company defines an active client as a distinct entity, such as a company, an educational or government institution, or a business unit of a company that purchases the company’s support, products, or services. For example, the company counts as two separate active client instances in circumstances where it provides support for two different products to the same entity. The company defines a unique client as a distinct entity, such as a company, an educational or government institution, or subsidiary, division, or business unit of a company that purchases one or more of its products or services. For example, the company counts as two separate unique clients when two separate subsidiaries, divisions, or business units of an entity purchase the company’s products or services.
Technology Infrastructure and Operations
The company has IT infrastructure and staff globally. The company’s operations support its client offerings, compliance requirements, and future global expansion. To connect to systems owned, leased, or otherwise controlled by the company’s clients, the company utilizes site-to-site tunnels, virtual private networks with secure firewall administration, and other secure connection methodologies underpinned with a high level of global network reliability, security, and performance.
To ensure the confidentiality and integrity of client data, protect against security threats or data breaches, and prevent unauthorized access to the data of the company’s clients, the company maintains a formal and comprehensive system based on the ISO 27001:2013 Information Security Management System standard. The company controls access to its office space where confidential and security-controlled information is located or may be visible while in use, has deployed advanced security software and hardware, and utilizes advanced security measures. In addition, the company has the responsibility to comply with certain client-specific security contractual requirements and government security laws and regulations for some of its clients.
Compliance and Certifications
ISO certifications are part of the company’s commitment to developing and executing best-in-class processes to ensure its clients consistently receive exceptional service. The company has achieved and maintains ISO 9001 and ISO 27001 certifications.
In 2010, the company achieved ISO 9001 Quality Management System certification for ‘Third-party provider of enterprise software support services specifically on-boarding of client and client environments’. In 2011, the company expanded its certification for ‘Provision of third-party enterprise software support services specifically on-boarding of client, building of client environments, worldwide tax and regulatory research, and delivery of tax and regulatory updates’. In 2012, the company expanded its certification for ‘Global provision of enterprise software support services, including client onboarding; client account management; product support for vendor delivered and client customized code; fix development and delivery; and research, development, and delivery of worldwide tax, legal, and regulatory updates’. The certification process verifies that detailed processes for relevant business areas are reviewed, continuously monitored, and improved to ensure services and deliverables are consistently delivered with excellence. During 2018, the ISO standard was upgraded. The company’s current ISO 9001:2015 certification is effective December 2022 through December 2025. During this certification cycle, annual surveillance audits are conducted to validate ongoing compliance with the requirements.
In 2013, the company achieved worldwide ISO 27001 information security certification for its support services. ISO 27001 is a security standard covering ‘The information security management system that supports the global provisioning of third-party software maintenance services’. Independent assessments of its conformity to the ISO 27001 standard include evaluating security risks, designing and implementing comprehensive security controls, and adopting an information security management process to meet security needs on an ongoing basis. The company’s current ISO 27001:2013 certification is effective April 2022 through March 2025. During this certification cycle, annual surveillance audits are conducted to validate ongoing compliance with the requirements.
Seasonality
The company enters into agreements with new clients, as well as renewal agreements with existing clients, at various times throughout the year. Therefore, the company experiences seasonality in terms of its net billing activity due to the timing of the clients’ contract term, which generally results in higher net billings during the fourth quarter of each fiscal year (Year Ended December 31, 2024).
Intellectual Property
The company maintains trademark registrations for the Rimini Street, Engineered for Support, We Do Support, and Other Companies Do Software We Do Support trademarks in the United States. The company also maintains trademark registrations for Rimini Street in Canada, the European Union, China, Japan, India, Australia, and maintains or has applied for trademarks in certain other countries. Such registered trademarks will expire unless renewed at various times in the future.
History
Rimini Street, Inc. was founded in 2005.</t>
  </si>
  <si>
    <t>www.riministreet.com</t>
  </si>
  <si>
    <t>Las Vegas, NV</t>
  </si>
  <si>
    <t>Road Runner Sports, Inc.</t>
  </si>
  <si>
    <t>Road Runner Sports, Inc. sells apparel, shoes, gears, and accessories for men, women, and kids. It offers men’s shoes, which include running shoes, casual shoes, sandals, and court shoes, as well as shoes for hiking, trail running, track and field, cross training, racing, walking, cross country, wrestling, volleyball, and tennis; and women’s shoes, including running shoes, casual shoes, sandals, and court shoes, as well as shoes for cross training, trail running, hiking, walking, track and field, racing, cross country, tennis, and volleyball. The company also provides fitness gear, including socks, insoles, fitness equipment, bottles and hydration packs, bags and holders, safety and reflective products, hats and headwear, arm warmers and compression, gloves and mittens, skin care products, sunglasses, strollers, shoe products and laces, team sports gear, phone and music products, and cross fit gear; fitness trackers, such as heart rate monitors, watches, activity trackers, pedometers, scales, and watches; and injury prevention and recovery products, such as foam rollers and massage tools, as well as products for foot, leg, and knee. In addition, it offers tops, bottoms, jackets, underwear, and suits for men; tops, bottoms, bras and bra tops, jackets, socks, suits, and underwear for women; and nutrition products, including drinks, gels and chews, supplements, and bars. Additionally, the company provides online personalized shoe finder services. It offers products through its stores, as well as online. Road Runner Sports, Inc. was founded in 1983 and is based in San Diego, California with distribution centers in San Diego, California; and Columbus, Ohio.</t>
  </si>
  <si>
    <t>www.roadrunnersports.com</t>
  </si>
  <si>
    <t>Apparel Retail; Men's Apparel Stores; Women's, Misses', and Juniors' Apparel Stores; Accessory Stores; Shoe Stores; Men's Shoe Stores; Women's Shoe Stores; Luggage and Leather Goods Stores; Watch and Timepiece Stores; Online Apparel and Accessory Retail; Online Apparel Retail; Online Accessory Retail; Online Luggage and Leather Goods Retail; Online Shoe Retail</t>
  </si>
  <si>
    <t>Roblox Corporation (NYSE:RBLX)</t>
  </si>
  <si>
    <t>Current or Pending Corporate Investments [Warner Music Group Corp. (NASDAQGS:WMG) (NASDAQGS : WMG);Tencent Holdings Limited (SEHK:700) (SEHK : 700)]
Pending or Current Sponsor-Backed [Tiger Global Management, LLC;Temasek Holdings (Private) Limited;Meritech Sub-Management Corporation;Index Ventures SA;Altimeter Capital Management, LP;First Round Capital Management, LLC;Darwin Ventures, LLC;Dragoneer Investment Group, LLC;Altos Ventures Management, Inc.;Investment Group of Santa Barbara;Telesoft Partners;Adventure Fund;Uni-Ventures]
Prior Sponsor-Backed [Greylock Partners;Andreessen Horowitz LLC;Industry Ventures, L.L.C.;Oneprime Capital LLC;i-Qu &amp; Co. Management, L.P.]</t>
  </si>
  <si>
    <t>Roblox Corporation operates an immersive platform for connection and communication in the United States and internationally. It offers Roblox Client, an application that allows users to explore 3D experience; Roblox Studio, a free toolset that allows developers and creators to build, publish, and operate 3D experiences and other content; and Roblox Cloud, which provides services and infrastructure that power the platform. Roblox Corporation was incorporated in 2004 and is headquartered in San Mateo, California.</t>
  </si>
  <si>
    <t>Roblox Corporation (Roblox) operates a free to use immersive platform for connection and communication (the Roblox Platform or Platform), where every day, millions of users come to create, play, work, learn, and connect with each other in experiences built by its global community of creators.
The company’s Platform consists of the Roblox Client, the Roblox Studio, and the Roblox Cloud. Roblox Client is the application that allows users to seamlessly explore 3D immersive experiences. Roblox Studio is the free toolset that allows developers and creators to build, publish, and operate 3D immersive experiences and other content accessed with the Roblox Client. Roblox Cloud includes the services and infrastructure that power its Platform.
The company is constantly improving the ways in which its Platform supports shared experiences, ranging from how these experiences are built by an engaged community of developers and creators to how they are enjoyed and safely accessed by users across the globe.
Growth at Roblox has been driven primarily by a significant investment in technology and two mutually reinforcing network effects: content and social.
First, user-generated content, built by the company’s community of developers and creators, powers its Platform. As developers and creators build increasingly high-quality content, more users are attracted to the company’s Platform. With more users on the company’s Platform, greater engagement and monetization opportunities exist, which in turn, makes Roblox more attractive to developers and creators, incentivizing them to design increasingly engaging content and encouraging new developers and creators to start building on the company’s Platform.
Second, the company’s Platform is social. When users join, they typically interact with friends, which inspires them to invite more friends, who in turn, invite their friends, driving organic growth. The more friends that each of the company’s users have interacting on the Platform, the more valuable and engaging the Platform becomes. This drives more users to the company’s Platform through word of mouth from their existing friends on the Platform.
User and Creator Community
Roblox is powered by content from the company’s community of developers and creators who build immersive and engaging experiences found only on Roblox, as well as the vast majority of the items for customizing avatars. This content attracts the company’s users to immerse themselves in the millions of experiences found on the Platform. Many of the company’s users may also eventually become developers and creators, and nearly all developers and creators started as users.
Users
In the year ended December 31, 2024, 82.9 million average DAUs across over 180 countries enjoyed experiences on Roblox across mobile, desktop, and console platforms, of which on average, approximately 1.0 million were daily unique paying users. The company’s users are diversified across multiple dimensions, including age, geography, platform, and gender. Each day, users express themselves through their avatars, explore different worlds, and engage with others in the Roblox community. During the year ended December 31, 2024, users spent 73.5 billion hours engaged on its Platform, or an average of 2.4 hours per DAU each day. Over the same period, its users explored an average of over 21 different experiences on the Roblox Platform per month.
Developers and Creators
The company offers developers and creators the ability to build engaging, immersive experiences and marketplace items that they can easily share with the Roblox community. It refers to users who create experiences and marketplace items as creators, while developers represent a subset of the creator community that create experiences on the Platform or build and sell custom tools to help other developers create experiences. In this way, the company’s developers and creators enable it to offer a wide variety of experiences and avatar items and cost-effectively crowd-source its experiences, marketplace content, and developer tool ecosystem. In the year ended December 31, 2024, the company had millions of active developers with hours engaged in their experiences across more than 170 countries on the Roblox Platform. Its developer and creator community includes individuals with a wide spectrum of professional capabilities and team sizes, ranging from young students and independent hobbyists, all the way to full-time studios.
The company measures the health and success of its developer and creator community based on their earnings and the user engagement in their experiences. As the company’s Platform has scaled, its monetizing developers and creators have enjoyed meaningful earnings expansion over time, reflecting the increasing popularity and opportunities for monetization of its Platform and driving a growing incentive for its developers and creators to continue to build high-quality content.
The company offers its creator and developer community several economic models to help support their goals. Specifically, developers and creators can generate earnings (either in Robux or in some circumstances, directly in fiat currency) through the following methods:
Monetizing a developed experience: Developers qualified for the company’s Developer Exchange Program can earn Robux through:
In-experience purchases, which consist of microtransactions generated from the sale of in-experience virtual items, subscription-based offerings (including access to private servers), access to certain experiences (referred to as paid access), and/or passes granting special in-experience privileges.
Engagement-Based Payouts, which allows developers to earn Robux based on the share of time that Roblox Premium subscribers engage in their experience.
Advertisements (“ads”), which include a range of high-quality, programmatically served ad units through which developers can earn Robux from impressions and/or teleports generated.
Creating and selling or reselling avatar items: Creators can create and sell entire avatars, accessories, clothes, bodies, and heads for avatars in the Marketplace or inside experiences.
Creating and selling Roblox Studio plugins: Through the Creator Store, developers and creators can sell Roblox Studio plugins in fiat currency, which are extensions that add additional features or functionality to Roblox Studio and help improve creator workflows.
Affiliate Programs: Influencers and creators can earn a share of Robux from purchases made by users they direct to Roblox.
As of December 31, 2024, over 24,500 developers and creators qualified for and were registered in the company’s Developer Exchange Program, of which over 7,500 were newly qualified and registered during 2024. In order to be qualified for the company’s Developer Exchange Program and eligible to exchange earned Robux for fiat currency, developers and creators must meet certain conditions, such as having earned the minimum amount of Robux required to qualify for the program, a verified developer account, and an account in good standing. For the year ended December 31, 2024, over 17,000 developers and creators actually exchanged their earned Robux for fiat currency through its Developer Exchange Program.
The company invests in its developers and creators by providing a comprehensive set of free tools and services through Roblox Studio, the Roblox Open Cloud, and a range of other creator resources that enable them to easily build, publish, analyze, grow, and monetize experiences. The company empowers developers and creators to get started with minimal upfront costs as it covers hosting, storage, customer support, localization, certain regulatory requirements, payment processing, and platform fees. The company provides appropriate support for all developers and creators to promote engagement and growth in its developer and creator community. This includes managing and moderating its online developer and creator forums and operating special programs for aspiring and top developers and creators, such as its annual Roblox Developers Conference. With Roblox Open Cloud, developers and creators can leverage a suite of backend APIs to seamlessly build and scale their experiences.
Products and Technology
The Roblox Platform is the underlying technology and infrastructure that supports shared experiences and is composed of three elements:
Roblox Client—The free application that allows users to explore 3D immersive experiences.
Roblox Studio—The free toolset that allows developers and creators to build, publish, and operate 3D immersive experiences and other content accessed with the Roblox Client.
Roblox Cloud—The services and infrastructure that power the Roblox Client and Roblox Studio.
The company’s technology supports the following key characteristics of the Roblox Platform: Identity, Connection and Communication, Immersive, Low Friction, Variety of Content, Anywhere, Economy, and Safety.
Identity
The Roblox avatar system allows users to create and personalize their unique 3D identities. Its avatar technology supports a wide variety of character styles, ranging from classic avatars with blocky body shapes, to ones with more human proportions, from anime characters to fantasy avatars, and more. Avatars can also be animated and mirror a user’s movements and facial expressions on the avatar in real time, allowing more interactive and authentic communication. Creators can also build avatar creation tools in their experiences, allowing users to create more personalized avatars.
The Roblox Client features the Avatar Editor, which enables users to manipulate the size and body shape of their avatars, as well as equip their avatar with clothing, gear, animations, simulated gestures, or emotes, and other accessories from the Marketplace. Its avatar system allows users to attach practically any accessory to any avatar maximizing the combinatorial variety of avatar configurations supported by the Platform. Users manipulate their avatar through a consistent set of controls for emotes, basic movement, and tap-to-move functionality which adapts to dynamically changing virtual environments. The Roblox Client normalizes camera and avatar control inputs from different device form factors, including mobile, tablet, desktop, and game console, to simplify the process of building multi-user, multi-platform, and avatar-based experiences.
Connection and Communication
The Roblox Client allows users to easily connect with real life friends (through features, such as contact importer) and meet new friends (by matching users with similar characteristics, such as country location, for example). The social graph created by these connections is stored in the Roblox Cloud and requires mutual opt-in to avoid unwanted communications.
The social graph is central to human connection and communication. When a user chooses to join an experience, the Roblox Cloud is designed to automatically place that user into the same virtual environment as others connected through the social graph. In addition, most developers allow users to purchase private servers that allow groups of friends to share an exclusive, invite-only instance of a 3D immersive experience.
Additionally, the Roblox Platform facilitates communication with in-experience text-based chat amongst users of all ages joining the same 3D immersive experience. For safety, every text message passes through filters that block content which violates applicable Roblox Community Standards (e.g. personally identifiable information or directing users off platform). Using advanced pattern matching and machine learning, its chat filters are constantly evolving and process billions of messages per day.
The company also expanded its communication features through voice chat, available in over 30 countries around the world and in several supported languages, allowing users aged 13 and over to communicate using their voice in Roblox experiences. This proximity-based feature simulates realistic communication through lip sync and is based on how close users are in an experience to other users who are speaking in that experience. In addition, avatar animation allows all users to use their camera to animate their avatar with their movement, allowing them to communicate and express themselves in more natural, real-time, and immersive ways.
Recently, the company launched Party, a new way to connect and coordinate with friends. With Party, up to six friends can easily join the same instance of an experience and even move together from one experience to another. Users aged 13 and older can also use Party chat to text chat with one another.
Immersive
The Roblox Platform allows developers to build deeply immersive 3D environments where users can share synchronous experiences with others, independent of where they may be physically. The Roblox Client provides users with intuitive camera and input controls that are tuned for each device’s form factor. By abstracting these controls from developers, the process of building cross platform 3D immersive experiences is greatly simplified.
Developers use Roblox Studio to easily build 3D immersive experiences that are then rendered and simulated on the Roblox Platform. The Roblox Client leverages efficient low-level hardware-specific device APIs, such as Vulkan for Android devices and Metal for Apple devices, to efficiently render those experiences. Each experience combines thousands of meshes, textures, 3D models, and animations. Using Roblox Studio, developers can also insert immersive ads into their experiences, which are native and 3D ad units that can programmatically serve ads in image, video, and portal ad formats.
Each 3D immersive experience is simulated in the Roblox Cloud with a custom physics engine built for rigid body and constraint-based physics. Using a combination of novel mathematical formulations and aggressive optimization, the engine can simulate a large number of complex mechanisms at high levels of fidelity. To achieve an optimal balance between latency, scale, and consistency, computations for the simulation are distributed across Roblox Clients and the Roblox Cloud.
Assets that make up the 3D immersive experience are stored in a persistent tree hierarchy that is the foundation for collaborative editing and interactive multi-user experiences. The hierarchy can be modified through APIs which serve as a powerful abstraction layer making it easy to create experiences that are consistent across all Roblox Clients, regardless of device type. During simulation, this data is dynamically replicated within the Roblox Cloud and selectively transmitted to Roblox Clients. The Roblox Client then constructs and renders its own view of the 3D immersive experience.
Low Friction
The Roblox Platform gives users the ability to interact with experiences almost instantly, on most popular client devices, and from anywhere in the world over existing broadband and cellular networks. As of December 31, 2024, the Roblox Client operates on iOS, Android, PC, Mac, Xbox, PlayStation, and virtual reality (VR) hardware, such as Meta Quest, and supports VR experiences on PC. With the Roblox Platform, developers can build an experience once and then expect that experience to operate consistently on all supported devices to both take advantage of the capabilities of high end systems and also scale down the experience to work on lower end devices. The company continually focuses on improving frame rates, increasing stability, and enhancing graphics quality.
The Roblox Client is designed for the rapid movement of users between experiences. Almost immediately upon launching a new experience, the Roblox Client will begin simulating and rendering the virtual world using a partial representation of the environment at a low level of detail. As more and higher fidelity assets are received by the Roblox Client, the fidelity of the experience automatically improves.
Assets are delivered to the Roblox Client through geographically distributed content delivery networks. The Roblox Cloud determines the format, level of detail, and priority of each asset sent in order to optimize for the capabilities and bandwidth available to the client device. The Roblox Client can dynamically load and unload instances and assets as the player moves throughout the experience without waiting for long content preloads, in a process otherwise referred to as streaming. All else being equal, streaming enables faster join times and larger, more complex experiences that can be joined synchronously on different devices regardless of device memory capacity.
The Roblox Cloud enables low-latency, responsive interactivity between millions of concurrent users within 3D environments. When a user joins a 3D immersive experience, the Roblox Cloud assigns that user to a particular game instance based on, among other considerations, the user’s social graph, geographic location, spoken language, and age group. Roblox Cloud is designed to automatically scale up and down the number and size of server instances to effectively serve the current user demand for an experience, thereby allowing the Platform to scale up to handle the most popular experiences while also scaling down when demand reduces. Developers can choose to allow up to 200 users within an instance but may choose fewer to optimize their experience.
Developers have access to high-speed data stores in the Roblox Cloud where information about users and each simulated environment can be persisted. This, along with other services hosted in the Roblox Cloud, make it possible for a developer to build, launch, scale and monetize a 3D immersive experience without any additional tools or services.
The majority of services operated by the Roblox Cloud are hosted in Roblox managed data centers. For some of its high-speed databases, scalable object storage, and message queuing services it leverages Amazon Web Services. Nearly all of the servers tasked with simulating the virtual environment and optimizing assets for Roblox Clients are owned by Roblox and operate from data centers and regional edge data centers widely distributed across 23 cities in North America, the Asia-Pacific, and Europe. As of December 31, 2024, the Roblox Cloud used over 140,000 servers. The Roblox Cloud is designed to be fault tolerant and prepared for disaster recovery and the company continues to expand into multiple data centers within and across geographic regions to improve reliability and fault tolerance.
Data centers in the Roblox Cloud are linked through a high-performance dedicated backbone network bypassing the public internet for traffic within and between the company’s data centers and it operates under an open peering policy where it has direct interconnection with Internet providers globally. Operating its own network maximizes performance, security, and increases the immersiveness experienced by its users.
Variety of Content
Developers and creators build nearly all of the content for the Roblox Platform, including a variety of experiences from gaming, to education, to entertainment, and beyond. Their efforts contribute to an expanding content library that included over 14 million active experiences and millions of available Marketplace items during the year ended December 31, 2024.
Developers build, publish, and operate 3D immersive experiences with Roblox Studio, a free suite of tools accessible to all skill levels. Teams can work together using built-in access control management and collaborative editing. Once content is built, it can be replicated and shared across multiple experiences, giving developers the ability to scale their efforts and make rapid updates.
In addition to constructing 3D objects and environments, developers can script complex behaviors into their experience with Roblox Luau. Based on Lua, an interpreted light-weight programming language popular in the gaming industry, Roblox Luau adds an optional static type of system and a highly optimized interpreter that maximizes performance on Roblox Clients and in the Roblox Cloud. Using scripts, developers can modify the environment, control object behavior, and create new ways for users to interact with the virtual environment. Within Roblox Studio, developers have access to a powerful script editor which supports autocomplete, debugging, and the ability to emulate the Roblox Client running on supported devices.
Roblox Studio also leverages artificial intelligence (AI) to help reduce friction for creators and developers, making it easier to build content on the Platform. These AI tools help developers and creators with varying levels of experience. For example, AI tools, such as Assistant help beginner developers and creators by answering common questions, while AI tools, such as Code Assist or Materials Generator help developers and creators with some coding experience learn how to write and improve code and easily create more complex materials. Finally, AI tools like Avatar Auto-Setup save creators time by turning 3D avatar models into animated avatar technology.
Creators can share their work with other creators through the Creator Store. The Creator Store drives collaboration within its developer community, accelerates creation of new experiences, and provides additional ways for creators to monetize their work. As of December 31, 2024, the Creator Store contained millions of models, meshes, textures, scripts, audio clips, developer tools, and packaged combinations of these items.
The company provides developers with reference material, tutorials, community forums, and analytics to build their creations. Creator Hub includes reference material, API documentation, and tutorials for developers. Developer Forum is a private forum for qualified developers which provides insight on new features, community initiatives, recruitment opportunities, bug reporting, and direct engagement with its employees. Edu Hub provides content for educators, students, and parents who are using Roblox as a tool to learn coding, 3D designs, and digital civility. All developers on the Roblox Platform have access to dashboards that show daily visits to their experience, as well as earned Robux generated from their experience and Marketplace items.
Within the Roblox Client, users find experiences through personalized content recommendations, curated homepage sorts and search. Personalized AI-driven content recommendations are based on past user behavior, the social graph, and demographic information collected at signup. An emphasis is always placed on experiences where someone you are connected with is present. The search engine automatically learns user intent, accounting for misspellings, slang, and multilingual queries.
Anywhere
The Roblox Platform serves a global audience. In the year ended December 31, 2024, developers from over 170 countries and users spanning over 180 countries accessed its Platform.
Localization systems embedded within the Roblox Client and Roblox Cloud help to lower cultural barriers and enable the company’s developers to meet certain regional requirements with little to no additional effort.
Developers can build experiences in their native language and then, using machine translation and advanced pattern recognition, the Roblox Cloud automatically translates those experiences into 16 languages, including simplified Chinese, traditional Chinese, English, French, German, Indonesian, Italian, Japanese, Korean, Polish, Portuguese, Russian, Spanish, Thai, Turkish, and Vietnamese. Developers also have the ability to customize all or part of their translations if needed.
The Roblox Client can adjust a user’s experience and available content based on their age, device type, current location and where the client application was obtained. This allows Roblox to dynamically apply relevant content filters, anti-addiction rules, payment limits, parental consent requirements, and certain other regional requirements.
Economy
Roblox has a vibrant economy built on a virtual currency called Robux, which can be purchased through the Roblox Client and Roblox website or through prepaid cards purchased via online and physical retailers. Roblox works with multiple payment and prepaid card processors, including Apple, Blackhawk, Google, Incomm, and Stripe, amongst others. Roblox relies on payment processor partners to store account information.
Users can also acquire Robux through a monthly subscription to Roblox Premium. With a subscription, users receive discounted Robux along with access to exclusive or discounted items in the Marketplace. Developers may also choose to offer additional benefits to active Roblox Premium subscribers in the form of discounted virtual merchandise or access to exclusive in-experience features.
Developers and creators earn Robux by selling virtual content or access to virtual content (including through subscriptions), as well as through the incorporation of immersive ads into their experiences, which are ad units that developers can insert into their experience for Roblox to programmatically serve ad content from advertisers.
Developers can also earn Robux through Engagement-Based Payouts based on the share of time that Roblox Premium users engage in their experiences. Engagement-Based Payouts incentivize developers to invest in the engagement of their experiences. The payout system is designed to protect against fraud and computes a developer’s earnings potential on a daily basis.
Roblox allows developers and creators to convert earned Robux into the fiat currency of their choice through its Developer Exchange Program. All Developer Exchange Program requests are reviewed on a risk-based approach to mitigate fraud and money laundering. Developers and creators participating in the program are required to create an account with its third party vendor which collects tax information, conducts certain know your customer related diligence, and executes the payouts. Additionally, developers and creators aged 13 and up can convert earned Robux into ad credits to purchase ads on the Platform.
Safety
Multiple systems are integrated into the Roblox Platform to promote the safety and civility of its users. These systems are designed to enforce the company’s policies, protect users’ personal information, and abide by local laws. It leverages text-filtering, voice moderation, content moderation, and other automated systems that proactively identify content and behaviors that may violate its policies.
Content submitted by developers and creators, including images, audio, and video, goes through a multi-step review process before appearing on the Platform. Images and videos are evaluated for Child Sexual Abuse Material using PhotoDNA and Google’s Content Safety API with flagged content automatically reported to the National Center for Missing and Exploited Children upon review. Audio files are scanned for IP infringement. Finally, all assets are subject to review by humans or AI trained on its Community Standards. During the year ended December 31, 2024, including automated reviews, the company evaluated over 400 million assets. Assets refer to images, audio files, and video files that developers upload to the Roblox Platform to include in their experiences and in the Marketplace.
When experiences are published or updated on the Roblox Platform, they are evaluated by a suite of AI driven tools that identify problematic language, potential bypasses to its safety systems, and content that falls outside its policies. A human review team is continuously operating to evaluate flagged experiences. The Roblox Platform includes a suite of anti-intruder technology leveraging machine learning, throttles, and circuit breakers designed to block automated bot attacks and mitigate the impact of humans who attempt to spam users and disrupt the service. The company also leverages targeted penetration testing, a bug bounty program, code reviews, secure by design principles, targeted security testing, and vulnerability scanning to promote the security of the Platform.
Roblox operates a customer service portal that provides self-help information along with ways to contact Roblox via email or from within the Roblox Client. In the year ended December 31, 2024, Roblox responded to millions of customer inquiries and had a human respond to actionable safety issues on average within 18 minutes of their submission.
Safety and Digital Civility
The company’s highest priority is to create a safe and civil online environment for its users. Because the company’s Platform includes children aged 5 and over, its safety and civility policies are purpose-built to be strict. It has a multi-layered moderation system that is designed to assess all content uploaded to Roblox for potential safety and civility issues. The company’s safety and civility policies, which include its Community Standards, define acceptable content and communication, and coupled with user behavior, inform a wide range of AI algorithms that automatically moderate content. Those algorithms are backed up by a team of thousands of moderators focused on improving quality and handling the most difficult decisions. On top of that, it has robust user reporting that provide additional coverage.
The company works with regulators, authorities, and safety groups in many countries. The company endeavors to promptly report any suspected child exploitation or abuse materials to the relevant authorities. The company’s Platform is designed to comply with the Children’s Online Privacy Protection Act (COPPA), and it regularly monitors and evaluates compliance with other U.S. federal and state and foreign laws and regulations regarding privacy and data protection, including the General Data Protection Regulation (GDPR).
The company partners with leading global organizations focused on child and internet safety, including the WeProtect Global Alliance, Digital Wellness Lab, Family Online Safety Institute, UK Safer Internet Centre, Internet Matters, the Internet Watch Foundation, and kidSAFE, among others. The company is also a member of various organizations, such as the Association for United Kingdom Interactive Entertainment and the Technology Coalition, with a goal of cross-industry collaboration, knowledge and technology exchange in areas of user safety, and child safety. As a member of the Technology Coalition and a founding member of its cross-platform signal sharing Lantern program, it is committed to providing transparency and promoting child safety online. The company also nominates the board chair position of the Family Online Safety Institute where it educates and provides balanced perspectives to policy makers to help draft thoughtful online safety legislation. The company continues to work diligently with other digital platforms to report bad actors and inappropriate content so that they can also take appropriate actions on their platforms.
Trust &amp; Safety Systems
The company uses AI and a dedicated team of human moderators to review content, including images, audio, and video, uploaded into its Platform. The company’s scanning algorithms also review and monitor communications that flow through Roblox to proactively block and protect users from inappropriate behavior, such as questions about personal information and instructions on how to connect on less protective third-party chat applications. The algorithms in its chat filters are age-sensitive: they monitor both what users can say and see based on their ages.
Throughout the company’s site and in-experience, it provides its users with the ability to report activity that they find objectionable. The company also provides parents with customizable parental controls, which allow them to limit access to features like chat, control screen time, and view their child’s friends list. In addition, parents can restrict access to experiences based on their content maturity levels. In 2024, it introduced significant updates to its safety systems and parental controls. As part of this launch, the company introduced remote management, which allows parents and caregivers to adjust controls and review their child’s activity even if they aren’t physically together. It also updated the naming of its content labels to give parents greater clarity and restricted access to certain experiences for its youngest users based on user beha</t>
  </si>
  <si>
    <t>corp.roblox.com</t>
  </si>
  <si>
    <t>Interactive Home Entertainment; Entertainment Software; Computer and Mobile Games; Console Platforms</t>
  </si>
  <si>
    <t>Rogers Enterprises, Inc.</t>
  </si>
  <si>
    <t>Rogers Enterprises, Inc., doing business as Rogers &amp; Hollands Jewelers, operates a retail jewelry chain in the United States and Canada. It offers rings, necklaces, earrings, bracelets, men's jewelry, and watches. The company was founded in 1910 and is based in Matteson, Illinois. It has stores in Pennsylvania, Indiana, Michigan, Minnesota, Missouri, Kentucky, Ohio, Tennessee, and Wisconsin.</t>
  </si>
  <si>
    <t>www.rogersandhollands.com</t>
  </si>
  <si>
    <t>Matteson, IL</t>
  </si>
  <si>
    <t>Rogers Jewelry Company</t>
  </si>
  <si>
    <t>Rogers Jewelry Company owns and operates a chain of jewelry stores. It offers rings, earrings, necklaces, bracelets, watches, gemstones, diamonds, pearls, and pendants for men and women in central and northern California, and northern Nevada. The company provides engagement, wedding, anniversary, and fashion products. It also serves customers online. The company was founded in 1937 and is based in Modesto, California with locations in Bakersfield, Elk Grove, Folsom, Roseville, Fresno, and Visalia, California; and Reno, Nevada.</t>
  </si>
  <si>
    <t>www.thinkrogers.com</t>
  </si>
  <si>
    <t>Modesto, CA</t>
  </si>
  <si>
    <t>Roku, Inc. (NASDAQGS:ROKU)</t>
  </si>
  <si>
    <t>Current or Pending Corporate Investments [Hearst Corporation;Netflix, Inc. (NASDAQGS:NFLX) (NASDAQGS : NFLX);TFCF Corporation (NASDAQGM:TFCF.A) (NASDAQGM : TFCF.A);Sky Ventures Ltd]
Pending or Current Sponsor-Backed [Fidelity Investments;Menlo Ventures Management, L.P.;Globespan Capital Management, LLC;Flybridge Capital Partners;Atlas Venture L.P.;Thomvest Ventures, Inc.;Accomplice Management LLC;Guangzhou Cornerstone Asset Management Co., Ltd.;Waverley Capital]
Prior Corporate Investments [Sky Limited (LSE:SKY) (LSE : SKY)]
Prior Sponsor-Backed [Hearst Ventures;Firsthand Capital Management, Inc.;Luminari Capital;All Blue Capital Ltd]</t>
  </si>
  <si>
    <t>Roku, Inc., together with its subsidiaries, operates a TV streaming platform in the United states and internationally. The company operates in two segments, Platform and Devices. Its streaming platform allows users to find and access TV shows, movies, news, sports, and others. The Platform segment offers digital advertising, including direct and programmatic video advertising, media and entertainment promotional spending, and related services; and streaming services distribution, such as subscription and transaction revenue shares, and sale of premium subscriptions and branded app buttons on remote controls. The Devices segment provides sale of streaming players, Roku-branded TVs, smart home products and services, audio products, and related accessories as well as licensing arrangements with service operators. Roku, Inc. was incorporated in 2002 and is headquartered in San Jose, California.</t>
  </si>
  <si>
    <t>Roku, Inc. (Roku) operates as a TV streaming platform in the United States, Canada, and Mexico by hours streamed.
The company pioneered streaming to the TV. And that all TV will be streamed. The shift of the TV ecosystem to streaming continues and is expanding TV’s capabilities for viewers, content partners, advertisers, and other industry participants. Nearly every major media company not only has a streaming service but has also expanded beyond pure subscription streaming models to ad-supported streaming options.
Strategy and Business Model
The foundation of the company’s platform is the Roku TV OS, which is purpose built for TVs and powers Roku streaming devices. The Roku TV OS is designed to run on low-cost hardware, which enables Roku streaming devices to be sold to consumers at competitive prices. The Roku TV OS connects viewers to the company’s streaming platform via a broadband network, giving them access to a wide selection of content through an experience that is both delightful and easy to use. The company provides periodic updates via the Roku TV OS to continuously deliver an exceptional streaming experience.
The company dedicates significant resources to build, maintain, and advance the Roku TV OS; to provide an industry-leading streaming platform for its viewers, content partners, and advertisers; to obtain content for its streaming platform that attracts viewers, including its own original programming (Roku Originals); and to extend Roku’s leadership as the global shift to TV streaming continues.
The company’s three-phased business model—grow scale, grow engagement, and grow monetization. The company leverages its position as the TV streaming platform to help its viewers find content across the streaming universe, while simultaneously growing monetization. The company’s three key initiatives to grow platform revenue are to innovate the Roku Home Screen to expand monetization, grow advertising demand through deeper third-party platform integrations, and grow Roku-billed subscriptions.
Segments
The company operates through two segments: Platform and Devices.
Platform segment
This segment engages in the sale of digital advertising (including direct and programmatic video advertising, ads integrated into its UI, and related services) and streaming services distribution (including subscription and transaction revenue shares, the sale of Premium Subscriptions, and the sale of branded app buttons on remote controls). The Platform segment: growing and monetizing user engagement.
The Roku Experience
The company calls the user experience on the Roku platform the ‘Roku Experience.’ It represents all the features that Roku builds and operates to engage, delight, and help its viewers find great entertainment. The Roku Home Screen is the first thing the company’s viewers see when they start streaming, and from this position, it can help the viewer decide what to watch every day across the vast range of options available to them on its streaming platform.
As an example, sports are an important entertainment category for viewers and advertisers, and Roku is focused on benefiting from its ongoing shift to streaming. Available from the Roku Home Screen Menu, the Roku Sports Zone organizes sports programming in a single location, and its features are integrated throughout the Roku Experience. The company partnered with the NFL to launch its first league-branded zone in 2023, and in 2024 it added zones for the NBA and MLB. The company also has zones for college football, college basketball, and women’s sports, among others. Each zone helps viewers find live and upcoming games and related content such as previews, highlights, commentary, and documentaries. In addition to sports, the company builds viewer experiences around popular entertainment genres like home improvement and food and tentpole events like the Olympics and the Oscars.
The Roku Channel
Another top engagement driver on the company’s streaming platform is The Roku Channel, its owned and operated streaming app. The Roku Channel aggregates a broad variety of entertainment into a unified streaming experience, through three distinct types of content:
AVOD (ad-supported video on demand): Viewers can stream a broad variety of 80,000+ movies and TV shows, including Roku Originals, for free.
Live TV: Viewers have access to watch 500+ FAST (free, ad-supported linear streaming TV) channels in genres ranging from news to sports to entertainment to creator content.
Premium Subscriptions: Viewers can easily sign up, view, and manage subscriptions to dozens of SVOD apps, such as Max and Paramount+, with a single, monthly bill.
The foundation of the company’s content strategy for The Roku Channel is third-party licensed content and, to a smaller extent, its original programming, Roku Originals. The company’s content spend is intended to be commensurate with the growth trajectory of The Roku Channel and with the broader macroeconomic environment. The Roku Channel is available on devices powered by the Roku TV OS in the United States, the United Kingdom, Canada, and Mexico. In the United States, it is also available via the Roku mobile app, online at TheRokuChannel.Roku.com, and on Amazon Fire TVs, Samsung TVs, Google TV, and other Android TV OS devices.
Owning and operating both The Roku Channel and the company’s streaming platform creates unique value, making it a leader in free content, positioning it to be a valuable partner to content partners, and providing a large source of advertising inventory. The Roku Channel is a core strategic asset in its monetization efforts that simultaneously benefits viewers, content partners, and advertisers, while generating platform revenue.
Streaming Hours
The company is always seeking new ways to innovate to expand the role the Roku Experience can play in helping viewers find what to watch, which simultaneously benefits its content partners and advertisers while creating monetization opportunities for Roku.
Platform Revenue
The company’s TV streaming platform enables content partners and advertisers to reach audiences that are increasingly unreachable on traditional TV. Each user on the company’s streaming platform creates multiple revenue opportunities for Roku through activities such as navigating through the Roku Experience, watching ad-supported content, or signing up for subscription services.
The company generates platform revenue primarily from the sale of digital advertising (including direct and programmatic video advertising, ads integrated into its UI, and related services), as well as streaming services distribution (including subscription and transaction revenue shares, the sale of Premium Subscriptions, and the sale of branded app buttons on remote controls).
The company empowers viewers to choose how much they want to spend on content by offering them a broad array of free, ad-supported, subscription, and transactional viewing options. The company’s direct relationship with customers provides it with insights about their behavior on its streaming platform, including certain content viewers search for, the apps viewers install and watch, and the types of content that viewers purchase or subscribe to on its streaming platform. This first party data enables it to develop actionable insights, such as content recommendations to improve its viewers’ experience.
In 2024, the company added a new personalized content row powered by AI to the Roku Home Screen. Unlike suggestions from streaming services, which are restricted to their libraries, its recommendations include content from streaming apps across its platform. This content row is designed to recommend TV shows and movies to viewers while simultaneously driving growth for Roku in areas, such as Streaming Hours, SVOD signups, and ad reach.
The company’s significant scale, ability to reach highly engaged viewers, tools that enable seamless signups, and marketing/discovery features make it an attractive platform to content partners. They can also reach and engage those viewers who do not use traditional TV services. As more viewers shift to TV streaming, content partners that publish apps on its platform are able to reach these streaming audiences at scale and engage viewers directly.
The company makes it easy for content partners to distribute and monetize their streaming content through three primary business models: SVOD, which includes subscriptions to individual video on demand apps and so-called virtual multichannel video programming distribution (‘vMVPD’) services; ad-supported video, which includes AVOD apps with on demand content that do not charge a subscription fee to users, as well as FAST; and transaction video on demand (‘TVOD’), which includes apps that offer a la carte content purchases or rentals. The company’s billing service assists content partners with their billing needs, such as managing payment methods, subscriptions, and customer invoices. This service also allows content partners to enable a frictionless signup within their app.
Content partners also have access to the company’s media and entertainment tools to help them attract, engage, and retain viewers by investing in promoting their content on its streaming platform. Content partners can use a variety of ad types, such as native display ads on the Roku Home Screen to drive app downloads, promote an app’s content, or direct traffic to their apps in order to drive subscriptions or movie and TV show consumption. The company also derives revenue from the sale of branded app buttons on Roku remote controls that are intended to increase incremental usage of an app by enabling viewers to launch straight into the app from any screen. The company’s analytics and reporting assist content partners with analyzing viewership trends and metrics for specific titles, and it also can help content partners target new audiences that are more likely to subscribe to their services.
Just as ads evolved decades ago when TV replaced radio as the primary entertainment medium, ads on TV streaming offer new and more performant opportunities than traditional TV. Advertisers are able to leverage the combination of the company’s significant scale, its direct relationship with viewers, and its innovative ad products and technology to reach consumers with relevant messages. The company offers advertisers a unique and effective set of tools to reach viewers and measure both the effectiveness of the ads served and their return on investment.
The company sells both in-stream video ads and display ads integrated into its user interface (‘UI’). The company’s standard in-stream video ads are the same as the video advertising seen on traditional TV, but they are made more performant with data and technology. Additionally, the company is able to offer a broader array of ad experiences than standard video ads, such as the ability to takeover an entire ad break, ads related to a specific Roku Original, and ads that appear when the viewer pauses content.
The display ads the company offers are integrated into the Roku Experience and are only possible because it is the streaming platform. These differentiated ads fall into three main categories of native ads, native destinations, and action ads. Native ads are high-visibility placements within its iconic Roku City screensaver, wallpaper-branded themes on the Roku Home Screen or The Roku Channel, spotlight ads (placed directly below the Roku Home Screen Menu), or marquee ads (placed directly to the right of the app tiles on the Roku Home Screen Menu) which can be either static or video. Native destinations include sponsorships of a playlist, zone (e.g., the Roku Sports Zone), fan experience (e.g., the premiere of a new TV show season), or a ‘pass’ that provides viewers with a free movie/TV show. Action ads can be combined with other ad types and create an easy way for viewers to use their remote to subscribe to a service, purchase an item, or receive more information (e.g., OK-to-Text, OK-to-Checkout). Many of the company’s action ads are in partnership with companies, such as Walmart, Shopify, and Instacart that connect their products with viewers and provide enhanced targeting and closed-loop measurement.
Roku enables advertisers to measure TV streaming ad performance throughout the Roku Experience. The company’s measurement framework is built on a foundation of verified identity, consisting of direct relationships with viewers. The company can combine this asset with the advertiser’s preferred data sources to provide an expansive measurement toolkit that includes reach measurement, brand resonance, and sales attribution, among others. The company also has partnerships with companies, such as iSpot.TV that allow advertisers to buy, optimize, and measure their campaigns, whether directly through Roku or through another buying platform.
Devices segment
This segment engages in the sale of streaming players, Roku-branded TVs, smart home products and services, audio products, and related accessories. The Devices segment providing easy access to TV streaming.
The company makes TV streaming accessible to consumers through a broad lineup of devices, at a variety of competitive price points. The company’s devices segment generates revenue from the sale of Roku streaming players, Roku-branded TVs, smart home products and services, audio products, and related accessories.
Roku TV models are TVs made and sold by the company’s Roku TV partners, which are TV original equipment manufacturers (‘OEMs’) that license the Roku TV OS and leverage its smart TV reference designs. The company has driven strong Streaming Household growth through this Roku TV licensing program, which the company launched more than 10 years ago.
In 2023, the company launched Roku-branded TVs, which are designed, made, and sold by it. This award-winning lineup includes the Roku Select and Roku Plus Series TVs, and the Roku Pro Series TVs, which are the company’s higher-performing TVs that it launched in spring 2024. Roku-branded TVs complement the company’s successful Roku TV licensing program. The company’s Roku-branded TVs will enable it to further grow its leadership position in TV streaming and compete in the higher-end range of performance TVs. Roku-branded TVs will also help the company innovates more quickly in all aspects of hardware and software and test directly with viewers, improving the product and viewer experience and strengthening the entire Roku ecosystem.
Roku streaming players enable users to easily turn (nearly) any TV into a smart TV. The company launches new streaming player models periodically with a focus on offering high performance at an affordable price. In September 2024, the company launched its most powerful streaming player to date: the 2024 Roku Ultra. This premium streaming player comes bundled with the Voice Remote Pro (2nd edition), the company’s most advanced remote.
Roku streaming devices are broadly distributed at popular national retailers, such as Amazon, Best Buy, Costco, CVS, The Home Depot, Lowe’s, Sam’s Club, Target, Walgreens, and Walmart.
Audio is an important part of the TV streaming experience, and the company offers Roku-branded wireless speakers and subwoofers that seamlessly connect to TVs powered by the Roku TV OS. Additionally, Roku TV Ready allows certified soundbars to quickly and easily connect to Roku TVs, enabling the use of one remote and having all the sound settings uploaded to the TV. This is another example of Roku’s innovative TV ecosystem.
The Roku ecosystem extends beyond TV streaming and audio to smart home devices that include cameras, video doorbells, lights, plugs, a home monitoring system, and the company’s Roku Smart Home mobile application for iOS and Android. Similar to its TV streaming business model, the company builds scale by selling Roku Smart Home devices and then monetize through smart home services. The company offers subscription plans for its cameras, video doorbells, and home monitoring system.
Through its streaming devices and the Roku platform, the company provides viewers tremendous choice, value, and an exceptional viewer experience.
Business Growth
Investment in Growth
The company must regularly update and enhance its streaming platform to meet evolving viewer behavior and provide a best-in-class content delivery and advertising platform. The company must provide content partners with best-in-class publishing tools and actionable audience insights. The company must continue to innovate and invest in its advertising capabilities and technology so that it attracts and encourage incremental advertising spend on the company’s streaming platform.
Advertising Innovation
The company continues to innovate its advertising offerings. On the Roku Home Screen, the company recently enhanced its marquee ads from static display to video. This new video capability has attracted diverse brands and verticals, such as tech, financial services, quick-service restaurants, retail, consumer packaged goods, and auto. This is part of the company’ ongoing effort to diversify display ads on the Roku Home Screen beyond media and entertainment advertisers. The company is working to offer video in the marquee ads to more brands, while continuing to deliver a delightful user experience.
As part of the company’s efforts to grow advertising demand, it is making it easier for advertisers to execute campaigns programmatically by expanding and deepening its relationships with third-party platforms, including demand-side platforms (‘DSPs’), supply-side platforms (‘SSPs’), retail media networks, measurement, and other strategic partners. The Trade Desk (‘TTD’) represents its deepest integration to date with a DSP. Additionally, Roku has adopted Unified ID 2.0 (‘UID2’), an identity solution developed by TTD, that allows advertisers to deliver more personalized ad experiences across Roku’s inventory and devices at scale.
The company has also expanded its ad offering to better serve small and medium-sized businesses (‘SMBs’). Roku Ads Manager, launched in September 2024, is its self-service connected TV advertising solution, providing performance features like advanced targeting, conversion optimization and measurement, and shoppable ad formats. This solution builds on the company’s growing list of ad offerings that provide advertisers with more choices with regard to how they buy Roku Media – whether through direct IO (insertion order), a preferred DSP partner, or self-service. This allows the company to serve a diverse array of advertisers across verticals and business sizes, from SMBs to enterprise companies.
International Markets
Roku streaming devices are available in 15+ countries. The company is a leading TV streaming platform in the United States, Canada, and Mexico by hours streamed.
Internationally, the company continues to grow its footprint and deepen its presence in key markets. In Latin America, the company announced Roku TV models with Multi in Brazil; Kalley in Colombia; RCA in Chile; and Sharp, Caixun, and Hyundai in Peru. In the United Kingdom, the company announced new Roku TV models with CHiQ, JVC, Veltek, and Logik and launched Roku TV models with Westinghouse. In international markets, the company plans to continue to focus on building scale first, increasing engagement, and ultimately driving monetization.
The company is successfully growing The Roku Channel audience internationally. The Roku Channel is available on devices powered by the Roku TV OS in the United Kingdom, Canada, and Mexico. Mexico remains the channel’s largest market outside of the United States by Streaming Households and Streaming Hours. With strong scale and engagement, the company is working to grow monetization in Mexico.
Sales and Marketing
The company engages in a wide variety of sales and marketing activities to continuously grow scale, engagement, and monetization and dedicate significant resources to this area. The company’s sales and marketing activities are primarily focused on building and expanding relationships with content partners, advertisers, TV brands, and retailers, and driving sales of its products and its licensed Roku TV partners’ products to consumers through retail distribution channels.
The company has dedicated business development teams that develop and maintain relationships to promote and build awareness of the features and advantages of its streaming platform among content partners, advertisers, and TV brands. The company’s data science team supports its sales and marketing efforts by analyzing data on its streaming platform to increase effectiveness for its content partners and advertisers, as well as for its consumer marketing campaigns. The company’s relationship with content partners is typically client-direct. Through the company’s dedicated content partner relationship management team, it enters into agreements with content partners to distribute their apps on its streaming platform, or license their content for The Roku Channel, or both. As part of the company’s distribution agreements with AVOD apps, it typically secure direct access to a portion of the content partners’ video advertising inventory for its monetization, and its sales efforts are differentiated and complementary to that of its content partners. Whereas the company’s content partners typically feature their brand and content in their sale, it focuses on delivering a large streaming audience across many apps and via other Roku-branded experiences, such as the Roku Home Screen at once using its own data. The company sells advertising to a wide range of advertisers helping them reach their goals across numerous key performance indicators.
The company is developing relationships with more third-party ad-buying platforms (e.g., retail media networks, DSPs, SSPs, and other strategic partners) to reach marketers buying programmatic advertising on such platforms and to create more demand opportunities for its advertising inventory. The company’s ad sales teams and products are organized into groups that specialize in the unique needs of each area: agency holding companies and Fortune 500 brands; independent agency and mid-market clients; content partners and entertainment brands; performance and direct-to-consumer brand; and international markets.
The company works with its licensed Roku TV partners to assist in all phases of the development of Roku TV models, including planning, manufacturing, and marketing. In the United States, the majority of the company’s products and its licensed Roku TV partners’ products are sold through traditional brick and mortar retailers, such as Best Buy, Target, and Walmart, including their online sales platforms, and online retailers, such as Amazon, and to a lesser extent its website (excluding Roku TV models). The company also sells products internationally through distributors and to retailers. Amazon, Best Buy, Walmart, and Target its devices for the year ended December 31, 2023. The company’s supports retailers with an experienced sales management team and work closely with these retailers to assist with marketing and product mix forecasting. The company intends to continue to invest significant resources in its sales and marketing efforts.
Seasonality
The company has historically seen seasonality in its business related to advertising and device sales. The company’s revenue and gross profit are traditionally strongest in the fourth quarter of each fiscal year and represent a higher percentage of the total net revenue for such fiscal year due to higher consumer purchases and increased advertising during holiday seasons. Furthermore, in preparation for the fourth quarter holiday season, the company recognizes significant discounts in the average selling prices of its streaming device sales through retailers in an effort to grow its Streaming Households, which typically reduce its devices gross margin or results in a devices gross loss in the fourth quarter (year ended 31 December 2024)
Manufacturing
The company outsources the manufacturing of its products to its contract manufacturers, original design manufacturers, and other contractors and vendors. All of the Roku’s products are manufactured in China, Southeast Asia, Brazil, and Mexico. The company’s contracts do not obligate its partners to supply products to it in any specific quantity or at any specific price. The company’s manufacturers procure components and assemble its products to demand forecasts. The company establishes based upon historical trends and analysis from its sales, operations, and product management functions. The manufacturers ship the company’s products to its third-party warehouses, from where the company ships its products directly to retailers, wholesale distributors, and consumers.
Intellectual Property
As of December 31, 2024, the company had approximately 1,500 issued patents and 600 pending applications in the United States and foreign countries.
Competition
Large companies, such as Amazon, Apple, and Google offer TV streaming devices that compete with Roku streaming devices and those of the company’s licensed Roku TV partners and the Roku TV OS.
History
Roku, Inc. was founded in 2002. The company was incorporated under the laws of the state of Delaware in 2002.</t>
  </si>
  <si>
    <t>www.roku.com</t>
  </si>
  <si>
    <t>Movies and Entertainment; Multimedia Streaming Services; Entertainment Venues; Online Entertainment; Entertainment Services</t>
  </si>
  <si>
    <t>Ross Stores, Inc. (NASDAQGS:ROST)</t>
  </si>
  <si>
    <t>Current or Pending Corporate Investments [Keskinäinen Eläkevakuutusyhtiö Ilmarinen;Keskinäinen työeläkevakuutusyhtiö Varma]
Pending or Current Sponsor-Backed [T. Rowe Price Associates, Inc.;Fidelity Management &amp; Research Company LLC;New York State Common Retirement Fund;Asset Management Ventures;Jantz Management LLC;Asset Management Company]
Prior Sponsor-Backed [Blum Capital Partners, L.P.;Alloy Ventures, Inc.;USVP Management Company, LLC]</t>
  </si>
  <si>
    <t>Ross Stores, Inc., together with its subsidiaries, operates off-price retail apparel and home fashion stores under the Ross Dress for Less and dd’s DISCOUNTS brands in the United States. The company offers apparel, accessories, footwear, and home fashions products. It sells its products to middle income households and households with lower to more moderate incomes. Ross Stores, Inc. was incorporated in 1957 and is headquartered in Dublin, California.</t>
  </si>
  <si>
    <t>Ross Stores, Inc. and its subsidiaries (Ross) is an off-price retailer of in-season, name brand and designer apparel, accessories, footwear, and home fashions for the entire family.
The company operates two brands of off-price retail apparel and home fashion stores-Ross Dress for Less ('Ross') and dd's DISCOUNTS.
Ross is the largest off-price apparel and home fashion chain in the United States, with various locations in 43 states, the District of Columbia, and Guam. Ross' target customers are primarily from middle income households.
The company also operates various dd's DISCOUNTS stores in 22 states. dd's DISCOUNTS features more moderately-priced first-quality, in-season, name brand apparel, accessories, footwear, and home fashions for the entire family at savings of 20% to 70% off moderate department and discount store regular prices every day. The typical dd's DISCOUNTS store is located in an established shopping center in a densely populated urban or suburban neighborhood, and its target customers typically come from households with more moderate incomes than Ross customers.
The merchant, store field, and distribution operations for Ross and dd's DISCOUNTS are separate. The two chains share certain corporate and support services.
Both the company's Ross and dd's DISCOUNTS brands target value-conscious customers.
Merchandising
The company has established merchandise assortments that are attractive to its target customers. Although the company may offer fewer classifications of merchandise than most department stores, the company generally offers a large selection within each classification, with a wide assortment of vendors, labels, prices, colors, styles, and fabrics within each size or item. The company's merchandise offerings include, but are not limited to, apparel, footwear, accessories, small furniture, home accents, bed and bath, beauty, toys, luggage, gourmet food, cookware, jewelry and watches, and pet accessories.
Purchasing
The company has a large network of merchandise vendors and manufacturers for both Ross and dd's DISCOUNTS. The company purchases the vast majority of its merchandise directly from manufacturers.
As of February 03, 2024 (fiscal 2023), the company had over 900 merchants for Ross and dd's DISCOUNTS combined. The Ross and dd's DISCOUNTS buying organizations are separate and distinct, and each includes merchandise management, buyers, and assistant buyers. Ross and dd's DISCOUNTS buyers have on average eight years of experience, including merchandising positions with other retailers.
Stores
The company operates various Ross stores and dd's DISCOUNTS stores. The company's stores are located predominantly in community and neighborhood shopping centers in heavily populated urban and suburban areas.
Distribution
The company operates distribution processing facilities where the company receives and ships all of its merchandise to the company's stores. These distribution centers are large, highly automated, and built to suit the company's specific off-price business model. The company also operates warehouse facilities for packaway storage.
The company utilizes a combination of owned, leased, and third-party cross-dock facilities to distribute merchandise from distribution centers to stores on a regional basis. Shipments are made by contract carriers to the stores three to six times per week depending on location.
The company's distribution centers and warehouses with their current expansion capabilities will provide adequate processing and storage capacity to support the company's near term store growth plans.
Marketing and Advertising
The company uses a variety of marketing and advertising media to communicate its value proposition to customers-savings off the same brands carried at department or specialty stores every day. This includes a mix of traditional and streaming television, digital channels, and new store grand openings. The company continues to shift its marketing and advertising to digital channels, including social media, digital video, and digital audio, to reflect changes in media consumption. A mix of channels is important to reach the company's customers.
Trademarks
The company's principal trademarks are ROSS, Ross Dress For Less, and dd's DISCOUNTS, which are registered in the United States and in certain other countries.
Seasonality
Although the company's off-price business is subject to less seasonality than traditional retailers, sales are generally higher during the second half of the year (year ended February 2024), which includes the back-to-school and holiday seasons.
History
Ross Stores, Inc. was incorporated in 1957.</t>
  </si>
  <si>
    <t>www.rossstores.com</t>
  </si>
  <si>
    <t>Apparel Retail; Off-Price Apparel Stores; Accessory Stores; Shoe Stores</t>
  </si>
  <si>
    <t>Dublin, CA</t>
  </si>
  <si>
    <t>Royal Jewelers, Inc.</t>
  </si>
  <si>
    <t>Royal Jewelers, Inc. retails luxury watches, engagement rings, diamonds, bracelets, necklaces, and other products. The company also offers fine crystal jewelry and custom handmade jewelry, as well as watch and jewelry repair services. It sells its products through its store in Fargo, North Dakota. The company was founded in 1928 and is based in Fargo, North Dakota.</t>
  </si>
  <si>
    <t>royaljewelersfargo.com</t>
  </si>
  <si>
    <t>Apparel Retail; Jewelry Stores; Watch and Timepiece Stores</t>
  </si>
  <si>
    <t>Fargo, ND</t>
  </si>
  <si>
    <t>Royal Scandinavia A/S (CPSE:1023926)</t>
  </si>
  <si>
    <t>Prior Corporate Investments [Dansk Industri Invest A/S (CPSE:DII) (CPSE : DII);FIH Finance A/S]
Prior Sponsor-Backed [EQT Partners AB;Proventus AB (OM : );Axcel Management A/S;Maj Invest Equity A/S]</t>
  </si>
  <si>
    <t>Royal Scandinavia A/S manufactures and retails lifestyle products. The company offers jewelry, watches, living collection, porcelain, silverware, cutlery, gifts, dinnerware, and home decor products. It sells its products through stores and online. Royal Scandinavia A/S was founded in 1997 and is based in Frederiksberg, Denmark.</t>
  </si>
  <si>
    <t>Frederiksberg, Hovedstaden</t>
  </si>
  <si>
    <t>Denmark</t>
  </si>
  <si>
    <t>Ruanyun Edai Technology Inc. (NASDAQCM:RYET)</t>
  </si>
  <si>
    <t>Current or Pending Corporate Investments [KWest Holdings Ltd;ZC Investment Limited;Chao Xian Holding Limited;LBH Hope Investment Limited;Four Ocean Holding Ltd;Five Mountains Holding Ltd;Hjlwx Investment Limited;Lorna Happiness Investment Limited]
Pending or Current Sponsor-Backed [Lanson Investment;Bangshi Capital]</t>
  </si>
  <si>
    <t>Ruanyun Edai Technology Inc. operates a data driven artificial intelligence technology company focused on kindergarten through year twelve education in China. The company offers SmartExam solution helps deliver China’s Academic Proficiency Test, which is required in China for obtaining a high-school diploma, in computer-based format; and SmartHomework system, a digital teaching and learning decision platform. It also provides self-learning solutions and smart-devices, such as smart printers/smart headsets. The company was incorporated in 2021 and is based in Nanchang, China.</t>
  </si>
  <si>
    <t>Ruanyun Edai Technology Inc. (Ruanyun), through its wholly-owned subsidiaries, the variable interest entity (VIE) and the VIE’s subsidiaries, is primarily engaged in providing online academic exercise question banks with A.I. capability and homework, and on-demand lectures and evaluation that cover all K-12 subject fields and grade level.
Ruanyun is a data driven artificial intelligence, or A.I., technology company focused on kindergarten through year twelve, or K-12 education in China. The company brings technology to schools, and the company is committed to reforming the traditional Chinese education and learning model by facilitating schools, teachers and students with new teaching, learning, and assessment methods in the A.I. era.
The company is committed to delivering a modern, efficient and effective learning model by providing schools, teachers and students with new teaching, learning and evaluation tools using the internet and A.I. As of March 31, 2024, there were approximately 20,177 primarily paying premium subscribers, approximately 80,452 total subscribers, and approximately 329,092 monthly active users. The company is forming and building on strategic business alliances with large national publishers, China Mobile and other such companies with large customer resources in order to gain a large number of paying premium subscribers. As of July 31, 2024, the company had over 15.1 million K-12 students who were using the company’s online SmartHomework learning platform, of which approximately 0.26 million were monthly active users.
As of March 31, 2024, the company was a leading A.I. educational service provider that is integrated with the public K-12 education system of an entire province (Jiangxi) within China. The company has one of the most comprehensive online learning ecosystems covering all K-12 subject fields and grade levels, one of the largest academic exercise question banks that is designed and built for interactive learning, and one of the most advanced A.I. algorithms that power such questions, all of which are accessible online and on demand. Homework, and on-demand lectures and evaluation, which were only supplementary to the traditional in-school education in the recent past, are becoming more mainstream, especially after the coronavirus outbreak in 2019. With the company’s SmartHomework platform in place, schools could quite easily provide daily live-classes, while assigning homework, administrating tests and conducting evaluations online.
As of March 31, 2024, the company was a leading supplier of online academic exercise contents paired with evaluation tools in China. The company’s online academic exercise question bank has accumulated more than 10 billion test data generated by approximately 15.1 million users from more than 16,700 schools (over 13,400 in Jiangxi Providence and over 3,300 in other provinces). Online learning data and the company’s A.I. algorithms are constantly expanding and upgrading, reaching an assumed evaluation accuracy rate of 97% (based solely on the company’s internal calculations), allowing the company to provide students with tailored and effective learning strategies.
The company sells its products and services through two primary product lines, namely the company’s SmartExam solution and SmartHomework solution. The company’s SmartHomework solution delivers personalized learning solutions for students to study more effectively. Teachers can adjust instructions for students based on their specific needs. In addition, the company’s SmartExam solution helps deliver China’s Academic Proficiency Test, which is required in China for obtaining a high-school diploma, in computer-based format. The company also provides self-learning solutions and smart-devices, such as smart printer / smart headset for everyday study and test preparation.
Since 2019, the company has been working with the Jiangxi Education Department to help bring high quality education and learning materials to every student regardless of where they are or how much money they have. With the company’s SmartHomework system, the company could also help each student learn effectively. In July 2021, the ‘Opinions on Further Reducing the Burden of Excessive Homework and Off-Campus Tutoring for Students Undergoing Compulsory Education’, or the Opinions, policy was released and some local governments have chosen the company’s SmartHomework solution to implement new reforms, and recommended that all schools in Jiangxi Province adopt the company’s solutions.
Everyday Teaching and Learning
The company’s SmartHomework system is a digital teaching and learning decision platform, which collects students paper-based homework data with the company’s intelligent scanning machine. During collection, the system can evaluate the grasp of knowledge for each student, and the teacher can adjust instructions for students based on their specific needs. Items that should be reviewed in the next class and AI generated instructions are being provided to the teacher immediately.
As the homework data is collected, the system immediately forms a personalized exercise book, or P.E. Book, with analogy questions personalized for each student based on mistakes or errors picked up in such homework data. Jiangxi Ruanyun and its subsidiaries professional ‘Personalized Publishing’ service delivers the P.E. Book in print within 24 hours. This helps each student study more effectively without changing their normal study habits. The items that students practice would be determined by their own study data, and is then made available to them in a personalized and timely manner.
In addition, the company’s A.I. learning platform provides teachers and students with additional online services. Based on the homework data collected, the system allows teachers to adjust their instructions for students who are either ahead or behind in their studies. The students, on the other hand, have access to their historic study data and information showing their academic strength and weaknesses. Personalized online courses and adaptive online practices are also provided on demand. While practicing online, the system provides consistent feedback to help students stay on course in their studies. This is a revolutionary tool for students to learn and that it can significantly improve their academic performance.
The company continuously accumulates students’ learning data during their learning process, analyzing students’ logical thinking, spatial imagination, language skills, analytical reasoning and other specific characteristics. This allows the company to provide both scientific and empirical assessments to each student and recommend solutions based on his/her individual learning needs.
Academic Proficiency Test
The company began providing computer-based APT services for the subject of Biology in 2013 and expanded to all eleven assessment subjects in 2017. The company’s SmartExam platform and service covers assessment question contents, grading and evaluation, onsite management, training and supervision and standard security. This allows the company to cover every student in the serving provincial or municipal area. As of March 31, 2024, the company was a leading computer-based educational APT assessment vendor in China.
Test Preparation
Building on the APT assessment services, the company has introduced test-preparation books and adaptive practice applications and began to invest in building smart devices that further enhance students’ learning experience and efficiency. This is how the company developed APT practices books for each subject and invented Jiangxi Ruanyun Smart-Headset for English assessments. Students who take any mock test in the company’s online practice application have access to video lessons and will receive personalized study resources based on their test results.
Smart Devices
Building on daily learning and assessment services, the company began to invest in building smart devices that further enhance students’ learning experiences and efficiency. Based on this, the company invented Smart-Printer for personalized publishing and Jiangxi Ruanyun Smart-Headset for English assessments.
Strategies
The company’s growth strategies are to further develop and pursue existing marketing channels that are proven successful at acquiring large numbers of 2C customers; convert more users into premium subscribers; expand service offerings on the company’s learning platform; continue to offer ancillary products and services; utilize a top-down marketing approach for school integration; promote the company’s Personalized Exercise Book service to active users; accelerate the market expansion of SmartExam services; and strengthen the construction of the company’s exercise bank.
Products and Services
SmartHomework Solution
In order to effectively support the needs of teachers, students and parents with all of their key daily educational activities, the company offers a full suite of data-driven and user-friendly products for both in-school and after-school use. The company’s SmartHomework products and services are the most popular among the over 15.1 million students the company serves. SmartHomework, which the company launched in 2019, is a technology platform that combines advanced OCR optical handwriting and graph recognition, knowledge point structural diagramming, contents of the company’s K-12 exercise question bank, the company’s proprietary A.I. search engine and big data analytical software. The company sells a primary version of the company’s SmartHomework to schools, who then provide it to teachers and their students complimentarily. Recognizing that after-class tutoring can be expensive, but necessary, and only affordable to wealthier families, local education authorities are providing (through schools) some after-class assistance to all students by deploying the company’s SmartHomework platform.
Through SmartHomework the company delivers a best-in-class user experience for all homework-related activities. To provide an integrated education experience, the company’s system matches the corresponding teacher, student and parent accounts to streamline homework assignments, synchronize updates on learning progress and outcomes and facilitate communications among them.
Homework Assignment
The company’s applications not only allow teachers to assign traditional paper based homework, but also give teachers the ability to easily access the company’s massive, proprietary question bank when assigning homework to their students. The company’s question bank is highly localized, which, given the significant regional differences in China’s K-12 education, is necessary to effectively improve students’ educational outcomes. Since its launch in 2018, millions homework assignments have been completed using the company’s SmartHomework solution. Leveraging the company’s high-quality algorithm technologies, the company’s applications automatically generate and recommend to teachers a wide variety of homework sets sourced from the company’s proprietary question bank. These homework sets are tailored according to a number of corresponding local and personal factors, including textbook versions, learning objectives, specific knowledge points and weaknesses and areas for improvement. They are further categorized for specific use cases, such as day-to-day, after-class homework and exam preparation.
The company provides teachers with the flexibility to create their own customized homework sets using questions sourced from the company’s question bank. Teachers may also use the company’s applications to distribute paper-based homework assignments to their students digitally.
Homework Submission and Supervision
Any student can get connected with the company online and use their own smart devices or the company’s OCR scanners to upload their paper-and-handwritten versions of graded homework, in-class exercises, quizzes, and tests to the company’s SmartHomework platform. The company’s system will then perform an analysis to determine incorrect answers and will return with the correct answers and digital explanations. The company’s system simultaneously collects data on the student’s submissions, and in time, forms an academic ‘portrait’ of such student. The company’s SmartHomework service provides solutions to the following issues:
It affords all students with a basic but essential tutoring service; more importantly, such service is provided for after-class instead of after-school, which means it imposes no extra study time or financial burden to public school students.
It takes workload off teachers who are generally overworked.
It helps students to form more efficient study habits by using online tools.
It assists school districts in compiling academic performance records on students as opposed to relying solely on test results.
For digital assigned homework, the company’s applications allow students to submit the answers digitally through a range of common input mechanisms, including typing, digital handwriting and voice. The company’s teacher applications automatically grade or, at a minimum, generate preliminary marks for all homework sourced from the company’s question bank as soon as students complete their assignments.
Each homework system will provide teachers with data evaluation of the class and individual students and corresponding course materials for the next class. When the entire class has completed an assignment collection, the teacher can view and analyze the results of the entire class assignment according to the page number or unit of the teaching aids in the applications. The teacher can focus on the problems with high error rate and can get the students’ answers for further analysis.
The company also enables parents to supervise their children’s homework in real-time. The company’s parent application sends automatic notifications for a range of activities, alerting parents of new assignments, delays and an overview of student homework results so that parents can easily track their children’s day-to-day learning progress. Under parental supervision, students can practice autonomously in the company’s application to test their mastery of learning. If some topics are not mastered, parents can watch the micro class on the topic with their children to learn and practice again.
Before examinations, parents can also choose to generate a comprehensive evaluation report in order to analyze the knowledge points students need to focus on. It also provides personalized learning and practice questions identified at student’s levels for pre-examination review. The expansion of the personalized knowledge map informs the parents of the root cause of the knowledge not grasped.
Tracking and Analyzing Homework Results
The SmartHomework solution vastly improves the efficiency and depth with which teachers are able to track and analyze homework results to monitor student learning progress. For each homework assignment, the company’s teacher applications automatically generate a comprehensive report based on insights from a wide variety of mission-critical data, including individual student results and class-wide accuracy rates, as well as average scores for each individual question. The company’s applications thereby promptly and precisely identify for teachers the weaknesses and areas of improvement of students both on a class-wide and an individual level, which is key to improving the effectiveness of their teaching, and ultimately, student educational outcomes. The company’s algorithm technologies also use this data to constantly fine-tune the company’s homework recommendations for each teacher, creating a self-reinforcing cycle that rewards long-term, repeated use of the company’s products.
Through their respective applications, students and parents can also access detailed compilations of all the mistakes students have made in the past, which constitute valuable personalized learning materials for students’ review and reference for parents’ guidance and supervision.
Schools and students who use the company’s services will remain with the company for the long-term because of the academic records the company help schools build and maintain. Once accustomed to using the company’s SmartHomework suite of online products, students have shown a great reliance on them. At the same time, once the company’s SmartHomework platform is deployed and adopted, school districts, who are generally the payers, also typically prefer keeping the company in place since the company is perceived to be a leading educational service provider whose online platform, products and services are designed from the standpoint of the educators, and therefore the company can be easily integrated into the provincial K-12 public school system in China.
A.I. Study Room
Through government contracts, the company also builds its proprietary A.I. Study Rooms for schools. An A.I. Study Room is a ‘retail outlet’ of the company’s comprehensive online interactive learning and A.I. big data platform. It is a designated classroom which is equipped with computers along with high-resolution scanners and printers. In this room, students can get connected with the company’s online learning platform which allows them to upload their graded homework, quizzes and tests for evaluation, and they can also download study guides and/or recommendations for further study. It is a physical place where students are encouraged to utilize the company’s SmartHomework platform, and it is paid for by local schools and/or school districts. Every A.I. Study Room is unmanned and managed by software only. This is not only an innovative way for the company to integrate its SmartHomework platform with students’ daily learning, but is also regarded by various educational authorities as an effective means to deliver additional academic help to those students who otherwise could not afford such help. Teachers also welcome the company’s A.I. Study Rooms since a meaningful portion of their pre- and post-class work can be done by the company’s online software, therefore their time can be allocated to more productive matters.
The company started building A.I. Study Rooms in late 2020 and has completed more than 1,000 in Jiangxi Province and 32 in other provinces as of March 31, 2024.
As of March 31, 2024, the company formed three versions of the A.I. Study Room: A.I. Study Room, A.I. Study Room Mini, and SmartHomework Station. A.I. Study Room is the company’s standard version. A.I. Study Room Mini is a smaller version of the A.I. Study Room which is designed for schools with less than 100 students. The SmartHomework Station is placed into every physical classroom. Students can collect their own homework data in class and more frequently.
Personalized Exercise Book and MOTK Pro:
In December 2019, the company introduced a premium version of the company’s SmartHomework program called ‘MOTK Pro’. This premium service covers all subject fields for grades 4 through 12, and provides the company’s ‘VIP students’ (a term the company only use internally to distinguish paying customers from regular ones for revenue recognition purpose) with the following extra perks:
They can print correct answers and explanations for further study off-line either in school, at home, or with tutors.
They can retrieve patterns of what they’ve done wrong pivoting on knowledge points and/or time horizon, so as to identify weakness and progress.
They can retrieve study strategies, like-kind exercise questions, and pre-recorded tutorial videos for further studying on their own time.
High school students can also get recommendations on which colleges or universities are most suited for their higher education based on their academic merits.
By the end of 2023, the company had implemented strategic business partnerships with several nationwide companies as the company’s MOTK Pro business partners.
In 2020, the company introduced a print version of its SmartHomework containing exercise questions that were originally answered incorrectly and similar questions, called Personalized Exercise Book, or P.E. Book. The P.E. Book is customized for each student based on items they have answered incorrectly and is delivered in paper based format daily or weekly. Such subscription is renewable each semester, an affordable price for most families in Jiangxi Province. This print service covers all subject fields for grades 4 through 12, and allows the company’s ‘Print VIP students’ (a term the company only use internally to distinguish paying customers from regular ones for revenue recognition purpose) with the following extra perks:
Students can re-do what they have done wrong off-line on paper.
Students can identify strengths and weaknesses for further study.
Like-kind exercise questions will be picked out by A.I. system and provided to students on paper for further studying and practice on their own time.
By December 2020, the P.E. Book based on the company’s SmartHomework solution become so successful that Jiangxi Xinhua, which is a major publisher for the Jiangxi Province, made the company a strategic business partner. Jiangxi Xinhua was the company’s largest customer for the year ended March 31, 2024. The partnership creates a new publishing and distribution model, which the company refers to as Personalized Publishing, Fragmented Distribution.
Smart Printer
The P.E. Book can also be delivered to students directly through the company’s Smart-Printer with one click of button in MOTK Pro Application. Since September 2020, the company has been providing VIP and printing services for no charge to its customers.
Question Bank Development
The company’s integrated, data-driven academic exercise question bank development capability is critical to the quality of all of the company’s product offerings. The company started designing and constructing its academic exercise question bank in 2013 with the assistance from more than 100 senior teachers who were considered experts in their respective subject fields. This question bank was constructed gradually and purposefully, and its contents encompass all subject fields and grade levels of China’s K-12 public education system. In constructing the question bank, the company has been using the company’s own LBMSA standard, as set forth below:
Localization: This refers to the consideration of the difference in difficulty levels of questions in different regions within China. This takes into account that students in big cities and coastal regions are sometimes noticeably more advanced than students of the same grade level from rural and more remote areas.
Balance: Within the question bank, the distribution of the number of questions for each knowledge point is balanced, and within each knowledge point, the number of questions of different difficulty levels is also balanced.
Multiple: This refers to the over 40 dimensional tags that the company uses for evaluation purposes while constructing the question bank.
Structure: The content of the question bank is structured to meet the needs of online testing.
Association: This refers to the quantitative storage of association between questions.
As of July 31 2024, the company’s question bank included approximately 18.11 million questions that cover 15,356 knowledge points and had an approximate expansion rate of 20% per year. The company’s expert teachers closely monitor the academic requirements and trends within China’s education system so as to ensure that the company’s contents are up to date with the mandated K-12 curricula. The company also constantly seeks feedback from the company’s customers (teachers, students, and other educational service providers that purchase contents from the company) to help improve the overall quality and user experience of the company’s contents.
Of the approximately 18.11 million exercise questions, approximately 16 million questions are designated by algorithm as the ‘frontal questions’, which are the newer or more up-to-date questions. These questions are for students’ daily homework, after-class practice, and test-taking. The other questions, which are labeled as ‘background questions’, are questions that have been previously used many times and have been ‘reassigned’ to the ‘background’, mainly for the purpose of creating correct and incorrect answers and for students’ performance evaluation.
Question Bank and Technology Licensing
Through application programming interface, or API, the company licenses its proprietary academic evaluation technology and A.I. algorithms, as well as sell content from the company’s academic exercise question bank to other educational service providers and educational technology companies. In order to serve their end-users, the company’s larger customers integrate these functionalities into their own platforms, whereas the company’s smaller customers re-direct traffic to its online platform. At the same time, all learning data from the company’s API customers is collected, analyzed and stored through feedback loops by the company’s A.I. system.
Digital Publishing Services
The digital publishing service is a digital converting services provided to publishers. Through the company’s patented OCR recognition technology, the company helps publishers converting paper-based exercise books and archives in batches. The company’s AI Engine analyze and auto-labels each question from the exercises book with knowledge points and other key labels. The completed digital version of all questions from the exercise book is delivered in classified storage and shelf use for each publisher.
The digital publishing service was implemented after the company obtained the ‘Publishing and Distribution Qualification’ in August 2020.
SmartExam Solution
The company’s SmartExam platform was developed and put to use in China’s Academic Proficiency Test in December 2013 for the subject of Biology. Since 2017, the SmartExam solution covers all 11 subjects for grades 7 to 12.
SmartExam Testing Centers
Due to the company’s track record and diverse question bank, the company is one of the few vendors in the market that can build or retrofit computerized testing centers that meet the China Ministry of Education’s specifications. These testing centers are for both K-12 academic paperless tests and exams as well as professional licensing test taking purposes. The company also provides these test centers with the following products and services: test and exam question content, grading and evaluation, onsite management, training and supervision.
In 2020, the company built a total of 9 such testing centers in the city of Nanchang. The company completed 58 new sites from 2020 to March 2022. The company completed 1 new site from March 2022 to March 2024.
The smart examination testing center construction service the company provides is mainly to build, upgrade and transform the physical environment of the testing center. The standard testing center is designed and reformed with a single machine as the smallest grid unit. The core of the company’s smart test machine is the central control box, which is self-developed to control all testing equipment. These devices include computers, test progress LCD, face recognition cameras, body sensing devices, and RFID card readers. These devices can sense whether students are using electronic devices, talking with other testers, and so on. Invigilator teachers or remote invigilator centers can also check the testing center and students’ answering progress in real time. The main clients of the company’s smart exams: education includes the Provincial Department of Education, the Municipal Education Bureau, the Provincial Examination Institute, and the Municipal Examination Institute.
SmartExam Lifting Table
The lifting table aims at solving the dilemma of supervising in the English Listening and Oral test. It helps reduce the interface of external environment to the candidates during the test. Through lifting the screen of the table, it better prevents exam fraud for any test taken in the testing center. It also can be equipped with other test-related devices to facilitate students’ uses and to improve supervision management. The lifting tables are independently designed by Ruanyun, with OEM responsible for production of the model, and the supplier providing a 1-year warranty.
SmartExam Central Control Box
The Central Control Box aims to solve the shortage of external interface due to partial USB interfaces damaged in some computer-based test centers. All test-related devices are connected through the central control box to be started or shut down for the convenience of the supervision in the process of the test. For the security of the test, only authorized and certified devices are available to be activated. The Central Control Boxes are independently designed by Ruanyun, with OEM responsible for production of the model, and the supplier providing a 3-year warranty.
SmartExam Test Progress LCD
The SmartExam Test Progress LCD aims to facilitate students locating their test seats in a short time. When the candidate registers the test through RFID card readers in the testing center, the Test Progress LCD in the test seat will be blinking promptly to help students find their seat.
The Test Progress LCD also facilitates the supervisor keeping track of status and progress of candidates. When the candidate logs in to the SmartExam system, the LCD will show the basic information of the candidate, such as name, photo, class, and test subject. Meanwhile, the supervisor has access to check the status and progress of the candidate shown on the LCD.
SmartExam Face Recognition Camera
The SmartExam face recognition camera aims to prevent cheating during the test. The camera is to monitor the behavior of the candidate in the test seat, while collecting and monitoring other candidates’ faces who are sitting around the candidate. In the case of a network outage, each camera still can independently monitor and supervise candidates’ behavior in collection regions to aim to prevent cheating, as well as to alarm when exceptional situations happen in real time through human face analysis and body sensing devices in order to help ensure fairness and justice during the examination.
SmartExam Headset
The SmartExam headset helps realize the interaction between human and computer in the English Listening and Oral test. It can be applied in both daily simulation practice and during the test.
The microphone is designed with noise reduction, which can effectively suppress background noise during testing.
The maximum sound pressure protection mechanism and DSP digital signal processing system are adopted to provide consistent sound quality for testing fairness.
SmartExam Testing Service
Comprehensive professional testing services, including rapid deployment, organization and implementation of testing services of different scales. The services mainly include test registration, test paper sampling, test center evaluation, pre-test simulation on-site and remotely, technical support during the test, emergency handling, post-test score processing, score review and score analysis. For each test, the company charges a testing service fee per person.
Customers
The company’s customers are for each of its solutions:
SmartExam Solution
Platform development and others: Schools, local educational bureaus and business entities.
Platform Development: Schools and local educational bureaus.
SmartHomework Solution
Software customization and content development: Schools, local educational bureaus and educational technology companies.
License: Other educational service providers and educational technology companies.
Personalized Exercise Book and MOTK Pro: Direct to Students.
Digitization Services: Publishers and business entities.
Sales, Marketing and Customer Service
The company’s Direct to Consumer (2C) Market: The company’s overall 2C market is the 185 million K-12 students in China, including 51 million middle school students (grades 7 through 9) and 27 million high school students (grades 10 through 12), according to the Ministry of Education of the People’s Republic of China as of December 2022. These individuals are the company’s target customers because they are more likely to become premium and paying</t>
  </si>
  <si>
    <t>www.ruanyuntech.com</t>
  </si>
  <si>
    <t>Rymax Corp.</t>
  </si>
  <si>
    <t>Rymax Corp., doing business as Rymax Marketing Services, Inc., operates as a manufacturer’s representative in the incentive industry. It offers various incentive solutions, such as customer loyalty programs, employee training programs, player loyalty programs and events, safety programs, sales incentive programs, employee recognition programs, distributor programs, corporate gifts, wellness programs, service awards and events, and employee recruitment programs. The company also provides MaxSite, an online rewards catalog and checkout platform that provides a way to motivate program participants; a solution that provides various ways for individuals to receive and distribute recognition, and enables companies to maintain loyalty, retention, and sales; and an incentive program for loyal customers and employees. In addition, it offers in-house support teams, including client marketing, purchasing, merchandising, customer relations, marketing and graphics, strategic relations and compliance, accounting, IT and Web design, warehouse and fulfillment, and events teams for solution sales, product sales, program support, and product support. The company offers its solutions for various product categories, which include apparel, audio, cameras and camcorders, children’s, collectibles, electronics, gift cards, gifts and accessories, golf, home, jewelry, kitchen, logo wear, office, optics, outdoors, sporting goods, tabletop, tools, travel, and watches. It serves automobile, consumer products, financial services, food and beverage, gaming, healthcare, hotel, insurance, pharmaceutical, software, technology, and transportation industries in Canada, Puerto Rico, and the Pacific Rim; and Europe, the Middle East and Asia, and Africa. The company was founded in 1995 and is based in Pine Brook, New Jersey.</t>
  </si>
  <si>
    <t>www.rymaxinc.com</t>
  </si>
  <si>
    <t>Pine Brook, NJ</t>
  </si>
  <si>
    <t>S Connect Co., LTD. (KOSDAQ:A096630)</t>
  </si>
  <si>
    <t>Current or Pending Corporate Investments [NH Investment &amp; Securities Co., Ltd. (KOSE:A005940) (KOSE : A005940);The Korea Development Bank;Shinhan Capital Co., Ltd. (KOSDAQ:A23780) (KOSDAQ : A23780);Hanwha Investment &amp; Securities Co., Ltd. (KOSE:A003530) (KOSE : A003530);Hanyang Securities Co. Ltd. (KOSE:A001750) (KOSE : A001750);Solon New Technology Fund 1]
Pending or Current Sponsor-Backed [Hallim Venture Capital Corporation (KOSE:A021060) (KOSE : A021060);KB Investment Co., Ltd;Kolon Investment, Inc.;SL Investment]
Prior Sponsor-Backed [Q Capital Partners Co., Ltd. (KOSDAQ:A016600) (KOSDAQ : A016600);Hyundai Venture Investment Corporation]</t>
  </si>
  <si>
    <t>S Connect Co., LTD. produces and sells various metal processing parts of IT products in South Korea and internationally. The company offers a range of exterior and interior parts for use in smart phone, tablet, watch, and notebook computers, as well as hinges. It also provides lithium and secondary batteries and surveillance systems. The company was formerly known as Samyoung Connect Co., Ltd. and changed its name to S Connect Co., LTD. in June 2009. S Connect Co., LTD. was founded in 1998 and is headquartered in Gwangju, South Korea.</t>
  </si>
  <si>
    <t>www.s-connect.co.kr</t>
  </si>
  <si>
    <t>Gwangju-si, Gyeonggi-do</t>
  </si>
  <si>
    <t>Safe Haven Security Services, Inc.</t>
  </si>
  <si>
    <t>Safe Haven Security Services, Inc. provides residential security systems and installations. Its products include voice control to control lights, locks, and security using voice; garage control; climate control to control temperature with thermostat controller; remote locks with emergency automation to unlock and alert; surveillance, including video surveillance from cameras and sensors to watch live or recorded clips; remote arming where clients can arm their systems from anywhere using smartphone, tablet, or computer; light control; and remote monitoring. The company was founded in 1999 and is based in North Kansas City, Missouri.</t>
  </si>
  <si>
    <t>mysafehaven.com</t>
  </si>
  <si>
    <t>Specialized Consumer Services; Residential Security and Personal Safety Services; Residential Security Systems Services; Residential Surveillance and Alarm Monitoring and Maintenance</t>
  </si>
  <si>
    <t>North Kansas City, MO</t>
  </si>
  <si>
    <t>Samba TV, Inc.</t>
  </si>
  <si>
    <t>Current or Pending Corporate Investments [The Interpublic Group of Companies, Inc. (NYSE:IPG) (NYSE : IPG);A&amp;E Television Networks, LLC;Liberty Global Ltd. (NASDAQGS:LBTY.A) (NASDAQGS : LBTY.A);Stagwell Inc. (NASDAQGS:STGW) (NASDAQGS : STGW)]
Pending or Current Sponsor-Backed [Partech Partners SAS;UGVP Management, LLC;August Capital Master Management Company, LLC;Sand Hill Angels, Inc.;Kima Ventures SAS;Liberty Global Ventures Holding B.V.;Draper Associates, L.P.;Mark Cuban Companies;GREE VR Capital, LLC;Lauder Partners, LLC;Asahi Medialab Ventures, Inc.;Ambition.vc;Gaingels Management, LLC;Align Ventures Special Opportunity GP SPV I, LLC;MDC Ventures;Wocstar Capital, LLC;Gaingels Truework LLC]
Prior Corporate Investments [Warner Media, LLC (NYSE:TWX) (NYSE : TWX);MDC Partners Inc. (NASDAQGS:MDCA) (NASDAQGS : MDCA)]
Prior Sponsor-Backed [WarnerMedia Investments;Rainfall Ventures Management, LLC;Disney Accelerator]</t>
  </si>
  <si>
    <t>Samba TV, Inc. develops and operates proprietary content identification software. The company’s content identification software platform measures consumer television viewership behavior and offers advertising, data, and analytic services. Its platform offers audience products that enable customers to build attentive and engaged audiences and data products that allow customers to discover behavioral trends in TV engagement, including granular analyses of the advertisements that consumers view and measure. Samba TV, Inc. was formerly known as Free Stream Media Corp. and changed its name to Samba TV, Inc. in February 2012. The company was founded in 2008 and is based in San Francisco, California with an additional location in Australia.</t>
  </si>
  <si>
    <t>Samba TV, Inc. and its subsidiaries provide advertising, data, and analytic services to its customers.
The company has operations in North America, Europe, and Asia. The company provides its services using its proprietary content identification software.
The company is transforming internet Connected TVs (CTVs) into a platform for its customers, which are consisted of brands, agencies, content programmers, publishers and measurement and advertising vendors, to build attentive, engaged audiences. Its AI-driven content identification software is embedded in CTVs sold by leading original equipment manufacturer (OEM) brands across the globe.
The company, through its software, forms direct relationships with millions of viewers, who provide the company consent to collect their viewership data. Using the data it collects, as well as data the company licenses, it provides customers with critical tools to optimize how they plan, buy and measure their advertising campaigns to reach their preferred audiences. The company is active in six countries, with ambitions to expand into the more than 100 countries where CTVs integrated with its technology are sold.
The company’s Audience products utilize its proprietary data and data science methodology to enable highly effective, highly targeted advertising across CTV and other devices. The company’s Data offering enables customers to plan their advertising campaigns and then measure the effectiveness of those campaigns across devices. These two solutions provide a unified view of a consumer’s exposure and response to content and advertisements across CTV and other digital media devices, enabling more precise planning and higher return on advertising spend.
The company matches and integrates its data with its customers’ datasets to provide them with the necessary tools, analytics, and flexibility to engage relevant audiences, limiting waste and inefficiency. Further, the company’s neutral, independent position allows it to support and facilitate a large and growing ecosystem of media transactions that leverage its data, without competing with its customers and partners.
Offering
The company’s viewership data allows it to understand TV viewership in real-time, including exposure to TV advertising, on millions of CTVs, serving as the backbone of its two offerings, such as Audience and Data.
Audience
The company’s Audience products enable its customers to build attentive, engaged audiences. Its AI-driven data science models process the company’s data to create audience ‘segments’, which are collections of households with common characteristics about their TV viewership, such as cord-cutters, sports fans, consumers who saw advertisements for a particular brand, etc. The company makes these proprietary segments available to its customers through demand-side platforms (DSPs), data stores, supply-side platforms (SSPs), private-marketplaces (PMPs), and social media platforms. These platforms specialize in delivering advertisements to consumers across devices, such as CTVs, smart phones, tablets, laptops, desktop computers, and game consoles. By activating these segments in such platforms, its customers are able to engage with their preferred audiences not only on CTVs, but across other digital devices.
The company’s Audience products are commercially available for use on programmatic (self-service) platforms or through a service managed by the company. Its customers are able to enjoy the flexibility of choosing between complete hands-on control or outsourcing the planning, activation, optimization and measurement and analysis to its dedicated team of industry experts.
Data
The company’s Data products allow its customers to discover behavioral trends in TV engagement, including granular analyses of the advertisements consumers viewed and a measurement of how effective those advertisements were at driving consumer behavior. The company’s identity resolution capabilities enable marketers and publishers who have their own data across other platforms or devices to match, combine and deduplicate their data against its first-party data. This provides its customers a unified view of their consumers across multiple touchpoints, including traditional TV, CTV and digital devices; and provides a deeper understanding of their consumers, enabling them to deliver more effective advertising campaigns.
The company’s Data products are available as a standalone, turnkey platform that presents data through dashboards and automated reporting, or as a data feed that directly integrates into its customer’s existing in-house infrastructure. In addition, many of its customers leverage its experienced team of data scientists to better identify and understanding their target audience, analyze the effectiveness of their omniscreen advertising campaigns, generate attribution analytics, and quantify the number of consumers reached and how frequently they are reached. The company licenses its Data products typically as annual subscriptions.
Growth Strategy
The company’s long-term growth strategies are to expand the customer base by investing in sales and marketing; increase its share of its customers’ advertising spend; activate additional international markets; continue to invest in new solutions for its customers; and pursue opportunistic M&amp;A.
Technology and Platform
Samba-Enabled CTVs
Once a consumer enables the company’s software on their CTV, its content identification software analyzes the images on the screen to determine the content using ACR, edge AI and watermarks.
Content ID
Automatic Content Recognition (ACR)
The company’s ACR technology applies a highly specialized algorithm to content provided to it by content owners or captured by the company (or by third parties on its behalf) from linear television and streaming services. This algorithm generates unique alpha-numeric codes known as ‘fingerprints’. To these reference fingerprints, the company appends metadata (e.g., the name of the show, the episode, the advertisement, etc.) provided by the content owner or licensed from third parties, and store that information in the company’s proprietary fingerprint database. On the CTV, for consumers who have opted-in to data collection, the company’s software processes the video signal displayed on the screen using the same fingerprint algorithm used to create the fingerprint database. Those fingerprints are then automatically transmitted to its servers, where they are matched to the information in the company’s fingerprint database to identify the content.
The company operates its own content recognition servers and leverages infrastructure provided by leading cloud services providers. The company’s content recognition technology is highly scalable and capable of processing every second of video from tens of millions of devices.
Edge AI and Watermarks
To recognize dynamic content—such as live sports and video games—for which reference fingerprints cannot be created, the company uses its artificial intelligence technology to process the video stream through machine learning models. The company’s content ID software can also identify content by reading watermarks, which are digital signals embedded in the video stream.
3rd Party Viewing Data
The company complements the data it collects directly from CTVs with viewership data the company licenses from leading cable television providers, their partners or distributors.
Samba Identity
The company then uses its identity resolution capabilities to combine and deduplicate the combined data into viewership and advertising exposure data sets. Viewership data consists of movies, TV shows, and live broadcasts watched; and video games played. Advertising exposure data consists of advertisements displayed.
Because the company’s viewership and ad exposure data are linked to unique persistent identifiers associated with the CTV or set-top-box and to the device’s IP address, it is able to match the company’s data to other first-party data sets, as well as leverage all of the common identifiers used in the industry for identity resolution. The company uses its proprietary algorithms to organize its customer’s first-party data, as well as match their data to its dataset, in furtherance of its planning, measurement, and activation solutions. The company also integrates with third-party matchers to make its data actionable in a variety of advertising platforms.
The company uses this data to create its Audience and Data products. The company’s Audience products include audience segments that its customers use to run targeted advertising campaigns. The company’s Data products include data feeds, dashboards, and measurement reports that its customers use to plan and analyze advertising campaigns. The company offers these products as a turnkey managed services solution, or as discrete products based on the customer’s needs.
Use Cases
The company uses these datasets and identity resolution capabilities to provide marketers and their agency partners with a unique combination of advertising media activation bundled with audience targeting, measurement, optimization, and custom research. Examples of the company’s fully managed services include:
The company helped a leading airline quantify the relative effectiveness of its advertising campaigns. The company analyzed its advertising exposure dataset to identify households that had seen the airline’s ads (on linear and CTV). The company applied tracking pixels to the airline’s digital ads. The company then used its identity resolution capabilities to compare those ad impressions to the airline’s website visitation data to determine which ads drove visitors to the site, and which resulted in ticket bookings. The company then provided the airline a dashboard that quantified the conversion rates for each of their CTV, desktop, tablet, mobile and linear TV campaigns.
The company helped a home security brand reach new customers. The brand recognized that its linear TV campaign, despite being extensive, was hitting the same limited group of viewers over and over again. The company analyzed its advertising exposure dataset to build custom audience segments of households that had not been exposed to the brand’s linear TV advertisements. The company used those segments to target those households with a CTV campaign.
The company helped an insurance company build brand awareness. It identified households that had been exposed to the brand’s linear TV campaigns to build custom audience segments that it used for retargeting those customers on digital mediums and CTV. Using the company’s identity resolution capabilities, it partnered with a brand research vendor to connect advertising exposure to consumer perceptions and quantify the effectiveness of this cross-channel tactic at increasing brand awareness.
The company helped a restaurant chain compete with its rivals. The company analyzed its advertising exposure dataset to build custom audience segments of households that had seen the rival’s advertisements, which it used for the restaurant chain’s digital and CTV ad campaign.
The company helped a TV programmer understand its viewing audience. The company analyzed its viewership data to quantify household views of a particular TV show not only when it first aired, but also for rebroadcasts and DVR playbacks over the subsequent months.
The company helped an over-the-top (OTT) streaming TV programmer understand the effectiveness of its advertising campaigns. The company analyzed its advertising exposure dataset to identify households that had seen the TV programmer’s ads (on linear and CTV) and the company applied tracking pixels to ads promoting the streaming TV programmer’s new original TV show. The company then used its identity resolution capabilities to compare those ad impressions to households that tuned-in to view that show. The company then provided the streaming TV programmer a detailed report that quantified the tune-in conversion rates for each of their CTV, desktop, tablet, mobile and linear TV campaigns.
The company makes various pieces of its fully managed services available as separate products. The company processes its viewership and advertising exposure data through its proprietary machine learning models to create ‘standard’ audience segments. The company then combines its audience segments with advertising inventory on devices, such as CTV, mobile devices, tablets, desktop computers, and game consoles from select publishers to create pre-filtered, real-time bidding-based private marketplaces (PMPs).
The company’s customers purchase advertising in these PMPs, where their match rate risk is reduced because inventory that does not correspond to their desired audience segment has already been filtered out. In a more hands-off approach, the company makes its standard audience segments available for use by marketers on third-party platforms, such as DSPs, SSPs and DMPs, as well as walled gardens, such as social media advertising platforms. The company’s customers typically activate their campaigns against these segments on the third-party platform without its involvement.
Customers can also analyze the company’s viewership and ad exposure data themselves by licensing a daily feed of one or both of those datasets. The company provides these feeds via secure data transfer using leading cloud-based providers, such as Amazon S3 and Google Cloud. As one example, one of its advertising vendor customers analyzes point-of-sale transactions for consumer packaged goods brands, they combine that point of sale data with its ad exposure data to determine the effectiveness of a brand’s linear and CTV advertising campaigns at driving in-store traffic.
Customers
The company’s customers consist of brands, agencies, content programmers, publishers and measurement and advertising vendors. For the year ended December 31, 2020, the company had 274 customers.
Sales and Marketing
The company sells its Audience and Data products through a direct sales team focused on business development across all markets, including sales to new customers and revenue growth within existing customers. Generally, the company aligns individual salespersons with specific customer accounts and verticals.
Intellectual Property
As of September 30, 2021, the company owned 47 issued patents and 14 pending, allowed or published but not yet issued patent applications in the United States and in foreign jurisdictions. The company’s issued U.S. patents begin to expire in 2029.
The company owns and utilizes the trade name ‘Samba TV’ and the Samba TV logo and trademark on all of its products. As of September 30, 2021, the company held seven registered trademarks in the United States and 31 registered trademarks in foreign jurisdictions. The company also has common law rights in some trademarks and pending trademark applications in foreign jurisdictions. In addition, the company has registered domain names for websites that it uses in its business, such as www.samba.tv.
Research and Development
The company’s research and development expenses were $13.5 million in 2020.
Competition
The company competes against CTV offerings, such as Samsung, LG, and Vizio, as well as connected devices, such as Google’s Chromecast, Amazon Fire TV, Apple TV, and Roku, Inc.
History
Samba TV, Inc. was founded in 2008. The company was incorporated in California in 2008 and reincorporated in Delaware in 2011.</t>
  </si>
  <si>
    <t>samba.tv</t>
  </si>
  <si>
    <t>Application Software; Application Hosting Services; Application Service Providers (ASPs); Customer Relationship Management (CRM)</t>
  </si>
  <si>
    <t>SAMG Entertainment Co., Ltd. (KOSDAQ:A419530)</t>
  </si>
  <si>
    <t>Current or Pending Corporate Investments [NH Investment &amp; Securities Co., Ltd. (KOSE:A005940) (KOSE : A005940);HisStory Investment Management;NextG Investment Co., Ltd.;Seoul-History No. 2 Content New Technology Association]
Pending or Current Sponsor-Backed [Excelsior Capital Asia (HK) Limited;Smilegate Investment, Inc.;Hanbit Investment Corporation;Capital One Co., Ltd.;ID Ventures;YOZMA GROUP KOREA Co.,Ltd.;ATU Partners;MW&amp;Company Co.,Ltd]
Prior Sponsor-Backed [Daishin Private Equity Co., Ltd.;SKS Private Equity]</t>
  </si>
  <si>
    <t>SAMG Entertainment Co., Ltd. produces TV series and animated feature films, and AD and games worldwide. The company also produces short clips in various languages; and develops, designs, and produces toys with animation IP. Its product portfolio includes Miniforce, CATCH! TEENIEPING: Fairies of Emotion, SUPERDINO, LULUPOP, Miraculous: Tales of Ladybug &amp; Cat Noir, MONKART, WATCH-CAR, VROOM! VROOM! VROOMIZ, and Zak Storm. The company was founded in 2000 and is based in Seoul, South Korea.</t>
  </si>
  <si>
    <t>www.samg.net</t>
  </si>
  <si>
    <t>Movies and Entertainment; Entertainment Production Companies; Animation Production</t>
  </si>
  <si>
    <t>Samsung Electronics Co., Ltd. (KOSE:A005930)</t>
  </si>
  <si>
    <t>Current or Pending Corporate Investments [Samsung Life Insurance Co., Ltd. (KOSE:A032830) (KOSE : A032830);Kyobo Life Insurance Co., Ltd.;Tong Yang Life Insurance Co., Ltd. (KOSE:A082640) (KOSE : A082640);DB Life Insurance Co., Ltd.;Samsung Fire &amp; Marine Insurance Co., Ltd. (KOSE:A000810) (KOSE : A000810);Hanwha General Insurance Co., Ltd. (KOSE:A000370) (KOSE : A000370);Samsung C&amp;T Corporation (KOSE:A028260) (KOSE : A028260);Dell Technologies Inc. (NYSE:DELL) (NYSE : DELL);Heungkuk Life Insurance Co.,Ltd.]
Pending or Current Sponsor-Backed [Dodge &amp; Cox;The Vanguard Group, Inc.;Grantham Mayo Van Otterloo &amp; Co. LLC;Acadian Asset Management LLC;Caisse de dépôt et placement du Québec;Yacktman Asset Management LP;Matthews International Capital Management, LLC;Fiduciary Management, Inc.;Barrow, Hanley, Mewhinney &amp; Strauss, LLC;Causeway Capital Management LLC;Geode Capital Management, LLC;Elliott Management Corporation;Brederode SA (ENXTBR:BREB) (ENXTBR : BREB);Norges Bank Investment Management;Swedbank Robur Fonder AB;Schroder Investment Management (Singapore) Ltd.;Skagen AS;Sjunde AP-fonden;Hanwha Asset Management Co. Ltd.;Canada Pension Plan Investment Board;Artisan Partners Limited Partnership;National Pension Service;Korea Investment Management Co., Ltd.;SHINYOUNG Asset Management Co., Ltd.;KB Asset Management Co., Ltd.;Samsung Venture Investment Corporation;Blake Capital, LLC]
Prior Sponsor-Backed [Lannebo Fonder AB;Daesung Private Equity, Inc. (KOSDAQ:A027830) (KOSDAQ : A027830);Atinum Investment Co., Ltd (KOSDAQ:A021080) (KOSDAQ : A021080);Lannebo Kapitalforvaltning AB]</t>
  </si>
  <si>
    <t>Samsung Electronics Co., Ltd. engages in the consumer electronics, information technology and mobile communications, and device solutions businesses worldwide. The company offers smartphones, tablets, watches, and accessories; TVs, projectors, and sound devices; home appliances, including refrigerators, washing machines and dryers, vacuum cleaners, cooking appliances, dishwashers, air conditioners, and air purifiers; monitors and memory storage products; displays, and smart and LED signages; and other accessories. It also engages in venture capital investments, cloud services, network devices installation, semiconductor equipment maintenance services, digital advertising platforms, marketing, consulting, connected services, logistics, financing, and software design activities; toll processing of display panels and semiconductors; development and sale of network solutions; manufactures semiconductors and food; provision of repair services for electronic devices; and development and supply of semiconductor process defect and quality control software, as well as digital televisions, foundry, system large scale integration, connected car systems, audio and visual products, enterprise automation solutions, and connected services. Samsung Electronics Co., Ltd. was incorporated in 1969 and is based in Suwon, South Korea.</t>
  </si>
  <si>
    <t>Samsung Electronics Co., Ltd. engages in the consumer electronics, information technology and mobile communications, and device solutions businesses.
Business Segments
The company’s business segments are structured around its product lines, which are determined based on internal organization and revenue streams. The segments include DX, which focuses on consumer electronics and home appliances, and DS, which provides semiconductor solutions.
The SDC segment specializes in display technologies, while Harman offers automotive and audio solutions. The company’s segments are designed to leverage synergies across product lines and optimize resource allocation for competitive advantage.
Business Strategy
The company’s business strategy emphasizes innovation, quality, and customer satisfaction. The company focuses on developing cutting-edge technology to meet evolving consumer demands and enhance user experience. The company invests heavily in research and development to maintain leadership in key markets and drive product innovation.
The company’s strategy includes expanding its global presence while strengthening its brand reputation through sustainable practices and corporate social responsibility initiatives. By integrating advanced technologies and fostering strategic partnerships, the company aims to enhance operational efficiency and deliver superior value to stakeholders. The company’s commitment to sustainability and ethical business practices underpins its long-term growth strategy.
Products and Services
The company offers a diverse range of products and services across its business segments. In the DX division, the company provides a variety of consumer electronics, including televisions, refrigerators, and smartphones, designed to enhance everyday life.
The DS division focuses on semiconductor solutions, offers memory chips and foundry services that cater to various industries. The SDC specializes in display panels for televisions, smartphones, and other electronic devices, ensuring high-quality visual experiences.
Harman’s offerings include connected car systems and audio solutions, providing integrated technology for automotive and consumer markets. The company continually seeks to innovate and expand its product portfolio to meet the changing needs of consumers and businesses.
Geographical Markets Served
The company operates in several geographical markets, including Korea, America, Europe, Asia, and Africa.
Seasonality
The company experiences seasonality in its business operations, particularly in the consumer electronics segment. Sales typically peak during holiday seasons and major shopping events, influencing production and inventory management.
Customers
The company serves a diverse customer base across various industries and sectors. The company’s customer categories include individual consumers, businesses, and governmental organizations.
Sales and Marketing
The company employs a multi-channel approach to sales and marketing, utilizing both traditional and digital platforms to reach its target audience. Marketing strategies include advertising, promotions, and partnerships to enhance brand visibility and customer engagement. The company’s distribution channels are designed to optimize product availability and accessibility, ensuring a seamless purchasing experience for customers.
History
Samsung Electronics Co., Ltd. was founded in 1969. The company was incorporated in 1969.</t>
  </si>
  <si>
    <t>www.samsung.com</t>
  </si>
  <si>
    <t>Technology Hardware, Storage and Peripherals; Personal Computers And Accessories; Data Storage; Hard Drives; Printers; Wireless Telephone Equipment Manufacturer; Mobile Telephones Manufacturer</t>
  </si>
  <si>
    <t>Suwon-si, Gyeonggi-do</t>
  </si>
  <si>
    <t>Sanyei Corporation (TSE:8119)</t>
  </si>
  <si>
    <t>Current or Pending Corporate Investments [MUFG Bank, Ltd. (TSE:8315) (TSE : 8315)]
Never Sponsor-Backed</t>
  </si>
  <si>
    <t>Sanyei Corporation engages in the wholesale and retail of furniture and houseware, fashion accessories, and home appliances in Japan and internationally. It operates through Furniture Houseware Business, Fashion Goods Business, Home Appliance Business, and Others segments. The company offers furniture and interior products, as well as housewares under the foxx chair and Formio brands; operates online furniture store under the MINT brand; operates garden exterior goods store under the Tsukuri brand; offers dining and lifestyle products under the Villeroy &amp; Bochb brand; cooking, kitchen, and cutlery products under the CHASSEUR, WOLL, BUGATTI, Zyliss, and the COLE &amp; MASON brands; footwear under the BIRKENSTOCK brand; berets under the LAULHERE brand; vegan rope sandals under the BOHONOMAD brand; and bags under the O MY BAG and Kipling brands. It also provides environment friendly products, including watches under the Our Earth Project brand; hair products under the mod’s hair brand; and home appliances and cooking equipment under the Vitantonio and MULTI CHEF brand, as well as operates pet salons, hotels, veterinary hospitals, and pet-related products retail stores under the Pepica brand. The company was formerly known as SANYEI Boeki and changed its name to Sanyei Corporation in 1971. Sanyei Corporation was founded in 1946 and is headquartered in Tokyo, Japan.</t>
  </si>
  <si>
    <t>www.sanyeicorp.com</t>
  </si>
  <si>
    <t>Other Distributors; Durable Goods Distribution; Apparel and Textile Distribution; Footwear Distribution; Consumer Electronics Distribution; Household Durables Distribution; Leisure Equipment and Product Distribution; Non-Durable Goods Distribution; Animal Care Product Distribution</t>
  </si>
  <si>
    <t>Schrock's Woodcrafts Inc</t>
  </si>
  <si>
    <t>Home Furnishings Producers</t>
  </si>
  <si>
    <t>Manufactures Wooden Kitchen Cabinets.  Manufactures Watches, Clocks, Clockwork Operated Devices Or Parts.  Manufactures Wooden Household Furniture (Not Upholstered).</t>
  </si>
  <si>
    <t>www.schrocksofwalnutcreek.com</t>
  </si>
  <si>
    <t>Home Furnishings Producers; Wood Household Furniture; Wood Cabinets</t>
  </si>
  <si>
    <t>Millersburg, OH</t>
  </si>
  <si>
    <t>Scienjoy Holding Corporation (NASDAQCM:SJ)</t>
  </si>
  <si>
    <t>Current or Pending Corporate Investments [Chardan Capital Markets, LLC;Oriental Holdings Limited;Lavacano Holdings Ltd;Cosmic Soar Limited;Tongfang Stable Fund;WBY Entertainment Holdings LTD.;Heshine Holdings Limited;Wolter Global Investment Limited;WBY Entertainment Holdings Ltd.]</t>
  </si>
  <si>
    <t>Scienjoy Holding Corporation provides mobile live streaming platforms in the People’s Republic of China. The company focuses on interactive show live streaming from broadcasters to users. Its platforms enable users to view and interact with broadcasters through online chat, virtual items, and playing games. The company operates live streaming platforms under the Showself Live Streaming, Lehai Live Streaming, Haixiu Live Streaming, BeeLive Live Streaming, and Hongle Live Streaming names. It also offers technical development and advisory services. The company was founded in 2011 and is based in Hangzhou, the People’s Republic of China.</t>
  </si>
  <si>
    <t>Scienjoy Holding Corporation is a provider of mobile live streaming platforms in China and focuses on interactive show live streaming from broadcasters to users.
The company had 201,498 active show broadcasters for the year ended December 31, 2023. The company had over 320 million registered users by the end of December 31, 2023.
Before the BeeLive Acquisition, the company operated primarily on three platforms (Showself Live Streaming, Lehai Live Streaming and Haixiu Live Streaming). Through the BeeLive Acquisition, the company added two additional platforms (BeeLive Chinese (MiFeng) and BeeLive International) to the company’s businesses. Through the Hongle Acquisition, the company added one additional platform (Hongle.tv) to the company’s businesses. All the company’s platforms are using the company’s own mobile applications, and have created a vibrant, interactive, and close community.
The company operates a mobile live streaming business by which it provides live streaming entertainment from professional ‘broadcasters’ to the end-users, allowing for operation of live social video communities. Using the company’s mobile applications, users can select broadcasters and enter real time video rooms to interact with them. In addition to the real-time interaction, users can also view photos posted by broadcasters in their personal pages, leave comments, and engage in private chats with broadcasters when such broadcasters are not streaming. In addition, users can also play simple, fun games using virtual currencies within the video rooms while watching live streaming of a broadcaster.
While users have free access to all real time video rooms, revenue is primarily generated through sales of the company’s virtual currency. Users can purchase virtual currency on the company’s platforms and can use such virtual currency to buy virtual items for broadcasters to show their support. The company shares revenues generated on the platforms with talents agencies, which in turn share revenues with broadcasters. Under the leadership of the company’s experienced management team, the company continue to invest in technology advancement and industry collaboration to expand its user base and improve its content. The company is dedicated to achieving sustainable development and transforming the industry through its bold and creative live streaming philosophy.
Strategies
The company’s strategies are to provide more engaging and professional content; further expand the company’s mobile live streaming business in China and overseas; diversify the live streaming business; explore technology services business; continue to invest in and develop technologies such as virtual reality (VR)/augmented reality (AR) and artificial intelligence (AI); and tap into the next phase of significant industry potential through M&amp;A.
Platforms
The company operates its live streaming communities through multiple platforms, each with the company’s own mobile applications. After the recent successful acquisition of Beelive, the company operates primarily six platforms: Showself Live Streaming, Lehai Live Streaming, Haixiu Live Streaming, BeeLive Live Streaming Chinese (MiFeng), BeeLive International, and Hongle Live Streaming. These platforms together make the company the leading provider of mobile show live streaming.
Showself Live Streaming
Showself Live Streaming is the company’s first live streaming platform and remains the most popular of the company’s platforms in terms of registered users and revenue. The platform was first launched in April 2014. Showself Live Streaming is widely accessible to most mobile internet users in China because the company’s live streaming-enabled features only require minimal bandwidth.
Lehai Live Streaming
Lehai Live Streaming was launched in July 2015 and adheres to the concept of ‘having fun together’.
Haixiu Live Streaming
Haixiu Live Streaming was launched in April 2016 and is the company’s third platform.
BeeLive Chinese (MiFeng)
BeeLive Chinese (MiFeng) was launched in mainland China in November 2016.
BeeLive International
BeeLive International was launched in second half of 2019. It provides Arabic language service covering the Middle East and Thai language service covering Southeast Asia and Middle East.
Hongle Live Streaming
Hongle Live Streaming was launched in mainland China in 2016. The company acquired such platform in January 2022.
Layout and functions of the mobile application of the company’s Platforms
The layout and functions of the mobile applications of the company’s platforms are substantially the same. The above screenshots and descriptions illustrate the layout and some of the basic functions of the Showself Live Streaming application:
Square. This page serves as a menu for streaming broadcasters. Users can search this page for broadcasters they want to watch. For users who do not already know any broadcasters or have no existing preference as to which broadcasters they want to watch, several groupings of broadcasters who are conducting ongoing live streaming are presented in the square under different headings to help viewers find a broadcaster they will enjoy. These groupings are organized under different labels, such as recommended broadcasters (based on comprehensive analysis and mining of user-specific data such as user’s location, login time, retention, daily activity, and consumer behavior), broadcasters located in the same city as the users, broadcasters followed by the user, broadcasters recently viewed by the user, and broadcaster ‘PK’ (broadcasters competing against each other in terms of value of gifts received within ten minutes), and other labels.
Broadcasters’ names, number of current online viewers, and grade based on the value of gifts received by such broadcaster along with a snapshot of the current stream are provided on the pages for viewers’ use in selecting a broadcaster. These pages are updated with a new batch of broadcasters with every refresh by users, presenting them with a wider range of broadcasters to choose from. For new users, this interface provides them with an easy way to start exploring the platform. For existing users, broadcasters with closest relationship in terms of chat frequency and value of gifts sent are always presented in the first page of the square if the broadcaster is online and this makes it easier for users to closely watch live streaming of broadcasters they have followed. In all cases, clicking on a broadcaster’s picture will take users to a real time video room from which they can view and interact with the broadcaster.
Ranking Lists. This page presents lists of top broadcasters by various criteria, including highest value of gifts received by the broadcasters (on a daily, weekly, monthly and all-time basis) and greatest number of virtual flowers or the specially designated weekly ‘star gifts.’ Received by broadcasters. These ranking lists provide further information to viewers about broadcasters’ popularity to help them identify top broadcasters and can also motivate users to support their favorite broadcasters on the list. This also promotes positive competition between broadcasters. The page also contains lists of viewers (by account name) that have spent the highest amount of virtual currency in the last day, week, month and all-time.
Guardian Teams. Guardian teams are small groups of users organized by users with sufficient high user grades and which other users can join. This function allows small groups of like-minded users to interact online, form friendships, and support their favorite broadcasters as a group. This encourages user engagement and active participation. This also helps to improve user experience and enhance users’ paying willingness. The guardian team page shows rankings of guardian teams by various criteria, including highest value of virtual currencies spent by guardian teams (on a daily and all-time basis) and the value of gifts received by the broadcasters from top guardian teams (on a weekly and bi-weekly basis).
Discovery. This page allows users to follow photos posted by broadcasters and activities organized by the platform. It is also the page through which users can purchase virtual items using ‘Xiu Bi,’ the virtual currency used on the platform.
Me. Users can check and manage their personal accounts through this page. Personal account information displayed mainly includes the broadcasters by such users, current virtual currency balance, virtual items purchased, guardian teams to which the users belong and intimate broadcasters list.
Content on the company’s Platforms
The company has a number of live broadcasting platforms. They provide entertainment content for users and have actively explored new entertainment, new agency, and other fields in the upstream and downstream industry, combining entertainment, agents, and mobile Internet to create online entertainment online-merge-offline (‘OMO’). For the agents, the platforms provide support for product activities, brand building, management empowerment, data support, and technical tools, and help it clarify its development path and strategy from the perspective of industry analysis. For the broadcasters, the platforms have provided training through agents for items such as stage decoration, lighting, music, attire, makeup, costumes, talent skills (such as singing, dancing, talk show and musical instruments), communication skills, and service awareness. The platforms, agents, and broadcasters rely on each other and bridge the path for each other to build a healthy and stable entertainment ecology.
For the company, the establishment of a content security system is not only a means of defense but also a strong strategic offense. Through AI technology, image recognition, big data analysis, combination of artificial audit, the platforms have a vertical monitoring system to monitor all live streaming content 24/7 to ensure that the content is legal and in compliance, and is providing the best service to every user at the same time, creating a refreshing and delightful user experience to increase its revenue.
Quality and engaging content is the core of the company’s development. One way for the company to offer engaging content is to organize a variety of original shows on the company’s platforms, such as ‘Singer Alliance,’ ‘Run Ms. Cang Run’ and ‘King of Brain PK.’ Secondly, the company’s platforms make efforts to support talented broadcasters by organizing special shows for these broadcasters such as ‘Crown of Weekly Star’ and ‘The Showself Voice.’ Thirdly, the company’s platforms continue to expand their shows to new areas such as traditional opera and intangible cultural heritages. These shows include the live streaming series of ‘Revisiting the Intangible Cultural Heritage,’ ‘Beauty of Quintessential Chinese Culture,’ and ‘I Write a Love Poem for My Hometown.’
Users
The company has an active and well-structured user base. In 2014, the company transformed itself from a social network platform to a show live streaming platform. Since then, the company has experienced increased broadcasting competition and refined the company’s operations. The company has also accumulated a diversified user group through constant innovation and promotion. Throughout December 31, 2022 up to December 31, 2023, the number of registered users on the company’s platforms have reached over 320 million.
The company does not limit itself to acquiring users solely through self-growth fission or third-party marketing. Instead, the company adopts the model of win-win game to achieve stable and mutually beneficial expansion of the company’s user base.
To mitigate any concentration risks from a single user group structure, the company has been working on to develop a diversified base of user groups, which include young active users with short interest span, as well as users in their thirties with high spending power. In addition, a considerable number of the company’s users are located in economically developed areas with more leisure life styles. These users have relatively high disposable income and more leisure time. They tend to appreciate online entertainment more and are willing to spend money on online entertainment.
Broadcasters
The supply of talented and popular broadcasters is essential to the company, particularly given its focus on developing professionally generated content. Broadcasters serve as the primary interface with users and, therefore, the success of the company’s platforms depend largely on the talent and popularity of the broadcasters.
Engagement of Broadcasters
The company primarily cooperates with online and offline broadcaster agents, or the talent agents, to recruit and manage broadcasters on an ongoing basis. Each of the platforms also has an online application process for registered users to become broadcasters and the company will select certain applicants and refer them to the appropriate talent agents. As such, the company enters into all contracts with the talent agents, as opposed to with each broadcaster on an individual basis.
Before broadcasting on the platform, all broadcasters must agree to the terms and conditions of the company’s platforms, which includes the rules of the platforms that the broadcasters must abide by while live streaming and also the legal consequences for violation of the rules. If any such violations occur, the company will hold the broadcasters directly liable.
For selected broadcasters the company identifies as popular or having great potential or offering high-quality content, in addition to the above two agreements, the company will separately enter into an exclusivity agreement with each such broadcasters, which requires that the broadcasters can only live stream on the company’s platforms exclusively for a certain period of time. In return, the company provides more resources and support to such broadcasters by recommending their contents to potential interested users, increasing user traffic, and improving their popularity. The company will be entitled to sizeable liquidated damages if the broadcasters breach the exclusivity agreement.
Cooperation with the Talent Agencies
Talent agencies recruit broadcasters and provide live streaming content to the company. The company shares revenue with the talent agencies, who pay salaries to or share fees with their broadcasters. Talent agencies are also responsible for educating and training the broadcasters on live streaming skills and techniques, such as dress codes, room settings and communication skills. As a result, talent agencies help broadcasters to better present their live streaming content. The use of talent agencies also frees the company from direct dealings with the broadcasters.
Monitoring and Management of Broadcasters
The company sets out rules with which broadcasters must comply with while using the company’s platforms, including compliance with laws and regulations of the PRC, no performances involving guns, knives or threats to lives, no infringement of legal rights of others and no pornography.
The company has the right to monitor and manage the performances of any broadcasters on the company’s platforms. Appropriate measures are taken with respect to any broadcasters that fail to comply with the above mentioned rules. Such measures range from warnings and fines to temporary or permanent suspension from the company’s platforms, and can be taken unilaterally by the company as the company deems fit. Since broadcasters are represented by agents, notice of any illegal behavior or violations of platform rules will also be made to the relevant agent. The relevant agent is required to correct any such violation upon receipt of the notification. If the violation is not corrected during the applicable grace period, the company has the right to terminate its cooperation with the relevant agent.
Marketing
The company’s marketing and promotional strategy includes, among others, the use of third-party marketing channels to both promote the company’s platforms and acquire users. These marketing channels primarily include advertising agencies which provide the company with market visibility and numerous opportunities to attract new users. The company typically enters into one-year framework agreements with such advertising agencies which require the company to purchase a minimum aggregate amount of advertising during the terms of the agreements. The advertisements are either display-based or performance-based, and are priced primarily based on cost-per-download, cost-per-time, cost-per-activation or cost-per-click. The company is generally able to monitor the performance and effectiveness of the advertisements directly or through the advertising agencies.
The company uses mobile application platforms, such as the Apple App Store and Android App Download Centers, to dispense and showcases the company’s mobile platforms to a wide audience, as well as to advertise the positive customer feedback which the company’s platforms have received. Users can download the apps from these application platforms for free. Users are also able to review and rate the company’s applications through these platforms.
Quality Control and Content Monitoring
The company has programmers with extensive application testing experience who systematically test its platforms to ensure that they conform to the company’s standards. The company is also required under PRC laws and regulations, such as the Administrative Provisions on Mobile Internet Applications Information Services, to monitor content on the company’s platforms.
The company has developed a comprehensive technology to screen content on the company’s applications against a filter list, item by item. The filter list compiles content and behaviors that the company has determined, taking into account relevant PRC laws and regulations, to be likely to be indicative of inappropriate, politically-sensitive, provocative or inflammatory language, sexually-suggestive language and body movements, full or partial nudity or illegal content or activities, abusive language or actions towards other users, spam, scams, or acts and threats of violence. Content identified as falling into the filter list would be blocked or removed from the company’s platforms. In addition, the company regularly reviews any complaints alleging the inappropriate nature of content on the company’s platforms and remove such content promptly.
Broadcasters are also responsible for monitoring the content in their rooms and ensuring that their rooms comply with applicable laws and regulations and terms of the company’s service. Broadcasters can block users who transmit inappropriate information from posting comments in their rooms or exclude users from their rooms. Broadcasters also have the ability to promote certain users to act as moderators to help manage rooms in this way. The company also monitors and takes measures to deal with any infringements of the company’s content policies by broadcasters.
Payment
Users are able to purchase virtual items the company sells on its platforms by using virtual currency. Generally, users purchase virtual currency from third-party distributors with which the company has entered agreements. Users are also able to purchase virtual currency directly from the company’s platforms using various payment channels such as Alipay and WeChat Pay. Once users have purchased such virtual currency, they are able to purchase virtual items. Once purchased, such virtual currency or virtual items cannot be returned in exchange for cash and the company do not provide users with a right of refund of any kind.
Intellectual Property
As of December 31, 2023, the company had registered 326 copyrights in China, 15 domain names, 11 patents for live streaming technology, and 102 trademarks.
Competition
The company’s competitors in the mobile live streaming market in China include other providers of show live streaming products, such as Hello Group and JOYY, as well as other pan-entertainment streaming platforms such as Inke, Huafang, and gaming streaming DOYU and HUYA.
Research and Development Expenses
The company’s research and development expenses were RMB75.1 million for the year ended December 31, 2023.
History
Scienjoy Holding Corporation was founded in 2011.</t>
  </si>
  <si>
    <t>www.scienjoy.com</t>
  </si>
  <si>
    <t>Scosche Industries, Inc.</t>
  </si>
  <si>
    <t>Scosche Industries, Inc. provides car audio installation hardware and portable electronics accessories. The company�s products include magnetic and non-magnetic mounts, charging products, charging cables, magic mount charge cables, wireless chargers, health and fitness products, led watches, heart rate monitors, audio products, portable Bluetooth speaker, boom bottle mm, audio cables and adapters. Additionally, the company offers car audio products, such as installation kits, OEM integration, speakers, amplifiers, marine audio that includes stereo covers and accessories, waterproof speakers, dash cameras, portable car jumps, and power inverters. It also offers power sports accessories that include mirrors, grab handles, flag bases, and strap bases; shop clearance items that include audio, cable and chargers, and mounts bundles through its website. As well as, the company offers car audio fit guide application. Scosche Industries, Inc. was founded in 1980 and is based in Oxnard, California.</t>
  </si>
  <si>
    <t>www.scosche.com</t>
  </si>
  <si>
    <t>Consumer Electronics Producers; Audio Equipment; Radios; Portable Radios; Speakers and Amplifiers; Digital Cameras</t>
  </si>
  <si>
    <t>Oxnard, CA</t>
  </si>
  <si>
    <t>Scrubs &amp; Beyond, LLC</t>
  </si>
  <si>
    <t>Scrubs &amp; Beyond, LLC retails healthcare apparel and accessories for men and women in the United States. The company offers tops, pants, laboratory coats and jackets, athletic shoes and clogs, and hosieries and socks; and medical equipment, such as badge holders, blood pressure cuffs, medical kits and tools, medical reference books, medical sleeves, nursing bags and watches, organizers and clip boards, scissors, scrub caps, and stethoscopes. It serves customers through its stores, as well as via online. The company was founded in 2000 and is based in St. Louis, Missouri with stores in the United States.</t>
  </si>
  <si>
    <t>www.scrubsandbeyond.com</t>
  </si>
  <si>
    <t>Apparel Retail; Online Apparel and Accessory Retail; Online Apparel Retail; Online Shoe Retail</t>
  </si>
  <si>
    <t>Saint Louis, MO</t>
  </si>
  <si>
    <t>Sea Limited (NYSE:SE)</t>
  </si>
  <si>
    <t>Current or Pending Corporate Investments [Cathay Financial Holding Co., Ltd. (TWSE:2882) (TWSE : 2882);Tencent Holdings Limited (SEHK:700) (SEHK : 700);JG Summit Holdings, Inc. (PSE:JGS) (PSE : JGS);Uni-President Enterprises Corp. (TWSE:1216) (TWSE : 1216);President (BVI) International Investment Holdings Ltd.;Hillhouse GAR Holdings Limited;Tencent Limited]
Pending or Current Sponsor-Backed [Farallon Capital Management, L.L.C.;Temasek Holdings (Private) Limited;Khazanah Nasional Berhad;Keytone Ventures (Hong Kong) Advisers Limited;GDP Venture;Financial Frontiers Pte. Ltd.;Ribbit Management Company, LLC]
Prior Sponsor-Backed [General Atlantic Service Company, L.P.;Hillhouse Investment Management, Ltd.;Greenoaks Capital Partners LLC;Aetius Capital;Summit Peak Investments, LLC]</t>
  </si>
  <si>
    <t>Sea Limited, through its subsidiaries, operates as a consumer internet company in Southeast Asia, Latin America, the rest of Asia, and internationally. The company operates through E-commerce, Digital financial services, and Digital entertainment segments. It offers Garena, a digital entertainment platform for users to access mobile and PC online games, as well as promotes eSports operations and develops games. The company also operates the Shopee e-commerce platform, a mobile-centric marketplace that provides integrated payments, logistics infrastructure, and seller services. In addition, it offers SeaMoney digital financial services comprising consumer, and small and medium-sized enterprises (SME) credit, mobile wallets, payment processing, banking, and insurtech services under the SPayLater tradename; and acts as an underwriter for various life and non-life insurance products under the SeaInsure tradename, as well as insurance agency services. It serves buyers, such as individuals and households; and sellers, including small and medium businesses, brands, and large retailers. The company was formerly known as Garena Interactive Holding Limited and changed its name to Sea Limited in April 2017. Sea Limited was incorporated in 2009 and is headquartered in Singapore.</t>
  </si>
  <si>
    <t>Sea Limited (Sea) operates as a consumer internet company. The company operates three core businesses of e-commerce, digital financial services, and digital entertainment, known as Shopee, SeaMoney and Garena. Each business is localized to meet the unique characteristics of the company's markets. Many of the company's markets are experiencing a generational transition to the new digital economy, with digital inclusion bringing consumers ever more closely to each other and online services, by leading internet business models, such as its own.
Shopee is the largest e-commerce platform in Southeast Asia and Taiwan. It also has a significant presence in Latin America. Since its inception, Shopee has adopted a mobile-first approach and is a highly scalable marketplace platform that connects buyers and sellers. Shopee provides users with a convenient, safe and trusted shopping environment that is supported by integrated payment, logistics, fulfillment, and other value-added services. The company's users enjoy the social nature of Shopee's platform, where users can follow, rate and easily browse for discovery to enhance their retail experience. The company also empowers sellers with various tools and support and other value-added services for them to better engage with their buyers. The company monetizes Shopee mainly by offering sellers paid advertising services, charging transaction-based fees, and charging for certain value-added services, including logistics. The company also purchases products from manufacturers and third parties and sell them directly to buyers on its Shopee platform.
SeaMoney is a leading digital financial services provider in Southeast Asia with a growing presence in Brazil. SeaMoney offers consumer and SME credit, mobile wallet, banking and insurtech services.
Garena is a global game developer and publisher. Garena provides users with access to popular and engaging mobile and PC online games that the company develops, curates, licenses and localizes for each market. The company also promotes esports in its markets to strengthen its game ecosystem and increase user engagement.
Each of the company's businesses provides a distinct and compelling value proposition to its users, and each exhibits strong virtuous cycle dynamics, which it supports its leadership position and provides a strong foundation for continued growth.
Businesses
Shopee E-commerce Business
The company's Shopee e-commerce platform is a mobile-centric, social-focused marketplace with integrated payment and logistics infrastructure and comprehensive services it offers to sellers. It is a highly scalable marketplace platform that provides users with a convenient, safe, and trusted shopping environment that is supported by integrated payment, logistics, fulfillment, and other value-added services. Shopee is the largest e-commerce platform in Southeast Asia and Taiwan. The company also has a significant presence in Latin America.
Shopee's marketplace model allows it to scale rapidly. In addition, the company introduces many social and gamification elements into Shopee which it enables to increase organic user acquisition, user retention and user time spent on its platform. 
While the company primarily operates as a marketplace, it also purchases some products from manufacturers or third parties directly and sells on its Shopee platform under its official store to meet buyers' demand. Bulk purchasing and direct product sales for specific product categories also enable the company to offer a more diversified product assortment to its buyers.
Buyers and Sellers
The company's buyers are individuals and households who mainly purchase from sellers that are within the same market.
Shopee sellers are primarily small and medium businesses, brands, large retailers as well as individuals, who view Shopee as an efficient and reliable way of managing the selling process while maximizing customer needs. On Shopee, each seller has an online storefront on which they list their products, communicate with buyers, and complete transactions. The company's Shopee Mall hosts brands and large retailers prominently featuring their distinct logos and offers a premium shopping experience to a broad base of buyers.
E-commerce Platform Operations
Product Category Focus
The company uses targeted seller engagement and product placement to attract sellers and bring products to its platform. The company leverages its deep understanding of local market conditions and user preferences to prioritize product categories that have higher realization rates and profitability for its sellers. The company offers a comprehensive general merchandise platform with strength in long-tail high-margin categories, such as fashion, health and beauty, and home and living. Meanwhile, it continues to expand categories to include an increasingly diverse range of products.
Seller Support and Service by Shopee
The company offers strong support to sellers on the Shopee platform through large on-the-ground teams with deep knowledge of its local markets. The company's local teams also offer fast and localized operational and technological assistance in using business management tools. Moreover, an extensive network of logistics and payment solution providers are integrated into the platform to provide users with a one-stop solution. In addition to such integrated payment and logistics, the company also offers sellers fulfillment and other value-added services.
Under Service by Shopee, the company offers a range of value-added services to sellers, including inventory management, online store operations, and fulfillment services. Depending on sellers' needs and preferences, it may help sellers manage inventory and fulfill orders from warehouses leased and operated by it, operate stores on its platform, or purchase products from sellers for reselling on its platform. Service by Shopee is available to sellers in the company's Southeast Asia and Taiwan markets.
The company takes the user experience beyond a traditional online marketplace environment, making online shopping truly seamless. These efforts help to streamline the whole online business operation from store setup to selling, inventory and revenue management, delivery and payment collection for the company's sellers, empowering them to achieve greater success in their commercial activities.
Buyer Protection
The company focuses on creating a secure and reliable shopping environment for its buyers and have developed robust consumer protection policies and procedures, including the following measures:
Seller Verification: Sellers on the Shopee platform are subject to verification process and must agree to its standard terms of service before opening a seller account.
Listing Screening: Shopee has adopted a set of policies and procedures to prevent and remove listings of inappropriate or illegal goods and to screen out repeat offenders. All listings on the Shopee platform first undergo automated screenings against a list of illegal product names, categories and descriptions. The company has developed this list based on local regulations and it is frequently updated by its local teams to reflect the latest regulatory requirements. Listings posted by sellers which are deemed to be of high risk based on its screening will not be visible on its platform until they are manually cleared by its operations and compliance teams. Listings that are not cleared due to regulatory violations or other violations of its terms of use will be permanently removed, and the seller will not be able to edit or re-submit the same product listing. The company may suspend or remove accounts that repeatedly submit illegal or inappropriate listings.
Shopee Guarantee: The company provides Shopee Guarantee, a free service to facilitate transactions on the Shopee platform. Under Shopee Guarantee, the company holds payments made by buyers in certain designated Shopee Guarantee account held by the company until the ordered products are received or deemed to have been received by the buyer. After this, the company releases the payment to the seller. Shopee Guarantee is available for all transactions executed through the Shopee platform.
Dispute Resolution: The company has on-the-ground teams to help resolve disputes between buyers and sellers. In the case of a dispute, a buyer may submit supporting evidence through its dispute resolution system and seek compensation from the seller.
Shopee Communication Tool
The Shopee platform offers a live chat function enabling real-time communication between buyers and sellers. Buyers typically use the chat function to clarify product-related details, while sellers typically use the function to confirm payment and delivery information.
Integrated Logistics Services
Logistics is critical for the development of e-commerce in its markets since many of them have terrain that is difficult to navigate and underdeveloped infrastructure. The company relies on a combination of its own logistics capability and third-party logistics service providers to service Shopee orders. The logistics service providers which the company cooperates with include some of the largest and most reliable service providers in its markets. The company also builds its own local logistics capabilities to more effectively serve its buyers and sellers.
Moreover, sellers and buyers can track the delivery status of their packages on its Shopee platform and provide feedback on logistics services. The company evaluates and provides feedback to its logistics service providers to improve the level of services provided to its users, such as average delivery time.
Payment on Shopee
As transactions on Shopee are protected by Shopee Guarantee, buyers make payments to Shopee's designated Shopee Guarantee account which are then released by Shopee to the sellers upon buyers' receipt or deemed receipt of the goods. Depending on the market, sellers and buyers can choose from a number of payment options to complete transactions on Shopee, including its own mobile wallet and consumption loan services, credit cards, bank transfers through ATM or over the internet, and cash payments upon delivery or at designated convenience stores. Shopee has already integrated its payment processing system with SeaMoney's payment infrastructure.
Marketing and Promotions
The company undertakes both online and offline marketing efforts to promote its brand awareness and attract new users. The company's online efforts mainly include online advertisements through major web portals, search engines, social media, and its Shopee Affiliate Program. The company's online advertisements focus on promoting campaigns, such as Shopee 3.3 Mega Shopping Sale, 9.9 Super Shopping Day, 11.11 Big Sale, and 12.12 Birthday Sale, as well as driving order conversions. The company's offline marketing efforts are based on localized approaches, including television commercials on major TV channels and display advertisements in selected high traffic locations to cater to each market's consumer landscape.
Social and Gamification Features
As part of its strategy to enhance user traffic and engagement on the Shopee platform, the company has introduced a number of innovative social and gamification features, such as Shopee Coins, Shopee Prizes, and Shopee Live. The company also enhanced its augmented reality tools, namely BeautyCam and SkinCam that enable virtual try-ons for a personalized online shopping experience.
Users can win Shopee Coins from making purchases, sharing reviews, playing mini-games and participating in campaign activities, then use these Shopee Coins to offset the cost of purchase from eligible sellers. Shopee Prizes are a variety of mini games that promote in-app interactions between fellow users through achieving individual or group rewards. Shopee Live enables buyers to watch and purchase directly from livestreams hosted by sellers and content creators. These livestreams promote real-time product demonstrations and interactions between sellers, content creators and their viewers, driving a path to purchase.
Monetization
The company monetizes Shopee mainly by offering sellers paid advertising services, charging transaction-based fees, and charging for certain value-added services, including logistics.
Revenue from Shopee also includes revenue of products sold by the company. The company purchases products from manufacturers or third parties directly and sell on its Shopee platform under its official store to meet buyers' demand for such products.
SeaMoney Digital Financial Services Business
SeaMoney, its digital financial services business, is a leading digital financial services provider in Southeast Asia with a growing presence in Brazil. SeaMoney offers consumer and SME credit, mobile wallet, banking and insurtech services.
SeaMoney's credit business primarily consists of consumer and SME loans provided predominantly to both Shopee buyers and sellers. On the buyer side, the company offers consumption loans (SPayLater) which gives users the ability to complete their purchase first and make the payment later or in instalments, and cash loans which allows users to meet their short-term borrowing needs. The tenure of such loans is short, generally in the range of 3 to 12 months. On the seller side, the company offers unsecured SME loans to help sellers expand their operations and fast escrow services to help sellers receive their funds faster and improve cash flow management.
The company has integrated the mobile wallet services of SeaMoney with its Shopee platform across different markets, to promote efficient growth of SeaMoney and to reduce payment friction for Shopee users. Moreover, the company has use cases of its mobile wallet services outside of Sea's platforms, including other online and offline merchants, along with a variety of third-party use cases. Third-party merchants include telecommunications companies, online and offline entertainment service providers, such as game operators or app stores, movie theaters, concert/event venues, utility service providers, food delivery service providers, credit card issuers, banks, insurance companies, and car leasing companies. As the company increases the number and type of merchants on the SeaMoney platform, the company is able to offer mobile payment solutions for a wider range of products and services to meet the daily needs of its users and attract more users to the platform.
Moreover, SeaMoney offers other digital financial services to its users through technology, such as banking services in Singapore, Indonesia and the Philippines.
The company also offers insurance products through its SeaInsure business. SeaInsure acts as an underwriter for selective types of life and non-life insurance products in certain of its markets. The company also acts as the insurance agent and conduct insurance brokerage business in certain of its markets.
Monetization
The company mainly monetizes its digital financial services business by earning interest and fees from its credit and banking businesses, charging fees from its mobile wallet services and by earning premium or commission from its insurance business.
Marketing
Marketing of its SeaMoney products and services have been done through online and offline advertisements and in-app advertisements through its Shopee apps.
Garena Digital Entertainment Business
Garena, its digital entertainment business, primarily focuses on offering mobile and PC online games and developing mobile games for the global markets.
The company began its digital entertainment business at its inception in 2009. The company offers its users easy access to highly engaging and localized content online that it develops or licenses, as well as organizes and sponsors exciting game activities online and offline. The company focuses on game development, curation, localization, operation, distribution, monetization, and payments, as well as user community building and esports activities.
Games
The company's games consist of self-developed games and games licensed from third-party developers. The company offers immersive games covering some of the most popular and engaging genres, such as battle royale games; multiplayer online battle arenas, or MOBAs; role-playing games, or RPGs; massively multiplayer online role-playing games, or MMORPGs; racing games and sports games. In most of these games, users play online in a virtual environment existing on network game servers that connect a large number of players simultaneously to interact with each other within the games.
Mobile games have gained popularity in its markets. In December 2017, the company launched the first game that the company developed entirely in-house, Free Fire, a mobile game of the battle royale genre. Free Fire has enabled the company to grow globally beyond Southeast Asia and Taiwan where the company initially launched its game business. It is currently available on the Google Play and iOS App Stores in more than 130 markets. The company plan to continue to expand its game development capabilities and publishing business.
Game Players
The company has a large and active user base for its online game business.
The company's large user base, as well as the team and social aspects of its games keep its game players engaged and also create powerful network effects that further attract users to its games, resulting in a high barrier to entry for its competitors.
In-House Game Development
The company develops mobile games that cater to the demands of highly diverse markets across the globe. The company's game development capabilities are particularly strengthened by its global experience in game publishing. The company has a sizeable in-house game development team consisting of global developers focused on enhancing Free Fire gameplay and building out its pipeline of self-developed games.
Third-Party Games Publishing
The company also curates top third-party game content globally for publishing in its markets. The company's market leadership and success in operating and customizing games for its local game players have helped it forges deep relationships with key international game developers in different parts of the world. Game developers choose the company to operate their games in its markets because of its leading market position, strong reputation in the online game community, and successful track record of operating and popularizing games in its markets. The company is therefore able to source high-quality games from world class developers, many of whom work with the company as their exclusive partner in its markets. The company relies on its local knowledge and years of game operating experience to select games that will match user needs and genre preferences.
The company provides its game developer-partners access to a large user base in highly diverse markets across the globe, enabling its games to quickly become popular. The company's services to third-party game developers include game launch and hosting, localization, marketing, distribution, monetization, integrated payment infrastructure, including access to its SeaMoney mobile wallet services, and online and offline community building activities.
In particular, the company localizes licensed games to adapt to each market. The company works with game developers to translate game content into local languages, revise game design to suit local preferences, and meet regulatory requirements for each jurisdiction. The company also develops exclusive local content for particular markets to enhance game attractiveness to local audiences. The company's content localization efforts entail continuing feedback loops with developers throughout the life of the games the company operates.
Monetization and Payments
The company's game monetization model is a freemium model that allows its users to download and play fully functional games for free. The company generates revenue primarily by selling its game players in-game items, which include in-game virtual items, such as digital representations of functional or decorative items, as well as season passes.
The company offers multiple methods for users to purchase in-game items, including through the Google Play Store and the iOS App Store payment gateways, its SeaMoney mobile wallet services, other online payment gateways, bank transfers, credit cards, debit cards, mobile phone billing, and prepaid cards, including its own prepaid cards, which are sold through agents.
Esports and Community Building
Garena organizes esports events annually and operates one of the largest mobile-game professional leagues in Southeast Asia, Taiwan and Latin America. The company organizes esports competitions that range in size from relatively small-scale local tournaments to widely publicized and promoted global esports events.
Some of its users have become full-time professional esports athletes that compete for prize money in tournaments and sponsorships from large corporations that often also sponsor professional sports. Free Fire's large esports and streaming community is another key pillar of its user engagement strategy.
Marketing
The company devises and executes marketing plans tailored for each market. The company markets its games through a combination of online advertisement, outdoor and print advertisements, television commercials, influencer partnerships, as well as social media platforms and other online forums.
Customer Service
The company has dedicated customer service teams. The company's customer service team is well-trained in assisting its users with issues they encounter on its platforms, gathering feedback on how to improve its services and receiving user complaints and suggestions. Moreover, the company has adopted systematic internal procedures to quickly respond to and resolve customer complaints.
Research and Development Expenses
The company's research and development expenses included US$1.2 billion in 2023.
Regulation
The company's digital entertainment and e-commerce businesses are required to comply with the Personal Data Protection Act while collecting, processing, transferring, and using the personal information of its users. Failure to comply with the Personal Data Protection Act will give rise to fines and criminal liability.
The company's digital financial services business in Thailand has obtained e-payment service business licenses for electronic money services, payment facilitating services, receiving electronic payments for and on behalf of sellers, service providers or creditors, and services for transferring money by electronic means.
The company has obtained the investment in-principle license and the business license required for foreign investment companies engaging in game distribution and e-commerce marketplace businesses in Indonesia issued by the Indonesian Investment Coordinating Board. In addition, Indonesian investment laws render void any agreements containing statements by Indonesian shareholders that they hold shares in an Indonesian company for the benefit of a foreign beneficiary. The company has registered its Shopee e-commerce marketplace business with the Ministry of Commerce.
History
The company was founded in 2009. It was incorporated in 2009 as a limited liability company in the Cayman Islands. The company was formerly known as Garena Interactive Holding Limited and changed its name to Sea Limited in 2017.</t>
  </si>
  <si>
    <t>www.sea.com</t>
  </si>
  <si>
    <t>Sea Watch International, Ltd.</t>
  </si>
  <si>
    <t>Sea Watch International, Ltd. engages in harvesting and processing clam products to the food servicing industry and restaurants in the United States. The company offers frozen and canned clam products, including clam chowders, clam strips, clam nuggets, clam sauces, chopped clams, clam juices, stuffed clams, and clam concentrates, as well as seafood products and custom formulated soups. It sells its products through local retailers. The company was founded in 1978 and is based in Easton, Maryland. It has plants in Maryland, Delaware, Virginia, and Massachusetts. Sea Watch International, Ltd. is a former subsidiary of Nichirei U.S.A.</t>
  </si>
  <si>
    <t>www.seaclam.com</t>
  </si>
  <si>
    <t>Packaged Foods and Meats Producers; Seafood, Seafood Processing and Seafood Products; Seafood Products; Fish Products; Canned and Cured Fish and Sea Foods</t>
  </si>
  <si>
    <t>Easton, MD</t>
  </si>
  <si>
    <t>Seamless Green China (Holdings) Limited (SEHK:8150)</t>
  </si>
  <si>
    <t>Seamless Green China (Holdings) Limited, an investment holding company, manufactures and trades in LED and related products in the People’s Republic of China and Hong Kong. It operates through four segments: LED, Optoelectronic, Liquor, and Sapphire. The company also manufactures and sells optoelectronic products and watch crystals for use in the watch products. In addition, it engages in the trading of liquor, wine, and optoelectronic products; and property investment activities. The company was incorporated in 2001 and is headquartered in Sheung Wan, Hong Kong.</t>
  </si>
  <si>
    <t>Seamless Green China (Holdings) Limited (Seamless Green China) engages in the business of providing a range of solutions that contribute to sustainable practices, particularly within the context of green technology and environmental conservation. The company focuses on delivering eco-friendly solutions, products, and services aimed at promoting sustainability in various sectors.
Business Segments
Seamless Green China operates across multiple business segments, each tailored to address specific aspects of sustainability and environmental responsibility. The core segments include Green Technology Solutions, Eco-Friendly Products, Consulting and Advisory Services, Renewable Energy Initiatives, and Waste Management Services.
Green Technology Solutions
This segment encompasses innovative technologies aimed at reducing environmental impact. The company invests in research that promotes cleaner energy sources, waste management technologies, and resource optimization. The commitment to green technology enhances the efficiency of processes and products, ensuring sustainable and responsible practices.
Eco-Friendly Products
This segment focuses on creating and distributing products that minimize harm to the environment. This includes biodegradable materials, energy-efficient appliances, and sustainable packaging options. The segment aims to meet the increasing demand for environmentally conscious products from consumers seeking alternatives to traditional products that may contribute to ecological degradation.
Consulting and Advisory Services
This segment provides businesses and governmental bodies with expert guidance on how to implement sustainable practices. This includes conducting environmental assessments, developing sustainability strategies, and ensuring compliance with relevant environmental regulations. This consulting service is crucial for businesses aiming to transition towards more sustainable operations.
Renewable Energy Initiatives
This segment of the company involves renewable energy projects that include solar and wind energy developments. By investing in renewable energy solutions, Seamless Green China contributes to the global shift towards sustainable energy production and consumption.
Waste Management Services
This segment includes comprehensive waste management solutions designed to reduce landfill reliance and enhance recycling efforts. The company implements strategies that promote waste segregation, recycling, and composting to minimize environmental impact.
Business Strategy
Seamless Green China pursues a strategic framework focused on sustainable development while adapting to market demands and regulatory environments. The company aims to strengthen its position within the green technology sector through the continuous rollout of innovative products and services. By investing significantly in research and development, the company seeks to enhance its offerings by adopting cutting-edge technologies that reduce environmental impact.
The emphasis on collaborations and partnerships with local governments, NGOs, and other businesses is a cornerstone of Seamless Green China's strategy. By aligning efforts with external stakeholders, the company can leverage shared resources, knowledge, and expertise. This enhances operational effectiveness and broadens the scope for new initiatives and projects aimed at promoting sustainability.
Products and Services
Seamless Green China offers a comprehensive range of products and services that cater to the growing demand for sustainability-oriented solutions. The offerings can be characterized as follows:
Biodegradable Products: The company produces eco-friendly materials that decompose naturally, significantly reducing the environmental burden of plastic waste.
Energy-efficient Solutions: Products designed to optimize energy usage, such as smart home devices and energy-saving appliances, are developed to cater to environmentally conscious consumers.
Sustainable Packaging: Seamless Green China provides innovative packaging solutions that minimize waste and promote recycling, helping businesses transition to more sustainable practices.
Consulting Services: The company offers tailored advice for businesses aiming to enhance their sustainability frameworks. This includes audits, strategy development, and ongoing support for compliance.
Renewable Energy Systems: Projects related to solar panels, wind turbines, and other renewable energy technologies are key offerings, facilitating the transition towards sustainable energy sources.
Waste Management Solutions: Comprehensive waste management services are offered, including recycling programs and waste reduction strategies tailored to client needs.
Geographical Markets Served
Seamless Green China primarily serves markets within Asia, with a strong focus on China. The geographical strategy is critical as the company seeks to expand its influence in urban regions where sustainability initiatives are rapidly gaining momentum. The company is strategically positioned to cater to both consumer and industrial segments, ensuring a wide market reach.
Seasonality
While Seamless Green China operates consistently throughout the year, specific seasonal trends may arise due to fluctuations in demand for eco-friendly products and services. For instance, increased awareness and interest in sustainability during certain environmental observances and events may lead to spikes in consumer interest and business engagements around that time. However, the overall business model is designed to mitigate the effects of seasonality.
Customers
Seamless Green China caters to a diverse clientele, including individual consumers, small and medium-sized enterprises (SMEs), and large corporations looking to enhance their sustainability efforts. A segment of its customer base comprises government entities aiming to implement responsible procurement policies and sustainable practices.
Sales and Marketing
The sales and marketing strategy of Seamless Green China is multifaceted, incorporating digital marketing, partnerships, and direct sales efforts to reach diverse customer segments. The company utilizes online platforms to engage with eco-conscious consumers, providing detailed product information and promoting sustainability through educational content. Collaboration with retail partners enhances distribution capabilities, ensuring products reach customers effectively. The incorporation of social responsibility messaging further underscores the company's commitment to sustainability, resonating with value-driven consumers.
History
Seamless Green China (Holdings) Limited was incorporated in 2001.</t>
  </si>
  <si>
    <t>www.victoryhousefp.com/lchp/8150.html</t>
  </si>
  <si>
    <t>Sheung Wan, Hong Kong Island</t>
  </si>
  <si>
    <t>Secoo Holding Limited (OTCEM:SECO.Y)</t>
  </si>
  <si>
    <t>Current or Pending Corporate Investments [Shanjin International Gold Co., Ltd. (SZSE:000975) (SZSE : 000975);JD.com, Inc. (NASDAQGS:JD) (NASDAQGS : JD);Qudian Inc. (NYSE:QD) (NYSE : QD);Aladdin Legend Technology Group Co., Ltd.;Beijing HCYK Corporation Management Partner]
Pending or Current Sponsor-Backed [Accel Partners;CMC Capital Partners;L Catterton Partners;CITIC Private Equity Funds Management Co., Ltd.;Shenzhen Ping'an Innovation Capital Investment Co., Ltd.;L Catterton Europe SAS;Zero2IPO Ventures;Vangoo Capital Partners;L Catterton Management Limited;Creadev;Shenzhen Hengtai Huasheng Asset Management Co., Ltd.;ZHONG Capital Holding Group;Bertelsmann Investments]
Prior Sponsor-Backed [IDG Capital;BAI Capital;Ping An Ventures;Ventech China Ltd.;Shanghai Feiye Investment Management Center (Limited Partnership)]</t>
  </si>
  <si>
    <t>Secoo Holding Limited, through its subsidiaries, operates an integrated online and offline shopping platform in the People’s Republic of China, Hong Kong, and internationally. It provides upscale brand products and services, including handbags, watches, clothing, footwear, jewelry and accessories, cosmetics and skincare, home accessories, sportswear, home goods, fine food and beverage products, arts, 3C electronic devices, and Chinese original products, as well as lifestyle services through its website, mobile applications, and offline experience centers. The company also offers its website as a marketplace to third party merchants to facilitate their sales of upscale products and services. Secoo Holding Limited was incorporated in 2011 and is headquartered in Beijing, China.</t>
  </si>
  <si>
    <t>Secoo Holding Limited, through its subsidiaries, operates as an online integrated upscale products and services platform in Asia.
The company values its customers and members as its greatest assets. The company offers them a wide selection of authentic upscale products and lifestyle services to satisfy different needs of the modem lifestyle. The company offers an integrated online and offline shopping platform, which consists of its Secoo.com website, mobile applications and offline experience centers. The company’s online platform facilitates easy product selection, order processing and convenient payment methods, such as its Secoo Check, which allows customers to make payments for its merchandise products in installments on its online platform directly. The company complements its online platform with offline experience centers to provide superior customer and membership services and experience. The company is cooperating with brand boutiques, such as Versace boutiques for its customers to pick up products ordered on its online platform in their stores. The company also launched live streaming shopping channel, featuring trendy and upscale livestream shopping programs in direct collaboration with brands, such as Prada and Versace, in-store livestream shopping across the globe, airing of live fashion shows and fashion wearing style live stream.
Business Model
The company’s business model focuses on an integrated online and offline platform offering a full range of high-end lifestyle products and services to better serve its customers and members. The company’s integrated platform consists of its Secoo.com website, mobile applications and offline experience centers. The company’s online platform facilitates easy product selection, order processing and convenient payments for its customers. The company has opened four offline experience centers in popular shopping destinations and central business districts in China and Malaysia to provide in-store shopping experience and comprehensive customer services, which bolstered its customer satisfaction, strengthened its Secoo brand creditability and enhanced its brand presence.
The company offers an extensive selection of upscale products for everyone’s needs on its platform, including watches, bags, clothing, footwear, jewelry and accessories, cosmetics and skincare, 3C products, and home accessories. In addition, the company has expanded its offerings of high-end lifestyle services to satisfy the needs of modem lifestyle since 2014, such as sports events. The company is expanding its product offerings helps optimize customers’ shopping experience, diversify its revenue sources and further improve its economies of scale. The continuous expansion of the company’s strategic alliances with leading partners in the consumer luxury goods and lifestyle spaces is its core strategy that helps to increase its brand awareness and to further diversify its portfolios of merchandise and lifestyle services. With its extensive network of suppliers, the company is able to obtain a wide selection of product categories and services at favorable terms. The company’s Secoo Discovery channel also serves as a forum for users for information related to fashion trends and lifestyle news. The company’s user-generated contents cover a variety of topics, such as sartorial tips for various occasions and product reviews. Leveraging these user-generated data and big-data technology, the company analyzes consumer habits, preferences and demand of its upscale customers in order to provide a great luxury shopping experience to its customers. The company thrives to enhance its reputation as the destination for luxury products and lifestyle in China. The company’s business model creates significant value to its business partners, including third-party sellers and suppliers, cooperation brands, and ultimately benefit its business and customers.
Platform
The company’s platform consists of both online and offline platforms. The company’s online platforms include Secoo.com website and mobile applications. The company’s offline experience centers complement its online platforms to provide superior customer services and experience.
Online Platform
The company offers a comprehensive range of upscale products and services through its online platform. Integrating convenience, aesthetics and functionality, the company’s online platform aims to actively drive consumer spending by featuring a strategically selected catalog of popular items. The company focuses on creating an enjoyable online shopping experience for its customers whereby their purchase decisions are guided by detailed product descriptions, multi-angle picture illustrations and educational fashion literature. The company’s online platform interface is fully integrated with its warehouse management system, or WMS, enabling it to track order and delivery status of each individual product on a real-time basis.
The company’s websites and mobile applications feature the following user-friendly functionalities that enhance customer experience and convenience:
Comprehensive Product Information: Each product page contains product pictures, price, discount from the suggested retail price, detailed product parameters, customer reviews and payment and delivery options. Depending on the product, the company provides additional information, such as brand story and product condition to help customers make informed purchase decisions (to steer customers towards additional products in which they may be interested).
Product Recommendations: The company’s business intelligence system generates recommendations of additional products in which its customers may be interested. These recommendations come in two forms: each product page typically includes recommendations for complimentary products that are often purchased together; and its website offers tailored product recommendations to customers based on their browsing and purchase histories. On its mobile application, the company carefully selects products that are better suited for mobile commerce to cater to the faster purchase decision-making speed of mobile users. The company periodically notifies its mobile application users of sales events and promotions through text messages and mobile push notifications.
Sales Functionalities: The company’s customers can conveniently leave their reviews of the products at the end of the product page based on their feedback of the products. The company’s customers can also share their shopping experiences with the company on various social media platforms and networking websites through links on the product page. The company has launched some of its sales events a few hours earlier on its mobile applications and offered selected products and sales events exclusively on its mobile applications to further boost mobile traffic and purchases. To enhance customer loyalty, increase cross-selling opportunities and help customers make informed purchase decisions, its online platform also features literature on fashion trends, wardrobe tips and product recommendations, such as Tiaoli.
Personalized Services: The company offers personalized services via its account management system, which allows its customers to customize their payment and delivery preferences. To facilitate the ease of the checkout process for its repeat customers, its database keeps track of their preferred delivery address, shipping method and payment option based on information they previously provided. Additionally, the direct dial feature on the company’s mobile applications allows its mobile application users to call its customer service representatives with a single click.
To satisfy its existing customers’ shopping preferences and attract new customers with more unique shopping experience, the company offers a variety of online sales formats, including customization, flash sales and auction.
Through customization, the company offers its customers with custom-made products that are specially made according to its customers’ needs and tastes. The company’s personalized customization services are a testament to its dedication to serve its customers.
The company’s flash sales embody value, quality and convenience that are well-suited to brand-conscious consumers in China seeking upscale products at competitive price. Through its flash sales, the company offers limited quantities of deeply discounted upscale products for limited periods of time. In addition to being an effective sales channel, its flash sales are also a key entry point for attracting online user traffic and allow the company to efficiently gauge the marketability of different products by analyzing sales data.
Through auction, the company offers a mix of new and used upscale products, watches, using auction sales to provide its customers with a more varied and exciting shopping experience. The company’s auction sales have been proven an effective channel for its stock keeping units (SKUs) management.
The company’s livestream selling programs feature a wide range of unique, engaging shopping experiences, such as live broadcast programs in direct collaboration with brands, live streaming in-store shopping, airing of live fashion shows and fashion wearing style live stream, which improve user stickiness with its timeliness, convenience and authentic shopping experience.
Offline Experience Centers
The company’s offline experience centers complement its online platform to provide superior customer and membership services and experience.
With its experienced customer service team and latest technologies, the company’s offline experience centers provide one-stop service that addresses customers’ varying needs for luxury products. The company’s offline experience centers feature a comprehensive suite of customer services, including product curation, pick-up, return, authentication and maintenance. Assisted by its sales representatives, customers may purchase products on display directly or make purchases on its website seamlessly using its tablets. The company’s sales representatives establish close relationships with its customers and provide them with continuing after-sales service. Furthermore, the company’s offline experience centers serve warehousing functions, allowing customers to pick-up or return products they ordered online. Owners may also bring their new or used products to its offline experience centers for auction on its platform.
The company has four offline experience centers located in Shanghai, Xiamen and Malaysia. As of December 31, 2021, its four offline experience centers occupied a total of approximately 4,909 square meters in area and were staffed with over 25 sales representatives. To enhance its customer experience and to further broaden its brand awareness, the company intends to selectively launch new offline experience centers in popular shopping destinations, domestic cities with significant consumption demand for luxury products and third- and fourth-tier cities with potential market for luxury products. The company intends to expand its customers services in overseas offline experience centers, such as free concierge services to its members when they travel to these cities. In addition, the company also collaborated with major players in other industries to expand offline experience centers and its brand reach. For example, in June 2016, the company entered into strategic cooperation partnership with one of China’s largest real estate developers, Country Garden, and jointly incorporated Secoo Garden Tradings Sdn. Bhd., or Secoo Garden, and opened its offline experience center in Malaysia to tap into southeast Asian market. Pursuant to the joint venture agreement between Country Garden and the company, Country Garden holds 15% of the equity share capital of Secoo Garden, whereas the company holds 85%. The company provides technical knowledge, operate the duty free business, bring in high-end brand products, and agree to operate the business for at least three years. Country Garden is responsible for obtaining necessary approvals for the operation of the duty free business in Malaysia.
Omni-Channel Commerce Solutions
The company’s omni-channel commerce solutions connect its customers and offline retailers in China, through which physical stores offer their products on its online platform and its customers have the options to either receive their orders being delivered directly from its partnering stores or pick up their orders at the physical stores conveniently located in the shopping destinations of the cities they stay, such as Versace boutiques. The company is expanding its cooperation with physical stores and shopping malls to build up online and offline omni-channel sales service network by capitalizing on its strong online presence and its established fulfillment infrastructure.
Customers
Since its inception in 2011, the company has built a large and loyal customer base with high purchasing power. The company had accumulated more than 52.3 million registered members as of December 31, 2021, and approximately 5.3 million registered members in 2021.
Customer Services and Membership Program
Customer Services
Customer Service Representatives: The company’s customer service center provides real-time and butler-style assistance to its customers. Leveraging insight into customer behavior, its customer service representatives provide targeted product recommendations, product purchasing and sourcing assistance, as well as reminders to customers for routine product maintenance. The company’s sales representatives at its offline experience centers establish close relationships with its customers and provides customers with continuing after-sales service, such as paid cleaning and maintenance services. The company recruits customer service representatives with substantial experience in the luxury retail product industry. Each representative is required to complete mandatory training on product knowledge, complaint handling and communication skills. The company regularly monitors and evaluates the performance of each representative to ensure superior quality.
Product After-Sales Maintenance Service: The company’s after-sales maintenance service is among the best in the e-commerce industry in China. Different from brand after-sales services, its after-sales services have the advantage of shorter service time, and integrates domestic and multi-brand maintenance services. The company provides such service for three categories of products, namely watches, leather products and jewelries, at its offline experience centers.
Return Policy: The company generally allows customers to return or exchange unopened products within seven days upon receipt of the product by submitting a return request online. The company’s customer service representatives will review and process the request and contact the customer by e-mail or by phone if there are any follow-up questions. Customers have the option to mail the products to its logistics center or bring them to one of its offline experience centers.
Membership Program
The company has established a membership system to cultivate customer loyalty and encourage additional purchases by offering a variety of exclusive membership benefits and awards. The company’s membership program featured five membership levels before November 2018, i.e., regular, silver, gold, diamond and black, and customers were automatically upgraded to higher levels based on their total spending with the company annually. The company’s members received a variety of exclusive benefits according to their membership levels, such as product coupons and discounts, Secoo Check installment payments services, free gift packing and domestic delivery, cleaning and maintenance services, fast return and refund services and customized ordering of brand products. The company’s premier members, i.e., diamond and black members, enjoyed a variety of premium services, such as exclusive birthday presents, priority ordering of its new, rare and popular products, tryout-first-and-buy-later privilege, exclusive use of its offline experience centers for personal events and expanded access to offline experience center lounges and dedicated one-to-one customer representative services, who are familiar with their shopping tastes and preferences. The company also selects and offers premier members exclusive access to brand collaboration and art events hosted by it. In November 2018, the company implemented a new paid membership program, which is divided into monthly membership, quarterly membership and annual membership, in an effort to enhance the stickiness of members. The company’s paid membership rights include membership discount, bonus points, freight subsidy, tax subsidy, luxury maintenance and other perks. In 2019, the company continued to optimize its paid membership ecosystem, upgrading tiers of its customer demographics in terms of customer lifecycle and buying power to offer customized perks. The company’s previous membership levels and benefits still apply to its old members. In addition, the company refined its award membership program in October 2017, after which its members can now earn loyalty points when making purchase on its Secoo platforms. Members can redeem their membership loyalty points into credits towards their future purchases.
Payment
The company provides its customers with a variety of payment options on its online platform, including Secoo Check, online payments with credit cards and debit cards issued by major banks in China, payment through major third-party online payment platforms, such as Alipay, UnionPay and WeChat Pay, payment through the licensed consumer licensed platform, such as bank transfers, cash on delivery (for products with low purchase prices) and payment using its store credits.
In 2016, the company launched Secoo Check at its online platform, through which its customers can make payments for its merchandise products in one, three, six or twelve monthly installments. Secoo Check gives its customers more convenience and faster approval speed.
Product Offerings
Product Categories
The company offers a full range of upscale products and services on its platform. Since the company commenced its business operations in 2011, the company has sold over 420,000 SKUs of upscale products, and it offers over 420,000 SKUs of such products on its platform. In 2021, sales of watches, bags, clothing/footwear/accessories and jewelries accounted for 5.9%, 13.4%, 55.3% and 10.7% of its total GMV (total value of all orders of products and services), respectively.
Bags: Includes top-handle bags, shoulder bags, cross-body bags, evening bags, purses, clutches, wristlets, wallets, cosmetics bags, satchels, rucksacks, luggage and waist bags.
Watches: Includes automatic self-wind, mechanical hand-wind and quartz wrist watches for men and women with leather or metal bands for social, outdoors and various other occasions, as well as watch accessories.
Womenswear: Includes a variety of apparel and styles, including gowns, dresses, coats, casual wear, jeans, outerwear, swimsuits and lingerie.
Menswear: Includes a variety of apparel and styles, including formal suits, coats, casual and smart-casual T-shirts, polo shirts, jackets, pants and underwear.
Footwear: Includes designer shoes for women and men for both casual and formal occasions.
Children’s Wear: Includes apparel and footwear for boys, girls, infants and toddlers.
Sportswear: Includes sports apparel, gear and footwear.
Cosmetics and Skin Care: Includes lip gloss, nail polish, perfume, makeup remover, cosmetic applicators, facial cleansers, moisturizers, facial masks, lotions, toners, shampoos, conditioners and body washes.
Jewelry: Includes fashion jewelry in a variety of styles and materials, including ear-rings, brooches, necklaces and pendants, bracelets, charms, rings, gold bullion and gold derivative products for investment purpose.
Accessories: Includes belts, scarfs, eyewear, gloves, ties, hats and umbrella.
Home Goods: Includes home furnishings, including bedding and bath products, home decor, dining and tabletop items, kitchenware, electronics and small household appliances, lighting, maternity products, toys and games, musical instruments and wine.
Fine Food and Beverage: Includes High-end chocolate, tea, coffee, soft drinks, soda water and wine beverage.
3C Electronic Devices: Includes high-end laptop, tablet, smartphone and smart consumer electronics devices.
Lifestyle Services: Includes fine dining, vacation packages, hotel stays, chartered flights, private jet rentals and drones.
Art: Includes paintings, drawings and sculptures, and related services, such as customization, authentication and certification.
High-End Chinese Original Products: Includes Handcraft, Chinese designer apparel, furniture, tea, and famous Chinese brand products
Marketing
The company has been able to build a large and loyal customer base primarily through comprehensive customer services and a variety of advertising and brand promotion activities.
For its most loyal customers and members, the company hosts periodic online and offline events, including seminars, aimed at providing them with useful information about fashion trends and wardrobe tips, which serve as cross-selling opportunities for it. The company provides various incentives to its customers and members to increase their spending and loyalty, and the company send targeted e-mails and text messages to its customers periodically with product recommendations and promotions based on their online shopping habits and behavior. For example, the company offers a selection of deeply discounted products on special occasions, such as its annual Luxury Festival beginning on December 17 of each year and Secoo anniversary sales on July 7 each year and Double 11 singles day shopping festival, and on major holidays, such as Valentine’s Day, Thanksgiving, Christmas and Chinese New Year. The company also holds daily sales events for selected brands and products for a limited period of time through its flash sales. The company has continued to realize cross-selling opportunities from its existing customer base by creating more diversified sales formats and increasing its product offerings. In addition to sales events, the company joined hands with a number of popular entertainers and artists to improve Secoo’s brand awareness and deepen customer insights in the high-end consumption market, especially among the younger generation. For example, the company engages NEXT7, a young Chinese idol group, to endorse its 2018 anniversary sales event as celebrity spokesmen. In 2019, the company continued to expand Secoo’s paid membership ecosystem, upgrading tiers of its customer demographics in terms of customer lifecycle and buying power to offer customized perks in addition to a mix of community marketing events, live-stream product recommendations, on-site live-stream shopping, as well as interactive activities to enhance customers and members’ overall satisfaction. In June 2020, the company jointly hosted a live streaming sales campaign with Kuaishou for luxury products, covering over one hundred select products from luxury brands, such as Hermes, LV, Armani and Gucci, which proved to be a highly attractive and effective marketing approach. The company teamed up with Miu Miu and Giuseppe Zanotti to launch Brand Week marketing campaigns across Secoo platform, and jointly launched a love-themed promotional event with Roger Vivier during the second quarter of 2020. In 2022, the company expanded into the digital art collection business by becoming the sole online channel partner with ZiWU, an integrated cultural area combining exhibition, book store and commercial area operated by Meta Media Group. The company expects to jointly host series of art galleries, exhibition and distribution of artwork in its office experience centers by leveraging its cooperation with ZiWu.
Intellectual Property
As of December 31, 2021, the company owned 31 patents, 622 registered trademarks, copyrights to 38 software programs developed by it relating to various aspects of its operations and 68 registered domain names, including secoo.com. Of the 622 registered trademarks, 595 are registered in the People’s Republic of China (PRC or China), 17 are registered in Hong Kong, 4 are registered in the U.S., and 6 are registered in Europe.
Regulations
To comply with the PRC regulations, the company operates its website and commercial value-added telecommunications services through Beijing Secoo Trading Limited (Beijing Secoo) and Beijing Wo Mai Wo Pai Auction Co., Ltd. (Beijing Auction), its PRC consolidated variable interest entities (VIEs), each of which holds an ICP License (value-added telecommunications services license for internet information services) and Beijing Secoo also holds an EDI license (license for online data processing and transaction processing services). Beijing Secoo and Beijing Auction, the operator of the company’s website, secoo.com, secoo.cn, siku.cn, secooing.com, etc., also owns the relevant domain names and trademarks used in its value-added telecommunications businesses.
To comply with the PRC regulations, the company operates its website and commercial value-added telecommunications services through Beijing Secoo and Beijing Auction, its PRC consolidated VIEs, each of which holds an ICP License and an EDI license. Beijing Secoo and Beijing Auction, the operator of the company’s website, secoo.com, secoo.cn, siku.cn, secooing.com and etc., also owns the relevant domain names and trademarks used in its value-added telecommunications businesses. The company is subject to the provisions of the E-Commerce Law as a result of its online direct sales and online marketplace businesses.
History
Secoo Holding Limited was founded in 2011. The company was incorporated in the Cayman Islands in 2011.</t>
  </si>
  <si>
    <t>www.secoo.com</t>
  </si>
  <si>
    <t>L Catterton Partners</t>
  </si>
  <si>
    <t>Securiport LLC</t>
  </si>
  <si>
    <t>Securiport LLC develops and provides immigration control and civil aviation security solutions. It offers immigration processing, passenger biometric recognition and security profiling, information management and reporting, and e-visa management solutions. The company provides Epidemic Control System (ECS), a tool for identifying carriers of the Ebola virus and controlling the spread of the disease. Additionally, it offers training and watch-list management services. The company has strategic partnerships with Inmarsat, INTERPOL, Ultra-Scan Corporation, The International Air Transport Association, International Trade Council, and BORDERPOL. Securiport LLC was founded in 2000 and is headquartered in Washington, District Of Columbia with additional offices in Lima, Peru; Paris, France; Pully, Switzerland; Dubai, United Arab Emirates; and Tokyo, Japan.</t>
  </si>
  <si>
    <t>www.securiport.com</t>
  </si>
  <si>
    <t>Application Software; Enterprise Software; Industry Specific Software; Tourism Industry Software</t>
  </si>
  <si>
    <t>Seiko Epson Corporation (TSE:6724)</t>
  </si>
  <si>
    <t>Prior Sponsor-Backed [Ant Capital Partners Co., Ltd.;Mizuho Capital Co., Ltd.]</t>
  </si>
  <si>
    <t>Seiko Epson Corporation, together with its subsidiaries, develops, manufactures, sells, and provides services for products in the printing solutions, visual communications, manufacturing-related and wearables, and other businesses. It operates through three segments: Printing Solutions, Visual Communications, and Manufacturing-related and Wearables segments. The Printing Solutions segment offers home and office inkjet printers, serial impact dot matrix printers, page printers, color image scanners, dry process office papermaking systems, commercial and industrial inkjet printers, inkjet printheads, printers for use in POS systems, label printers, printer consumables, and others. The Visual Communications segment provides 3LCD projectors for business, education, the home, and event; smart glasses; and others. The Manufacturing-related and Wearables segment offers industrial robots, compact injection molders, wristwatches, watch movements, and others; and crystal units, crystal oscillators, quartz sensors, and others for consumer, automotive, and industrial equipment applications. This segment also provides CMOS LSIs and other chips for consumer electronics and automotive applications; and metal powders for use as raw materials in the production of electronic components, etc., as well as value-added surface finishing in a range of industrial fields. The company also sells PCs. It has operations in Japan, the Philippines, the United States, Indonesia, China, and internationally. Seiko Epson Corporation was incorporated in 1942 and is headquartered in Suwa-shi, Japan.</t>
  </si>
  <si>
    <t>Seiko Epson Corporation specializes in a variety of fields including printing solutions, visual communications, wearables, and microdevices. It aims to enhance the daily lives of individuals through technology that supports both personal and professional activities. The company's offerings are defined by a commitment to efficiency, compactness, and precision, which inspires its approach to product design and development. In terms of business segments, the company categorizes its offerings into several key areas, including printers, projectors, and wearable devices. Each segment is supported by ongoing research and development initiatives that focus on innovation and tech advancements, ultimately aiming to enrich the lives of consumers with high-quality, effective solutions.
Business Segments
The company operates through multiple business segments, each focused on different market needs and technological advancements. The key segments include Printing Solutions, Visual Communications, Wearables, and Microdevices.
Printing Solutions: This segment roots in producing innovative printing technology including inkjet printers, label printers, and industrial printing solutions. Recognized for high-quality output and sustainable practices, the Printing Solutions segment has evolved to support various commercial, educational, and personal printing needs. The company utilizes advanced printing technologies that minimize waste and enhance energy efficiency, promoting environmentally friendly practices in printing.
Visual Communications: This segment encompasses products such as projectors and displays that meet the growing demands for high-quality visual experiences in both personal and professional settings. By integrating advanced projection technologies, the company delivers immersive visual experiences while prioritizing compact design and user-friendliness.
Wearables: This segment focuses on creating smart devices that aid performance in various fields, this segment plays a significant role in health and fitness industries. Combining style with functionality, the wearables segment emphasizes technology that assists users in monitoring their health and improving their athletic capabilities through data analysis.
Microdevices: This segment highlights the company's commitment to miniaturization and precision technology, producing components such as sensors and timers that serve diverse applications across different industries. Microdevices are essential in enhancing the performance of electronic devices, showcasing the company's innovative prowess in producing small yet powerful components.
Business Strategy
The business strategy of the company is fundamentally driven by its commitment to innovation and excellence in product development and customer service. The company has dedicated itself to a philosophy that combines technological advancement with user-centric design, creating solutions that fulfill market needs and enhance life quality for consumers. 
To achieve its strategic objectives, the company continuously invests in research and development to cultivate groundbreaking technologies that push the boundaries of what is possible. Through partnerships and collaborations, the company aims to integrate new ideas and technologies into its offerings, ensuring that it maintains a competitive edge in various markets.
The strategic insights derived from extensive market research inform the company’s product development pipeline, allowing the company to proactively address the evolving needs of consumers and businesses alike. By aligning product innovations with global trends such as smart technologies and sustainability, the company can respond swiftly to changes in consumer behavior and technological advancements.
Moreover, strategic marketing efforts focus on promoting product features and on conveying the company’s commitment to creating a better world. The philosophy of efficient, compact, and precise innovation resonates throughout the company's marketing campaigns, highlighting its dedication to enriching lives while demonstrating the relevance of its technology in everyday activities.
Products and Services
The company offers a diverse range of products and services that exemplify its commitment to quality, innovation, and sustainability across several key operational segments. Central to its offerings are:
Printers: The company’s line of printers includes inkjet models suitable for high-volume and high-quality printing needs across personal, professional, and industrial applications. With a focus on eco-friendly technology, Seiko Epson printers emphasize reduced energy consumption, minimized waste, and the use of recyclable materials.
Projectors: The visual solutions provided by the company extend into high-performance projectors designed for both personal and commercial use. The projectors cater to varying settings, from home theaters to large venues, boasting features such as high-definition displays, portability, and easy connectivity.
Wearable Technology: Seiko Epson’s range of wearables incorporates smart devices designed for fitness tracking and monitoring health metrics. These products utilize sophisticated sensing technologies to deliver actionable insights about users' fitness routines and overall well-being.
Microdevices: The company’s commitment to innovative technology is evidenced through its microdevice offerings, which include high-precision components essential for numerous electronic devices. These products are integral in supporting advancements in various sectors, from consumer electronics to industrial applications.
Service Solutions: Beyond physical products, the company provides a suite of services aimed at enhancing user experience and product performance. This includes customer support, software solutions, and end-to-end printing services, ensuring that customers receive comprehensive assistance throughout their product lifecycle.
Geographical Markets Served
The company operates on a global scale, serving a multitude of geographical markets. Its product availability spans across regions including North America, Europe, Asia-Pacific, and emerging markets. The company tailors its offerings to meet regional demands, adapting marketing strategies and product features to resonate with local consumers.
North America: The company has a well-established presence in the United States and Canada, where it addresses a diverse range of consumer and business needs with its innovative printing solutions and electronics. 
Europe: In Europe, the company provides customized solutions reflecting the regulatory frameworks and consumer preferences of various countries. The company emphasizes environmentally conscious products in line with European sustainability initiatives.
Asia-Pacific: As a Japanese corporation, the Asia-Pacific market holds significant importance to The company. The company leverages its technological prowess to cater to the growing demand for smart technologies and advanced manufacturing solutions in this rapidly evolving market.
Emerging Markets: The company is increasingly targeting emerging markets, recognizing the potential for growth and the rising demand for affordable, high-quality technology. The company is strategically investing in these regions to expand its footprint and understand local consumer behaviors better.
Seasonality
The company exhibits some degree of seasonality in its business operations, particularly within its printing solutions and visual communications segments. The demand for certain products, such as printers, may peak during specific times of the year, such as back-to-school seasons, holidays, or during major corporate purchasing periods. Though the company strives to maintain steady sales throughout the year, strategic marketing initiatives and promotional campaigns are often employed to leverage seasonal peaks and drive sales. This consideration of seasonality aids in managing inventory levels, production schedules, and sales strategies effectively.
Customers
The company serves a wide array of customers across multiple sectors. Its clientele includes individual consumers, small businesses, large enterprises, educational institutions, and government organizations. Some notable customer categories include:
Retail Users: Individuals looking for reliable and efficient personal printing solutions. The company offers a variety of products to cater to these users' home office needs.
Businesses: Small and medium-sized enterprises, as well as large corporations developing customized solutions that cater to their commercial printing needs, projectors for presentations, and wearable technology for health monitoring.
Educational Institutions: Schools and universities that utilize Epson products for educational purposes, including printers for coursework materials and projectors for lectures.
Government Organizations: Departments that rely on Epson technology for documentation, presentations, and other essential operations.
Sales and Marketing
The company employs a multifaceted marketing approach to reach its diverse customer base effectively. Its distribution channels include direct sales, authorized dealers, e-commerce platforms, and partnerships with retailers.
In terms of marketing strategies, the company utilizes both traditional and digital platforms to promote its products. Advertising campaigns highlight innovative features, environmental sustainability, and competitive pricing, appealing to consumers' preferences across different segments. The use of targeted digital marketing allows the company to engage with specific demographics effectively, ensuring that messages resonate with intended audiences.
The company also engages in strategic collaborations with other brands and technology companies to co-market products and expand its market reach. This collaboration with partners enhances visibility and creates opportunities for joint promotions, leveraging shared consumer bases to drive growth and awareness.
History
Seiko Epson Corporation was founded in 1942. The company was incorporated in 1942.</t>
  </si>
  <si>
    <t>www.epson.jp</t>
  </si>
  <si>
    <t>Technology Hardware, Storage and Peripherals; Personal Computers And Accessories; Desktop Computers; Monitors; Scanners; Printers</t>
  </si>
  <si>
    <t>Suwa, Nagano</t>
  </si>
  <si>
    <t>Seiko Group Corporation (TSE:8050)</t>
  </si>
  <si>
    <t>Current or Pending Corporate Investments [Sanko Kigyo Co., Ltd.]
Never Sponsor-Backed</t>
  </si>
  <si>
    <t>Seiko Group Corporation engages in watches, devices solutions, systems solutions, apparels, clocks, fashion accessories, and other businesses in Japan and internationally. It offers various watches and stopwatches under the Grand Seiko, Prospex, Astron, Presage, and Seiko 5 Sports brand names. The company also develops and produces micro batteries and capacitors, quartz crystals and oscillator ICs, infrared sensor modules, and Co-Ni alloy products and rare earth magnets; high-precision parts that are used in components for automobiles, hard disk drives, and miniature ball bearings; thermal printers for POS cash registers and other payment terminals, medical equipment, and measuring instruments; and inkjet printheads for industrial inkjet printers. In addition, it provides time stamp certifications, digital signatures, electronic contracts, and identity authentication solutions; CREPiCO and credit card payment services; restaurant ordering systems; time servers; ES/1 NEO, a performance management software; dynatrace, an application performance management; Luina, an AI predictive management solution; and IoT wireless communication units and Bluetooth Mesh-compatible IoT multi-sensors. Further, the company offers desk, wall, and alarm clocks; system clocks for schools and hospitals; marionette clocks that decorate communities; clocks for broadcasters; sports timing devices; and optical lenses and frames for eyewear. Additionally, it operates specialty store that offers watches, jewelry, men's and women's products, interior decoration products, and foods. The company was formerly known as Seiko Holdings Corporation and changed its name to Seiko Group Corporation in October 2022. Seiko Group Corporation was founded in 1881 and is headquartered in Tokyo, Japan.</t>
  </si>
  <si>
    <t>www.seiko.co.jp</t>
  </si>
  <si>
    <t>SEKIDO Co., Ltd. (TSE:9878)</t>
  </si>
  <si>
    <t>Current or Pending Corporate Investments [Aucfan Co., Ltd. (TSE:3674) (TSE : 3674)]
Pending or Current Sponsor-Backed [Evolution Capital Management LLC;JAFCO Group Co., Ltd. (TSE:8595) (TSE : 8595);Jupiter Investment Co., Ltd.;Hurray Holdings Inc.]</t>
  </si>
  <si>
    <t>SEKIDO Co., Ltd. operates fashion stores. Its stores offer bags, wallets, watches, and jewelry products under the Pomerance brand; and distributes cosmetics products under the MEDIHEAL brand. The company was founded in 1956 and is headquartered in Tokyo, Japan.</t>
  </si>
  <si>
    <t>www.sekido.com</t>
  </si>
  <si>
    <t>Senseonics Holdings, Inc. (NYSEAM:SENS)</t>
  </si>
  <si>
    <t>Current or Pending Corporate Investments [PHC Holdings Corporation (TSE:6523) (TSE : 6523);Senvest Global (Ky), LP;Checkmate Capital Group LLC;Wespath Funds Trust;STEWARD Capital Holdings, LP;Masters Capital Management, LLC]
Pending or Current Sponsor-Backed [New Enterprise Associates, Inc.;III Capital Management;Soros Fund Management LLC;Masters Capital Management, L.L.C.;Highbridge Capital Management, LLC;UBS O'Connor LLC;Aristeia Capital, LLC;AQR Arbitrage, LLC;Geode Capital Management LP;Polar Asset Management Partners Inc.;K2 &amp; Associates Investment Management Inc.;Silverback Asset Management, LLC;Greenspring Associates, Inc.;Citadel Advisors LLC;Rho Capital Partners, Inc.;Senvest Management, LLC;Armistice Capital LLC;Wellington Management Group LLP (NASDAQGM : );Anthem Capital Management, LLC;BioStar Ventures LLC;Delphi Ventures;Shaolin Capital Management LLC;Vensana Capital Management, LLC]
Prior Sponsor-Backed [Abingworth LLP;HCV Management VIII, LLC;Roche Venture Fund]</t>
  </si>
  <si>
    <t>Senseonics Holdings, Inc., a commercial-stage medical technology company, focuses on development and manufacturing of continuous glucose monitoring (CGM) systems for people with diabetes in the United States and internationally. The company’s products include Eversense, Eversense XL, Eversense E3, and Eversense 365, which are implantable CGM systems to measure glucose levels in people with diabetes through an under-the-skin sensor, a removable and rechargeable smart transmitter, and an app for real-time diabetes monitoring and management. It serves healthcare providers and patients through a network of distributors and strategic fulfillment partners. The company was founded in 1996 and is headquartered in Germantown, Maryland.</t>
  </si>
  <si>
    <t>Senseonics Holdings, Inc. operates as a medical technology company. The company focuses on the development and manufacturing of glucose monitoring products designed to transform lives in the global diabetes community with differentiated, long-term implantable glucose management technology.
The company's implantable CGM (Eversense), including the Eversense E3 continuous glucose monitoring (CGM) system version is designed to continually and accurately measure glucose levels in people with diabetes via an under-the-skin sensor, a removable and rechargeable smart transmitter, and a convenient app for real-time diabetes monitoring and management for a period of up to six months as compared to seven to 14 days for non-implantable CGM systems. The company affixed the CE mark to the original 90-day Eversense CGM system in June 2016, which marked the first certification for the product to be sold within the European Economic Area (being the European Union plus Norway, Iceland, and Liechtenstein) (EEA). Subsequently, the company affixed the CE mark to the extended life Eversense XL CGM system in September 2017 to be sold in select markets in Europe and the Middle East. In June 2022, the company affixed the CE mark to the Eversense E3 CGM system and Ascensia began commercialization in select markets in Europe during the third quarter of 2022. In June 2018, the U.S. Food and Drug Administration (FDA), approved the 90-day Eversense CGM system for distribution throughout the United States. In June 2019, the company received FDA approval for the non-adjunctive indication (dosing claim) for the 90-day Eversense system. With this approval and the availability of a new app in December 2019, the Eversense system can be used as a therapeutic CGM in the United States to replace fingerstick blood glucose measurement to make treatment decisions, including insulin dosing. In February 2022, the 180-day extended life Eversense E3 CGM system was approved by the FDA and Ascensia began commercializing Eversense E3 in the United States in the second quarter of 2022.
In February 2020, the company announced that the FDA approved a subgroup of PROMISE trial participants to continue for a total of 365 days to gather feasibility data on the safety and accuracy of a 365-day sensor. This sub-set of 30 participants was left undisturbed for 365 days with the goal of measuring accuracy and longevity over the full 365 days. Information gathered from this sub-set and additional development efforts provided the company the confidence to start the Pivotal study for the Eversense 365-day System. The ENHANCE pivotal study for the Eversense 365-day system has completed enrollment, the last patient of the adult cohort completed the study and it completed analysis of the data. Based on this analysis it determined to advance to the next generation sensor platform as the underlying technology used in the 365-day and future products. The company expects that this data will support an FDA submission to be made in the coming weeks for a new product with a target 365-day duration and once per week calibration.
The company is in the early commercialization stages of the Eversense brand and are focused on driving awareness of its CGM system amongst people with diabetes and their healthcare providers. During 2020, the company initiated a new commercialization strategy and collaboration to bring its product to market. In August2020, the company entered into a collaboration and commercialization agreement (Commercialization Agreement), with Ascensia pursuant to which the company granted Ascensia the exclusive right to distribute its 90-day Eversense CGM system and its 180-day Eversense E3 CGM system worldwide, with certain initial exceptions. While Ascensia is responsible for sales, marketing, market access, patient and provider onboarding and first level customer support, the company remains responsible for product development and manufacturing, including regulatory submissions, approvals, conformity assessment and requests for CE Certificates of Conformity and registrations and second level customer support.
Significant Recent Developments
Global Commercialization of Eversense E3 CGM System
In February 2022, the FDA approved the Eversense E3 CGM system for marketing and sale in the U.S. Ascensia Diabetes Care Holdings AG (Ascensia) has the exclusive right to distribute the company's Eversense E3 system worldwide for people with diabetes. Ascensia began commercializing Eversense E3 in the U.S. during the second quarter of 2022. In June 2022, the company affixed the CE mark to the extended life Eversense E3 CGM system, and Ascensia began commercialization in all EEA markets during the third and fourth quarters of 2022.
In October 2023, Ascensia and the company announced a new direct to consumer U.S. marketing campaign launched on television in select markets, in addition to social and digital media platforms. 'The CGM for Real Life' campaign expanded market awareness of the Eversense E3 system's unique benefits among people with diabetes and healthcare professionals. 'The CGM for Real Life' campaign aims to highlight the reality of the diabetes experience, through everyday complexities, successes, and challenges that people with diabetes face. The campaign demonstrates how Eversense E3 provides a differentiated CGM option, with unparalleled flexibility and long-term use that allows it to seamlessly integrate into real life.
In February 2024, the company announced that Medicare coverage was expanded for Eversense E3 to include all people with diabetes using insulin and non-insulin users who have a history of problematic hypoglycemia providing access to millions of Medicare patients. The first Medicare administrative contractor (MAC) expansion became effective on February 25, 2024 with the remaining MAC's expected to become effective in the near future.
In November 2022, the company announced a collaboration with the Nurse Practitioner Group (NPG) designed to expand U.S. patient access to the Eversense E3 System by providing additional convenient in-office and at-home sensor insertion options utilizing NPG's broad network in over 30 states. Under the agreement between Senseonics and NPG, NPG providers will be certified to perform Eversense procedures in the specified geographies and will offer its services for patients who have been prescribed Eversense. During 2023, the company expanded the inserter network by setting up Eversense procedure capabilities in additional select geographic areas.
Commercial Strategy
The company's Eversense CGM systems are primarily sold through Ascensia globally. Ascensia sells its products directly to strategic fulfillment partners, who provide its Eversense CGM systems to healthcare providers and patients through a prescribed request and invoice insurance payors for reimbursement. Sales of the Eversense E3 CGM system and future models are widely dependent on the ability of patients to obtain coverage and adequate reimbursement from third-party payors or government agencies. Ascensia is leveraging and targeting regions where the company has coverage decisions for patient device use and provider insertion and removal procedure payment.
Clinical Development and Regulatory Pathway
The company's Promise pivotal trial in the U.S. was completed during 2020. The company received a Premarket Approval (PMA) supplement, from the FDA for the Eversense E3 system in February 2022 and Ascensia began commercializing Eversense E3 in the United States during the second quarter of 2022. The company affixed the CE mark to Eversense E3 in the EEA in June 2022 and Ascensia began commercializing Eversense in all oversea markets by the end of 2022.
The company is also continuing to conduct a number of post-approval and feasibility studies.
United States Pivotal Trials
PRECISE II Trial
In 2016, the company conducted its U.S. 90-day pivotal trial. The trial was a prospective, single-arm, multi-center trial designed to determine the accuracy and safety of the Eversense system. Ninety subjects were enrolled in eight centers across the United States. Eighty-seven of the ninety enrollees completed the 90-day trial.
On June 21, 2018, the company received PMA approval from the FDA for the 90-day Eversense system and received Category III CPT codes for the insertion and removal of the Eversense sensor.
PROMISE Trial
In December 2018, the company began enrollment for the U.S. 180-day pivotal trial. The trial is a prospective, single-arm, multi-center trial designed to evaluate the accuracy and safety of the Eversense system up to six months using the methods described above for the 90-day system. Over 180 subjects were enrolled in eight centers across the United States. The company completed enrollment in September 2019 and had its last patient complete their 180-day visit during the first quarter of 2020.
On February 26, 2020, the company announced that the FDA approved a subgroup of PROMISE trial participants to continue for a total of 365 days to gather feasibility data on the safety and accuracy of a 365-day sensor. This sub-set of 30 participants who all had sensors with the modified chemistry were left undisturbed for 365 days with the goal of measuring accuracy and longevity over the full 365 days. Information gathered from this sub-set and continued development efforts provided the company the confidence to start the pivotal study for the Eversense 365 day System.
ENHANCE Trial
In March 2022, the company began enrollment for the U.S. 365-day pivotal trial. The trial is a prospective, single-arm, multi-center trial designed to evaluate the accuracy and safety of the Eversense system up to one year using the methods described above for the 90-day and 180-day systems. Over 165 subjects were inserted with Eversense systems in four centers across the United States. In mid-2023, the data gathered in this trial was used to submit an application to the FDA for the integrated continuous glucose monitoring (iCGM) designation. The iCGM designation will enable its ability to integrate with insulin delivery devices like pens and pumps to create systems that would use Eversense for autonomous control and the company expects approval in the first half of 2024. In 2022, the company submitted and received approval for an investigational device exemption (IDE) for an extension of the trial to allow for pediatric patients and it began enrolling patients in the first half of 2023. The ENHANCE pivotal study for the Eversense 365-day system has been fully enrolled, the last patient of the adult cohort completed the study and the company completed analysis of the data. Based on this analysis it determined to advance the next generation sensor platform as the underlying technology used in the 365-day and future products. The company expects that this data will support an FDA submission to be made in the coming weeks for a new product with a target 365-day duration and once per week calibration.
Technology
Eversense consists of three primary components: a small sensor inserted subcutaneously under the skin by a healthcare provider; an external removable smart transmitter that receives, assesses and relays data from the sensor and provides vibratory alerts; and a mobile app that receives data from the transmitter and provides real-time glucose readings, alerts and other data on the person's mobile device. All of these components work together to provide sensor glucose values, trends and alerts to a user's mobile device within 20 milliseconds. The company has designed this reliable, long-term and implantable CGM system to continually and accurately measure a person's glucose levels for up to six months. Eversense requires once daily fingerstick calibrations after day 21. In June 2019, the company received FDA approval for the non-adjunctive indication for the 90-day Eversense system. With this approval, the Eversense system can be used as a therapeutic CGM to replace fingerstick blood glucose measurement for dosing decisions and was launched in December 2019.
Sensor
The sensor is approved and CE marked to be inserted under the skin, in the upper arm, and measures the glucose in the interstitial fluid. These glucose levels are then communicated wirelessly to the smart transmitter. The company has designed the sensor to last up to six months, as compared to other available CGM sensors labeled for use for between seven and 14 days.
The sensor consists of an optical system, known as a micro-fluorometer, encased in a rigid, translucent polymer capsule, which is 3.3 mm in diameter and 15 mm in length. The capsule is coated with a glucose-indicating hydrogel that is bound to the surface of the capsule through polymerization. This hydrogel is energized, or excited, by a light-emitting diode (LED), contained in the optical system of the sensor, causing the hydrogel to fluoresce, or glow. Two photodiodes within the optical system of the sensor measure the degree of fluorescence of the hydrogel, which is proportional to the level of glucose present in the interstitial fluid. The sensor then communicates the amount of fluorescence via a near field communication (NFC) interface to the transmitter. NFC is a high frequency wireless communication technology that enables the exchange of data and energy between devices over a short range. The sensor does not have a power source and remains electrically dormant (powered off) between readings every five minutes, and it is remotely and discretely powered, as needed, by an inductive NFC link between the sensor and the transmitter. On power-up, the LED source is energized for approximately five milliseconds to excite the hydrogel.
Smart Transmitter
The removable smart transmitter is a rechargeable, external device that is worn over the sensor implantation site using a daily adhesive patch. The transmitter supplies wireless power to the sensor through an inductive NFC link, which activates a measurement sequence every five minutes. The transmitter then receives data from the sensor and calculates glucose concentrations and trends. Based on these calculations and on the user's individual settings for glucose levels, the transmitter determines if an alert condition exists, in which case the transmitter communicates the condition to the user through the mobile app and through on-body vibration. The information from the transmitter is also transmitted for display to the user's mobile device via Bluetooth Low-Energy (BLE). The company's transmitter is functional for at least 24 hours following a full charge and can be fully charged in fifteen minutes.
Mobile App
The company's mobile app is a software application that runs on both platforms; iOS mobile devices, including iPhones, iPads and Apple Watches, and Android mobile devices. The mobile app receives information from the transmitter via BLE and displays that information discreetly to the user. This user-friendly, intuitive app provides real-time glucose readings, alerts, trends, and graphs. Within the mobile app, users can set alerts based on, among other things, glucose levels. The mobile app also allows for cloud-based storage.
Future Product Development
The company intends to continue to expand its line of product offerings to benefit people with diabetes and healthcare providers.
The company is focusing its future development efforts on enhancing product offerings by reducing calibrations towards a once per week calibration. The company's next generation sensor which recently completed pivotal testing is designed to extend the sensor duration even longer at up to 365 days. The company expects the next generation sensor to support its goal of extending the market for long-term implantable CGM to include Type 2 patients not on intensive insulin therapy. The company is also developing its 'Gemini' product variation to allow for a 2-in-1 glucose monitoring system combining the functionality of CGM and Flash Glucose Monitoring, in an implantable sensor with battery that may be utilized with a smart transmitter to get continuous glucose readings and alerts, or be utilized through a swipe over the sensor with a smart phone to get on-demand glucose reading without a smart transmitter. The company is also developing its 'Freedom' product variation which would include Bluetooth in the sensor eliminating the on-body component.
Sales and Marketing
The company is in the early commercialization stages of Eversense and are focused on driving awareness and adoption of its CGM system amongst intensively managed patients and their healthcare providers with its commercial partner Ascensia.
The company is party to a commercialization agreement with Ascensia, pursuant to which it has granted Ascensia the exclusive right to distribute its prior 90-day Eversense CGM system and the company's six-month Eversense CGM system worldwide for use in people with diabetes, with certain exceptions. Pursuant to the Commercialization Agreement, in the United States, Ascensia began providing sales support for the 90-day Eversense system on October 1, 2020 and Ascensia ramped up sales activities and assumed commercial responsibilities for the 90-day Eversense system during the second quarter of 2021. In February 2022, the extended life Eversense E3 CGM system was approved by the FDA and Ascensia began commercializing Eversense E3 in the United States in the second quarter of 2022.
As a result of its strategic partnership, Ascensia is responsible for sales, marketing, market access, patient and provider onboarding and level one customer support. The company has established a joint alliance committee and joint marketing committee, each with equal representation from each party, in order to collaborate.
In October 2023, Ascensia and the company announced a new direct to consumer U.S. marketing campaign launched on television in select markets, in addition to social and digital media platforms. 'The CGM for Real Life' campaign expanded market awareness of the Eversense E3 system's unique benefits among people with diabetes and healthcare professionals. 'The CGM for Real Life' campaign aims to highlight the reality of the diabetes experience, through everyday complexities, successes, and challenges that people with diabetes face. The campaign demonstrates how Eversense E3 provides a differentiated CGM option, with unparalleled flexibility and long-term use that allows it to seamlessly integrate into real life.
Intellectual Property
Patents
As of December 31, 2023, the company held a total of approximately 508 issued patents and pending patent applications that relate to its CGM system. The company's intellectual property portfolio includes 105 issued United States patents, 204 patents issued in countries outside the United States and 199 pending patent applications worldwide. The company's patents expire between 2024 and 2042, subject to any patent term extensions or adjustments that may be available for such patents. If patents are issued on the company's pending patent applications, the resulting patents are projected to expire on dates ranging from 2032 to 2043, subject to any patent term extensions or adjustments that may be available for such patents.
Trademarks
The company has two pending U.S. trademark applications and five pending foreign trademark applications, as well as 12 U.S. trademark registrations and 129 foreign trademark registrations.
Research and Development Expenses
The company's research and development expenses were $48.8 million for the year ended December 31, 2023.
Competition
The company competes with well-capitalized companies, some of which are publicly traded, that manufacture CGM systems including Dexcom, Medtronic and Abbott. In addition to CGM providers, the company also competes with providers of SMBG systems. Three companies account for a substantial share of the worldwide sales of SMBG systems: Roche Diabetes Care, a division of Roche Diagnostics; Abbott; and Ascensia.
Government Regulation
The Eversense system is a medical device subject to extensive and ongoing regulation by the FDA, CMS, the European Union, competent authorities of the EEA countries, Notified Bodies and regulatory bodies in other countries. The company's business is subject to federal, state, local, and foreign regulations and standards, such as ISO 13485, ISO 14971, FDA's Quality System Regulation (QSR) contained in 21 CFR Part 820, Directive 90/385/EEC concerning active implantable medical devices and, Regulation 2017/745 on Medical Devices, as amended.
Any devices the company manufactures and distributes pursuant to clearance or approval by the FDA are subject to pervasive and continuing regulation by the FDA and certain state agencies. These include product listing and establishment registration requirements, which help facilitate FDA inspections and other regulatory actions. As a medical device manufacturer, all of its manufacturing facilities are subject to inspection on a routine basis by the FDA. The company is required to adhere to applicable regulations setting forth detailed cGMP requirements, as set forth in the QSR, which require, manufacturers, including third-party manufacturers, to follow stringent design, testing, control, documentation and other quality assurance procedures during all phases of the design and manufacturing process.
History
Senseonics Holdings, Inc., a Delaware corporation, was founded in 1996.</t>
  </si>
  <si>
    <t>www.senseonics.com</t>
  </si>
  <si>
    <t>Germantown, MD</t>
  </si>
  <si>
    <t>SFX Entertainment, Inc. (OTCPK:SFXE.Q)</t>
  </si>
  <si>
    <t>Current or Pending Corporate Investments [WPP plc (LSE:WPP) (LSE : WPP);Virtual Point Holdings LLC;Sillerman Investment Partners III LLC]
Pending or Current Sponsor-Backed [Wolverine Asset Management, LLC;Allianz Global Investors GmbH;WPP Digital;The Catalyst Capital Group Inc.;Sillerman Investment Company III LLC]
Prior Sponsor-Backed [Allianz Global Investors Fund Management LLC;Insight Venture Management, LLC]</t>
  </si>
  <si>
    <t>SFX Entertainment, Inc. (NASDAQ:SFXE) is the largest global producer of live events and digital entertainment content focused exclusively on electronic music culture (EMC) and other world-class festivals. SFX's mission is to provide electronic music fans with the best possible live experiences, music discovery, media and digital connectivity. SFX was borne out of the technology revolution and produces and promotes a growing portfolio of live events including leading brands such as Tomorrowland, TomorrowWorld, Mysteryland, Sensation, Stereosonic, Electric Zoo, Disco Donnie Presents, Life in Color, Rock in Rio, Nature One, Mayday, Decibel, Q-Dance, Awakenings, and React Presents, as well as the innovative ticketing services Flavorus and Paylogic. SFX also owns and operates Beatport, the trusted global home of electronic music where fans, DJs, and creators connect, discover, and participate in the evolution of dance music culture.</t>
  </si>
  <si>
    <t>LiveStyle, Inc. engages in the production live events and digital entertainment content that focuses on the electronic music culture (EMC) and other festivals.
Principal Assets
The company’s business consists of premier live entertainment festivals and events, select premier managed EMC venues, and talent management firms, ticketing businesses and online properties.
Festivals and Events
The company’s live events and brands include Tomorrowland; TomorrowWorld; Mysteryland; Sensation; Stereosonic; Electric Zoo; Disco Donnie Presents; Life in Color; Nature One; Mayday (MayDay Festival); Decibel; Q-Dance (Q-Dance Partners B.V.); Awakenings; React Presents; Beatport (Beatport, LLC); Flavorus (Flavorus, Inc.); Paylogic (Paylogic, LIC); and others.
Domestic Operations
Made Event and EZ Festivals (together, Made): Made is a promoter and producer of EMC festivals and events in the United States. Made's major festival is Electric Zoo, which is held annually in New York City over Labor Day weekend. In 2014, Electric Zoo attracted approximately 26,000 attendees per day over a multiday festival to its site on Randall's Island. In May 2014, Electric Zoo debuted in Mexico City.
React Presents, Inc. (React): React is a full-service club, concert, and festival promotion company based in Chicago, Illinois. React produces events at the MID and Concord Music Hall in Chicago, and books select events at venues across the Midwest, with satellite offices in Detroit and Milwaukee. React produces two festivals, Spring Awakening Music Festival (Spring Awakening) and Summer Set Music &amp; Camping Festival (Summer Set).
Life in Color: Life in Color produces medium to large size, primarily single-day events around a network of college campuses and major cities. These events feature live DJs, acrobatics and paint blasts, during which participants are sprayed with colorful paint to provide them with a more interactive, exciting and distinctive experience. Life in Color had approximately 432,000 attendees across 79 festivals and events in 2014. Originally based entirely in the United States, Life in Color has begun licensing its events internationally, and in 2014, held 31 events abroad across 21 countries and 4 continents.
Disco Donnie Presents (DDP): DDP organizes and promotes various EMC-focused events at venues all across North America each year. In 2014, DDP produced or promoted 523 events and festivals that attracted approximately 789,000 fans in total.
MMG Nightlife (MMG): MMG manages various EMC venues in Miami. Under its arrangements with the venue owners, MMG earns management fees based on revenue and profit. The company’s venue management increases its engagement with the EMC community and connects it to new vibrant EMC trends and up-and-coming DJs. The company manages various venues in Miami, such as LIV; LIV Sun Life Stadium; and STORY.
LIV: Exclusive venue with approximately 13,000 square foot lounge at the Fontainebleau Miami Beach Hotel, which attracts DJ talent for performances various times a week.
LIV Sun Life Stadium: 10,000 square foot venue with skybox seating overlooking the west end zone at Sun Life Stadium, home of the Miami Dolphins.
STORY: 29,000 square foot multi-level venue that opened in 2012 in Miami Beach.
Teamwork Management One, LLC: Teamwork Management One, LLC is an artist management and representation firm with offices in Los Angeles and New York.
International Operations
ID&amp;T: ID&amp;T is a content provider and producer of international EMC live events, having held 57 festivals and events in 2014 that attracted approximately 1,229,000 total fans, including 859,000 fans to its live events in Europe, 43,000 fans to those in Latin America and approximately 327,000 fans to those in Asia, Australia, Africa and North America. ID&amp;T's festivals and events include Tomorrowland, TomorrowWorld, Sensation, Mysteryland, and Q-Dance.
Tomorrowland: Tomorrowland is an annual fantasy-themed outdoor festival held by ID&amp;T and its partners in Belgium. In 2014, Tomorrowland was voted Best Music Event globally for the third year in a row at the International Dance Music Awards. In May 2015, Tomorrowland would take place in São Paulo, Brazil, marking the festival's kickoff in South America. All 180,000 tickets for Tomorrowland Brazil sold out within 3 hours of going on sale, pointing to the great appetite for EMC that exists in this region.
TomorrowWorld: TomorrowWorld is the North American iteration of Tomorrowland. The second ever TomorrowWorld took place between September 26 and September 28, 2014, when approximately 160,000 fans descended upon the festival site in Chattahoochee, Georgia (outside Atlanta). The anticipation for this show was so high that approximately 200,000 fans preregistered to purchase up to 4 tickets each in the first month following announcement. The next edition of TomorrowWorld is scheduled for September 2015. In 2014, the company restructured with its partner the mutual ownership of the Tomorrowland/TomorrowWorld festivals.
Sensation: Sensation is a premier touring EMC event typically held in indoor arenas. Staged with acrobats and pyrotechnics, Sensation has a signature visual style where all fans and artists dress in white. Sensation has toured in approximately 25 countries across Asia, Europe, Africa and the Americas, attracting approximately 102,000 attendees in 2014 alone.
Mysteryland: Mysteryland is a large-scale fantasy-themed outdoor festival held annually in the Netherlands and Chile. Mysteryland Netherlands 2014 attracted approximately 62,000 fans to a 1-day event, and Mysteryland Chile 2014 attracted approximately 28,000 fans approximately a 2-day event.
Q-Dance: Q-Dance caters to fans of hard style electronic music, which is characterized by increased beats per minute. Q-Dance also has an online offering of news, streaming audio, video and event promotions. Q-Dance's primary music festival is Defqon.1, which in 2014 attracted approximately 210,000 attendees in the Netherlands and 28,000 in Australia.
This year, Q-Dance expanded its offerings for the first time into North America, premiering two events in Los Angeles and one in Edmonton, with plans to continue these productions into 2015 and beyond. In total, Q-Dance held 28 events in 2014, which attracted approximately 315,000 fans.
B2S Holding BV (B2S): Specializing in hard electronic dance music, B2S is an EMC event organizer. Its festival and live event brands include Decibel, a two-day outdoor hard style festival held annually in the Netherlands in August; Hard Bass; Thrillogy; Knock Out; and Loudness. In 2014, B2S had approximately 202,000 attendees across 28 festivals and events.
AIR Festivals (AIR): Based in the Netherlands, AIR is partial equity holder in a number of EMC events and festivals that take place in and around Amsterdam, namely Milkshake, Buiten Westen, Valhalla, Tik Tak, Amsterdam Open Air and Kingsday. Of these, Kingsday is the most newly launched, having sold out its April 2014 inaugural event at Amsterdam's Olympic Stadium.
Rock World S.A.: Originating in Rio de Janeiro, the festival brand has grown to include 14 editions to date-occurring 5 times in Rio de Janeiro, 6 times in Lisbon, and 3 times in Madrid-for a total audience in excess of 7 million. Traditionally, each Rock in Rio location hosts the festival biennially, so at least one edition is held every year. The festival was held in Lisbon in May 2014. This year, the Rock in Rio brand would launch in the United States in May with a Las Vegas edition, featuring back-to-back weekends of all-star pop and rock musical performances.
i-Motion: i-Motion is a promoter and producer of EMC festivals and events in Europe, predominantly in Germany. i-Motion held 11 events and festivals in 2014 and its key festivals include the Nature One; Ruhr-In-Love; and MayDay.
Nature One: An annual two-night music festival held in August that is Germany's outdoor EMC festival. The festival hosted approximately 126,000 fans in 2014.
Ruhr-In-Love: An annual one-day music festival held in June in Olga Park, Germany, with approximately 40,000 visitors in 2014.
MayDay: An annual 1-day music festival in April with approximately 17,000 visitors in 2014.
Totem: Totem is a promoter and producer of EMC festivals and events in Australia. Totem's major festival is Stereosonic, a five-city touring outdoor festival held annually in November and December. In 2014, Stereosonic attracted approximately 226,000 attendees.
Monumental Productions (Monumental): A stalwart of EMC's techno genre, Monumental produces Amsterdam's annual Awakenings Festival, as well as other events under the Awakenings brand.
Plus Talent: Plus Talent is a talent agency, promoter and producer of events in Brazil.
ALDA Events (ALDA): ALDA has come into prominence as developer, producer and promoter of dance music events and experiences around the world. Additionally, ALDA owns and produces Amsterdam-based festivals A Day at the Park and Electronic Family and co-produces the Amsterdam Music Festival with ID&amp;T.
Ticketing Solutions
The ticketing arm of the company’s business is multifunctional with global reach and regional credibility.
Paylogic: Paylogic has sold approximately 24.5 million tickets to fans from approximately 200 countries for events in Europe, Asia, Africa and the Americas. Paylogic continues to operate as a white-label service provider to event companies outside of SFX, maintaining its recognized high level of customer service and offering unique ticketing solutions and services for festivals, arenas, performing arts, sports and other events. In 2014 alone, the Paylogic platform served approximately 11 million visitors. This ticketing business is primarily an agency business that sells tickets for events on behalf of clients who organize events and retains a service and processing fee and related charges for the services provided. Paylogic specializes in handling large peak sales, as well as technical and data integrations with various online platforms through, which event organizers have full control over access management, customer data and relations. Paylogic offers its clients the opportunity to sell tickets on an event's own Website or through social media channels like Facebook, fan pages, blogs, or sponsor Websites.
Flavorus: Flavorus is a ticketing company primarily serving U.S.-based clientele. The company's main revenue source is fees on ticket sales, and to a lesser extent, per-ticket fees on tickets sold by companies licensing Flavorus's ticketing platform. Flavorus supports traditional tickets, print-at-home tickets, mobile tickets, and magnetic strip cards and bracelets, and also provides a user-friendly interface that integrates social media, networking capabilities, and other marketing tools.
Clubtix, Inc. (Clubtix): Clubtix is an online ticketing and reservation platform used to manage event guest lists, ticketing, VIP table reservations and more. With a presence in the Midwest, Clubtix works in synergy with the company’s other Illinois-based property React, providing ticketing and other services for various React productions, as well as other well-known events in the region.
Digital Platform
Beatport: Beatport is the principal source of music for EMC DJs and the go-to channel for the EMC community at large. With a catalog of approximately 3.5 million tracks from approximately 31,000 music labels, Beatport has historically attributed much of its popularity to music discovery as a result of its release of top electronic music charts, a highly-regarded source of industry recognition for EMC fans, contests connecting fans to the artist and label, and the sale of professional-quality audio files that DJs require to produce and perform live electronic music tracks.
Beatport's traditional music download store relaunched in February 2015 as Beatport Pro and continues to attract DJs. Serving approximately 50 million visitors and 267,000 registered DJs in 2014.
Fame House: Fame House is a global digital marketing agency with roots in the music industry. Fame House produced online marketing campaigns for artists like DJ Shadow, Josh Wink and Pretty Lights, and grew to count the likes of Eminem, Richie Hawtin, Pearl Jam and Tiësto among its distinguished clientele. In developing, far-reaching marketing campaigns, Fame House enables artists and brands to connect with fans in new ways and engage ever-wider audiences. Fame House serves as the chief digital agency for many of the company’s core brands and festivals, such as ID&amp;T, Beatport, Disco Donnie Presents, and Made.
Other Online Properties: The company’s festivals, events and managed EMC venues have an online presence and engage directly with their fans, including from their own websites and through social media. Fans can visit these Websites to purchase tickets to events, watch videos and obtain up-to-date news. SFX-related brand YouTube videos were viewed approximately 171 million times in 2014. During the same period, SFX-related online properties gained approximately 19 million new social media followers for a total of approximately 42 million fans connected to the company’s channels by year end.
Competition
The company’s main competitors in the live music industry include Live Nation and its affiliate Insomniac, AEG (including AEG's live entertainment divisions AEG Live and Goldenvoice), C3 Presents and Ultra, in addition to various smaller, regional companies that operate in its markets.
With respect to its Beatport business where the company’s fans can stream music and download audio files, it faces competition from providers of online audio and video content, such as iHeartRadio, iTunes Radio and iTunes Music Store, Google Songza, Pandora, Spotify, Slacker, RDIO and other digital content providers.
The company’s main competitors include primary ticketing companies, such as Ticketmaster, Tickets.com, AXS, Eventbrite, eTix and Ticketfly; and secondary ticketing companies, such as StubHub.
Intellectual Property
The company’s subsidiaries hold or acquired 49 trademarks registered on the Principal Register of the United States for various brands, with 29 applications pending on the Principal Register. Its subsidiaries have 636 trademarks registered and 152 trademark applications pending in multiple foreign jurisdictions.
Government Regulation
The company’s operations are subject to federal, state, and local laws, statutes, rules, regulations, policies and procedures both domestically and internationally governing matters, such as the United States Americans with Disability Act; and the United States Foreign Corrupt Practices Act and similar regulations in other countries.
Strategy
The key elements of the company’s strategy include pursuing many initiatives to enhance the fan experience at its events, including continued investment in leading-edge production, smart tickets/event passes, facilitation of high-quality travel and accommodation logistics, expanded merchandise offerings, wireless technologies to ease on-site operations, social media interaction, and collaboration with top-tier food and beverage partners; growing its marketing partnerships and sponsorships; accelerating the expansion of its festivals and events into new geographies; and delivering new music discovery experience and streaming service to fans on Beatport.
History
The company was founded in 2011. It was formerly known as SFX Entertainment, Inc. and changed its name to LiveStyle, Inc. in December 2016.</t>
  </si>
  <si>
    <t>Movies and Entertainment; Entertainment Production Companies</t>
  </si>
  <si>
    <t>Shanda Interactive Entertainment Limited (PSGM:SNDA)</t>
  </si>
  <si>
    <t>Prior Corporate Investments [Cisco Systems, Inc. (NASDAQGS:CSCO) (NASDAQGS : CSCO);Crystal Day Holdings Limited]
Prior Sponsor-Backed [Orbis Investment Advisory Ltd.;SAIF Partners]</t>
  </si>
  <si>
    <t>Shanda Interactive Entertainment Limited, together with its subsidiaries, operates as an entertainment media company. It develops and operates online games on an integrated platform. The company offers a portfolio of online entertainment content, including massively multiplayer online role-playing games, such as martial arts adventure, fantasy, side-scrolling combat, strategy Web game, and turn-based; advanced casual games comprising battle, fighting, strategy, and racing; light casual games; and online literature platforms, which include qidian.com, hongxiu.com, Jjwxc.net, and Rongshuxia.com. It also operates an e-sports games platform through which a user connects computer with other users’ computers through Internet to form a virtual private network to play a personal computer game. In addition, the company provides online chess and board games; and wireless value-added services, such as short message service, interactive voice response, ring back tone, WAP, MMS, and Java, as well as operates an integrated service platform that provides distribution, payment, customer service, and other e-commerce services. Further, it develops and distributes management software for Internet cafes; and provides online advertising services, as well as offline book publishing service to authors. The company’s platform also provides various services to third-party independent content providers. Shanda Interactive Entertainment Limited was founded in 1999 and is based in Shanghai, China. It has additional locations in Beijing, China; Central, Hong Kong; and Singapore.</t>
  </si>
  <si>
    <t>Shanda Interactive Entertainment Limited operates as an interactive entertainment media company in China.
Shanda Games Limited (Shanda Games)
The company’s majority owned subsidiary, Shanda Games, develops, sources, and operates online games, as well as licenses its games to third parties. Shanda Games uses multiple channels to assemble a large and diversified game portfolio of various genres. Shanda Games develops and sources a range of game content through multiple channels, including in-house development, licensing, investment, and acquisition and cooperation. Through these channels it has built a diversified game portfolio and a game pipeline. As of March 31, 2011, Shanda Games operated 28 massively multi-player online role-playing games (MMORPGs) and 6 advanced casual games.
In 2010, Shanda Games acquired Mochi Media, Inc. (Mochi), a platform for distributing and monetizing browser-based games worldwide. Shanda Games offers browser-based mini-casual games without user-end software through Mochi Media.
In 2010, Shanda Games acquired Goldcool Holdings Limited (Goldcool), which operates various MMORPGs, including Hades Realm I and II, Zodiac Tales, and Dukes and Lords.
In 2010, Shanda Games acquired Eyedentity Games, Inc. (Eyedentity), a Korea-based online game developer.
In 2010, Shanda Games established a joint venture with China Network Television, a national online broadcaster in China.
In 2010, Shanda Games and Square Enix Co., Ltd. (Square Enix) announced a strategic partnership. The partnership started with a license in mainland China to FINAL FANTASY XIV, an MMORPG and the installment of the FINAL FANTASY franchise.
Cloudary Corporation
The company, through its wholly owned subsidiary Cloudary Corporation, operates as an online community-driven literary platform in China.
Cloudary Corporation’s platform consists of a library of original and copyrighted third-party literary works and a community of users with monetization opportunities across multiple media formats and devices, including six original literature Web sites covering a range of genres. 
Cloudary Corporation owns and operates another two Web sites, tingbook.com and zubunet.com, to offer audio book and digital magazine services to its customers. Cloudary Corporation offers free, as well as paid premium content. Cloudary Corporation generates revenues primarily by charging users for viewing paid content on its Web sites and using its community tools and through revenue-sharing arrangements with other distribution channel providers, including wireless carriers, such as China Mobile Limited (China Mobile). Cloudary Corporation licenses certain content rights to online games companies and television and film studios and also sells advertisements on its Web sites. Cloudary Corporation sells books through chain and online bookstores and wholesalers.
Shanda Casual Community Limited (Shanda Casual Community)
The company operates a social network game community mainly through Shanda Casual Community and its subsidiaries. Shanda Casual Community offers various online chess and board games, including card games, traditional Chinese chess, and board games, as well as table games, such as Sanguosha. It also operates an e-sports game platform through its subsidiary Shanghai Haofang Online Information Technology Co., Ltd. (Haofang), where users can connect their computers with other users’ computers through the Internet to form a virtual private network, or VPN, to play a personal computer game.
Hurray! Solutions Communication Co., Ltd., or Hurray! Solutions, and Hurray! Digital Media Technology Co., Ltd., or Hurray! Digital (Hurray)
Hurray offers wireless value-added services (WVAS), which includes 2G services, such as short message service, interactive voice response and ring back tone, and 2.5G services, such as wireless application protocol (WAP), multimedia messaging services (MMS), and Java, each of which is available on the networks of China Mobile, China United Telecommunications Corporation (China Unicom), and China Telecommunications Corporation (China Telecom).
Hurray offers music and artist agency services, which services include discovering, developing, and representing recording artists and promoting, selling, and licensing their works through designated third parties.
Ku6 Media Co., Ltd. (Ku6) and its subsidiaries
Ku6 is an online video company in China. Ku6 provides a selection of premium licensed content, in-house developed content and user generated content, or UGC, on its Web sites. Through ku6.com, Ku6 offers news, reports, interactive entertainment programs, and also provides a video platform for sharing and watching user-generated content. Through juchang.com, Ku6 offers a range of copyrighted content, such as movies, television series and other video programs sourced from its global content partners. Ku6 also provides online audio advertising service in China through its controlled affiliate Yisheng.
Ku6 offers online advertising services. Its online advertising services include in-video, display, sponsorship and other forms. Ku6 sells its advertising services primarily through third-party advertising agencies.
In 2010, Hurray! Holding, Co., Ltd. acquired Ku6 Holding Limited, an online video portal.
In 2010, Ku6 divested its wireless value-added services and recorded music businesses to focus on its online video business.
Shanda Online Entertainment Limited (Shanda Online)
Shanda Online operates an integrated service platform, which provides distribution, payment, customer service, and other e-commerce services for online entertainment content, including MMORPGs, advanced casual games, social network games, and online literature. Shanda Online provides such services to its internally developed and operated content, as well as third-party content providers.
The service of Shanda Online’s platform includes digital content delivery, promotion-payment solutions and customer relationship management. As of March 31, 2011, 89 online third-party content developers and operators in China offered or have agreed to offer their content through Shanda Online’s service platform.
Shanda Online is working to enhance and expand its infrastructure and its services, including user-related services, such as billing, authentication, registration, payment, promotion, customer service, content downloads; customer-related communications and community services, such as email, instant messaging, social networking services; and data mining services.
Shanda Institute for Innovation and Technology (Shanda IIT)
Shanda IIT is the company’s innovation center that conducts cutting-edge research and development in computer, Internet, communications, and other related technologies, including without limitation, cloud computing services, virtual reality, artificial intelligence, and wireless Internet. The company offers Bambook, a proprietary e-reader product developed in-house by Shanda IIT and produced by one of its subsidiaries.
Competition
Shanda Games competes primarily with other online game developers and operators in China, including Changyou.com Limited, Giant Interactive Group, Inc., Kingsoft Corporation Limited, Kongzhong Corporation, NetDragon Websoft Inc., NetEase.com, Nineyou International Limited, Perfect World Co., Ltd., Tencent Holdings Limited, and The9 Limited.
Cloudary Corporation competes primarily with other online literature Web sites in China, such as zongheng.com, 17k.com, and zhulang.com. Cloudary Corporation also competes with Internet portals offering literary content, such as sina.com, sohu.com, and qq.com. In offline publishing, Cloudary Corporation competes mainly with private publishing companies in China, such as Beijing Motie Book Co., Ltd., Thinkingdom Media Group Ltd., and Beijing Booky Publishing Inc.
Shanda Casual Community competes primarily with other social network game and e-sports game platforms, such as ourgame.com and Tencent’s online chess and board game platform.
Hurray WVAS business competes primarily with other WVAS providers in China, including companies, such as KongZhong, Linktone, Sina, Sohu, Tencent, Rock Mobile, A8, and China Mobile.
Ku6’s major competitors in China include youku.com and tudou.com. Ku6 also faces competition from Internet video streaming platforms based on the P2P technology, such as PPS and PPTV.
Significant Events
In May 2011, the company’s wholly owned subsidiary, Shanghai Shengfutong Electronic Business Co., Ltd, received a payment business license for non-financial institutions issued by the People’s Bank of China.
In November 2011, Shanda Interactive Entertainment Ltd. is to establish a joint venture with kaixin001.com.
In October 2013, Shanda Interactive Entertainment Ltd. has been granted a permit to open a new subsidiary to conduct business in the newly established China (Shanghai) Pilot Free Trade Zone.
History
Shanda Interactive Entertainment Limited was founded in 1999.</t>
  </si>
  <si>
    <t>www.shanda.com.cn/</t>
  </si>
  <si>
    <t>Shanghai Yimin Commercial Group Co., Ltd. (SHSE:600824)</t>
  </si>
  <si>
    <t>Shanghai Yimin Commercial Group Co., Ltd. operates department stores in China. The company offers underwear, gold jewelry, photographic equipment, bedding, property leasing, pawn, hotel, catering, and tourism service, as well as elderly care services; and investment management, technical consulting, and enterprise management consulting services. It also provides pawn business, including pledge pawn, real estate mortgage, identification and evaluation, and consulting services; integrated services; and real estate development and management services. In addition, the company engages in the retail and wholesale, repair, and service of watches and accessories; catering and tourism business; retail and wholesale of clothing, shoes, hats, toys, etc.; and retail of daily necessities. It offers its products under the Gujin Underwear, Tianbao Longfeng, Starlight Photography, Shanghai Bedding Company, and other brands. The company was formerly known as Shanghai Yimin Commercial Co., Ltd. and changed its name to Shanghai Yimin Commercial Group Co., Ltd. in November 2010. Shanghai Yimin Commercial Group Co., Ltd. is based in Shanghai, China.</t>
  </si>
  <si>
    <t>www.yimingroup.com</t>
  </si>
  <si>
    <t>Shenzhen Fenda Technology Co., Ltd. (SZSE:002681)</t>
  </si>
  <si>
    <t>Household Appliances Producers</t>
  </si>
  <si>
    <t>Current or Pending Corporate Investments [Changsha Xinting Zhishan Technology Investment Partnership Enterprise (Limited P]
Pending or Current Sponsor-Backed [CCB Principal Asset Management Co., Ltd.;Golden Eagle Asset Management Co. Ltd.;Taiping Asset Management Company Limited;Goldstate Capital Fund Management Co., Ltd.;Xuanyuan Private Fund Investment Management (Guangdong) Co., Ltd.;Zhuhai Gree Financial Investment Management Co., Ltd.;Zhejiang Shengyuan Equity Investment Fund Management Co., Ltd.]</t>
  </si>
  <si>
    <t>Shenzhen Fenda Technology Co., Ltd. develops, manufactures, and sells intelligent hardware integrated solutions in China. Its principal products include electroacoustic products, health appliances, smart wearable products, precision metal parts, smart door locks, and wireless headphones, as well as cloud services. The company also offers wireless Bluetooth speakers, smart voice speakers, Soundbar, portable energy storage speakers, etc.; smart bracelets, smart watches, motion sensors, safety clocks, etc.; and hair straighteners, curlers, hair dryers, wind combs, etc. The company was formerly known as Shenzhen Baoan Fenda Industry Co., Ltd. and changed its name to Shenzhen Fenda Technology Co., Ltd. in 2010. The company was incorporated in 1993 and is based in Shenzhen, China.</t>
  </si>
  <si>
    <t>www.fenda.com</t>
  </si>
  <si>
    <t>Household Appliances Producers; Personal Appliances; Hair Dryers</t>
  </si>
  <si>
    <t>Shenzhen Jame Technology Corp., Ltd. (SZSE:300868)</t>
  </si>
  <si>
    <t>Pending or Current Sponsor-Backed [Shenzhen Dachen Caizhi Venture Capital Management Co., Ltd.]</t>
  </si>
  <si>
    <t>Shenzhen Jame Technology Corp., Ltd. researches, designs, develops, produces, and sells mobile smart terminal accessories and electronics products in China and internationally. Its products include mobile phone protective cases, tablet protective cases, wearable device protective cases, watch straps, and other products. Shenzhen Jame Technology Corp., Ltd. was founded in 2006 and is based in Shenzhen, China.</t>
  </si>
  <si>
    <t>www.jamepda.com</t>
  </si>
  <si>
    <t>Sherwood Management Co., Inc.</t>
  </si>
  <si>
    <t>Pending or Current Sponsor-Backed [Palladium Equity Partners, LLC]</t>
  </si>
  <si>
    <t>Sherwood Management Co., Inc., doing business as Daniel's Jewelers, retails jewelry for men and women. It offers diamond jewelry, including diamond solitaires, bracelets, bangles, rings, pendants and necklaces, and earrings, as well as colored diamond jewelry; wedding jewelry, such as diamond anniversary bands and engagement rings, as well as diamond wedding sets, trios, and bands; and gemstone jewelry, including gemstone rings, earrings, pendants, and bracelets, as well as natural stone jewelry, moissanite jewelry, and pearl strands. The company also provides gold jewelry, such as chains and bracelets, charms, earrings and rings, necklaces, lockets, and panda coins, as well as baby, religious, claddagh, and disney jewelry; and silver jewelry that include pendants and lockets, rings, bracelets and bangles, chains, and earrings, as well as stainless steel fashion earrings. In addition, it offers men’s jewelry, such as chains and bracelets, rings, and accessories; and watches and gift items, including jewelry and watch holders, perfumes and colognes, ladies and men’s watches, baby cups, and oil and effusion lamps. The company offers its products through its stores in Southern California, as well as online. Sherwood Management Co., Inc. was founded in 1948 and is based in Culver City, California.</t>
  </si>
  <si>
    <t>www.danielsjewelers.com</t>
  </si>
  <si>
    <t>Other Specialty Retail; Online Specialty Retail; Online Personal Care Product Retail; Online Beauty Care Product Retail; Online Cosmetics Retail; Online Flowers, Gifts and Novelties</t>
  </si>
  <si>
    <t>Culver City, CA</t>
  </si>
  <si>
    <t>Shiekh Shoes, LLC</t>
  </si>
  <si>
    <t>Shiekh Shoes, LLC operates as a retailer of lifestyle footwear and apparel with stores in California, Nevada, Texas, Arizona, New Mexico, Washington, Oregon, Tennessee, Michigan, and Illinois. It offers dress, casual, athletic, infant, toddler, youth, basketball, running, training, and skate shoes; slippers, sandals, wedges, pumps, boots, high heels, and sneakers; and apparel, including jackets, pants, sweaters, tank tops, tees, shirts, pants, hoodies, and shorts. The company also offers accessories, such as hand bags; socks and hosiery; insoles; and other accessories, including backpacks, watches, and hats. It sells products through its stores, as well as online. The company was founded in 1991 and is based in Ontario, California.</t>
  </si>
  <si>
    <t>www.shiekhshoes.com</t>
  </si>
  <si>
    <t>Ontario, CA</t>
  </si>
  <si>
    <t>Shinwha Intertek Corp. (KOSDAQ:A056700)</t>
  </si>
  <si>
    <t>Commodity Chemicals</t>
  </si>
  <si>
    <t>Current or Pending Corporate Investments [Samsung Securities Co.,Ltd. (KOSE:A016360) (KOSE : A016360);Hyosung Corporation (KOSE:A004800) (KOSE : A004800);Elematec Korea Co. Ltd]
Pending or Current Sponsor-Backed [Infinity Investment Advisory Co.,Ltd.]
Prior Corporate Investments [Osung Advanced Materials Co., Ltd. (KOSDAQ:A052420) (KOSDAQ : A052420)]
Prior Sponsor-Backed [Nexus Investment Corp. (KOSDAQ:A019430) (KOSDAQ : A019430)]</t>
  </si>
  <si>
    <t>Shinwha Intertek Corp. produces and sells optical films in Korea and internationally. The company offers smart, prism, micro lens, reflector, diffuser, and other sheets that are used for TVs, monitors, laptops, and LCD back light units. It also provides various tapes, including light shielding, composite heat-resistant, protect, waterproof, cushion, thermal conductive, and EMI shielding tapes for use in smart phone and watches, TVs, tablets, etc. Shinwha Intertek Corp. was founded in 1977 and is based in Cheonan-si, South Korea.</t>
  </si>
  <si>
    <t>www.shinwha.com</t>
  </si>
  <si>
    <t>Commodity Chemicals; Plastic and Synthetic Resins; Films</t>
  </si>
  <si>
    <t>Cheonan-si, Chungcheongnam-do</t>
  </si>
  <si>
    <t>Shoe Show, Inc.</t>
  </si>
  <si>
    <t>SHOE SHOW, INC., doing business as The Shoe Department, Inc., operates a network of shoe stores in the United States. It offers socks, athletic socks, shoe-care products, watches, and other products; backpacks, handbags, and wallets; athletic shoes, casual shoes, dress shoes, and sandals; boots, infants' athletic shoes and boots, infants' casual and dress shoes, and infants' sandals; girl’s, men’s, and women’s shoes and accessories; and gift cards. The company also offers products online. SHOE SHOW, INC. was formerly known as The Shoe Show of Rocky Mount, Inc. and changed its name to SHOE SHOW, INC. in July 2007. The company was founded in 1960 and is based in Concord, North Carolina.</t>
  </si>
  <si>
    <t>www.shoeshow.com</t>
  </si>
  <si>
    <t>Apparel Retail; Shoe Stores; Online Apparel and Accessory Retail; Online Accessory Retail; Online Luggage and Leather Goods Retail; Online Shoe Retail</t>
  </si>
  <si>
    <t>Concord, NC</t>
  </si>
  <si>
    <t>Shoppers Stop Limited (NSEI:SHOPERSTOP)</t>
  </si>
  <si>
    <t>Current or Pending Corporate Investments [Capstan Trading Private Limited;Raghukool Estate Development Private Limited;Casa Maria Properties Private Limited;Amazon.Com NV Investment Holdings, LLC]
Pending or Current Sponsor-Backed [Aditya Birla Sun Life AMC Limited (NSEI:ABSLAMC) (NSEI : ABSLAMC);Nippon Life India Asset Management Limited (NSEI:NAM.INDIA) (NSEI : NAM.INDIA);IL&amp;FS Investment Managers Limited (NSEI:IVC) (NSEI : IVC)]
Prior Sponsor-Backed [ICICI Venture Funds Management Company Limited]</t>
  </si>
  <si>
    <t>Shoppers Stop Limited engages in the retail of various household and consumer products through retail and departmental stores in India. The company operates Shoppers Stop stores that provide apparels for men, women, and kids; accessories, bags and wallets, grooming, watches, sunglasses and frames, jewellery, and footwear; and beauty products, such as make up, skincare, bath and body, nails, haircare, and fragrances products, as well as tools and accessories; and HomeStop stores, which offer kitchen and dining, décor, home furnishing, storage and organization, smart home and appliances, bath accessories, and bedding products. It also operates Crossword bookstores; and retails various consumer products through online channels and mobile applications. Shoppers Stop Limited was founded in 1991 and is based in Mumbai, India.</t>
  </si>
  <si>
    <t>Shoppers Stop Limited operates primarily in the retail sector, focusing on premium lifestyle products.
Business Segments
The company operates through Apparel, Accessories, Cosmetics, and Home Products.
Apparel Segment
The Apparel segment involves or engages in offering a wide range of clothing for men, women, and children. This segment showcases both international and national brands, catering to various styles and occasions, from casual to formal wear. The focus on quality and variety makes this segment critical, as clothing remains a dominant category in retail sales.
Accessories Segment
The Accessories segment involves or engages in providing handbags, footwear, and fashion jewelry. This segment complements the apparel offerings, allowing customers to create complete looks. By curating products from renowned brands, the company ensures that it meets consumer demands for stylish and functional accessories.
Cosmetics
The Cosmetics segment involves or engages in offering a diverse collection of beauty products, including skincare, makeup, and fragrances. This segment features both high-end international brands and emerging local products, reflecting the growing interest in personal care among Indian consumers.
Home Products
The Home products segment involves or engages in providing essential household items, furnishings, and lifestyle gadgets. This segment broadens the company's appeal by catering to lifestyle needs, enhancing convenience, and living spaces for customers.
Business Strategy
The company employs a multifaceted business strategy focused on consolidating market leadership in the Indian retail landscape. Investments in customer engagement and personalization are key, utilizing advanced analytics to understand consumer behavior. This data-driven approach allows company to tailor its merchandise and marketing efforts effectively. The implementation of an omnichannel retail model blends online and offline shopping experiences. Enhancements to the e-commerce platform and mobile integration, along with innovations like virtual fitting rooms, streamline the shopping process.
The company Investment in customer loyalty programs is crucial for nurturing relationships with consumers. By offering rewards and exclusive deals, the company fosters brand loyalty, encouraging repeat visits. Supply chain optimization is also vital, focusing on efficient inventory management and timely restocking to support sustainable growth. Additionally, the company is committed to sustainability, pursuing initiatives that prioritize environmental issues, such as using recyclable materials.
Products and Services
The company offers an extensive range of products that cater to various consumer needs in the premium lifestyle segment. The product offerings encompass apparel for men, women, and children, featuring a vast assortment suitable for casual, professional, and formal occasions. The apparel line includes several international and national brands, ensuring customers have access to diverse styles and quality. The accessories portfolio includes handbags, footwear, and fashion jewelry that complements the clothing range. This segment encourages company to create complete looks, enhancing the overall shopping experience.
The company provides value-added services such as personal styling, gift-wrapping, and easy returns. These services enhance overall customer satisfaction and contribute to a positive shopping environment. Furthermore, the company emphasizes ethical sourcing and sustainability across its product lines, appealing to conscientious consumers.
Geographical Markets Served
The company primarily serves the Indian market, focusing on metropolitan and urban areas with a rapidly growing consumer base. Its stores are predominantly located in major cities, ensuring access to the urban middle class's purchasing power. By selecting prime retail locations within shopping malls and high-street areas, the company maintains a competitive edge and strategically expands its footprint across various states.
Seasonality
The company experiences seasonality in its sales patterns, with significant peaks during festive seasons and major holidays. These periods align with heightened consumer spending, making timely marketing campaigns essential. Periodic sales events and promotions drive foot traffic and online sales. However, retail seasonality poses challenges, necessitating effective inventory management and demand forecasting to mitigate excess stock during off-peak periods.
Customers
The company serves a diverse customer base comprising urban middle- to upper-class consumers seeking premium lifestyle products. The customer demographics primarily consist of families, working professionals, and young adults interested in quality, fashion, and convenience. The continuous growth in customer traffic across its stores and digital platforms emphasizes the company’s efforts to meet evolving consumer needs effectively.
Sales and Marketing Channels
The company employs multiple channels for sales and marketing, integrating both physical retail and e-commerce platforms to ensure a cohesive customer experience. Promotions, loyalty programs, advertising, and strategic partnerships serve as key marketing tools. It also utilizes social media and online marketing to engage younger demographics while also making periodic efforts in traditional advertising mediums to attract a broader audience base.
Government Regulations
The company adheres to various government regulations and environmental laws pertinent to the retail and consumer goods sector. Compliance encompasses municipal waste disposal regulations and retail-specific laws applicable within the jurisdictions of its operation. The company places significant emphasis on sustainability initiatives in line with environmental laws, including waste management protocols for recyclable materials.
History
Shoppers Stop Limited was founded in 1991. The company was incorporated in 1997.</t>
  </si>
  <si>
    <t>www.shoppersstop.com</t>
  </si>
  <si>
    <t>Shriro Holdings Limited (ASX:SHM)</t>
  </si>
  <si>
    <t>Current or Pending Corporate Investments [Shriro Pacific Ltd.]
Never Sponsor-Backed</t>
  </si>
  <si>
    <t>Shriro Holdings Limited, together with its subsidiaries, manufactures, markets, and distributes consumer products in Australia, New Zealand, and internationally. The company offers calculators, watches, electronic musical instruments, audio products, kitchen appliances, laundry, bathroom and sanitaryware products, consumer electronics, car audio, amplifiers, professional DJ, hi-fi/speakers, gas heaters, gas barbeques, pizza ovens, charcoal barbeques, electric heaters, and cooling products. It also offers home appliances, portable air conditioners, fans, air purifiers, dehumidifiers, ducting solutions, laundry tubs, ironing centres, waste disposers, and related accessories. The company markets and distributes its products under its own brands, including Everdure, Everdure by Heston Blumenthal, Robinhood, Omega, and Omega Altise; and third party owned brands, such as Casio, Pioneer, Grohe, and American Standard. It exports its products. Shriro Holdings Limited was founded in 1982 and is headquartered in Chatswood, Australia.</t>
  </si>
  <si>
    <t>Shriro Holdings Limited, together with its subsidiaries, manufactures, markets, and distributes consumer products.
Business Segments
The company operates geographical business segments: Australia, New Zealand, and the rest of the world.
Australia
In this segment, the company distributes a wide variety of products including home appliances, watches, calculators, electronic musical instruments, and barbeques.
New Zealand
The New Zealand operations mirror those in Australia in terms of product offering. The company provides home appliances, watches, calculators, electronic musical instruments, barbeques, and audio equipment catering to the specific needs of the New Zealand consumer base.
Rest of the World
This segment focuses predominantly on cooling products, barbeques, pizza ovens, and accessories. It represents the company's commitment to exploring and penetrating international markets beyond its primary regions.
Business Strategy
The strategy of the company primarily focuses on both organic and inorganic growth avenues to enhance shareholder value. This dynamic strategy encompasses a wide range of initiatives such as product development and range extensions, geographic expansion, channel diversification, mergers and acquisitions and adding new third-party brands.
Products and Services
The company's diverse array of products and services forms the backbone of its business operations. The product portfolio includes:
Home Appliances: This category encompasses a variety of essential kitchen and laundry equipment, designed for efficiency and user convenience.
Barbeques and Cooking Products: The company's barbeque range, including Everdure by Heston Blumenthal, exemplifies the fusion of advanced technology with design aesthetics, appealing to culinary enthusiasts.
Electronic Musical Instruments: Through partnerships with renowned brands like Casio and Pioneer, the company provides customers with high-quality electronic musical instruments, bridging the gap between music and innovation.
Cooling Products: Designed to meet consumer needs for comfort, the company’s cooling products are engineered for both functionality and efficiency.
Geographical Markets Served
The company effectively serves markets across Australia and New Zealand, along with expanded operations in various international regions. The company’s commitment to geographical diversification allows it to explore untapped markets while remaining a significant player in its established segments.
Customers
The company serves a broad range of customers across multiple categories. The customer base includes both B2B and B2C segments, encompassing retailers, distributors, and individual consumers.
Trade Names
The company possesses a diverse range of trade names, including proprietary brands like Everdure and Robinhood.
Modes of Sales and Marketing
The company employs a multifaceted marketing strategy designed to target different customer segments effectively. The company leverages a hybrid marketing model, combining traditional retail with online platforms to maximize reach.
History
Shriro Holdings Limited was founded in 1982. The company was incorporated in 2015.</t>
  </si>
  <si>
    <t>www.shriro.com.au</t>
  </si>
  <si>
    <t>Household Appliances Producers; Kitchen Appliances; Cooking Equipment; Ovens; Household Dishwashers; Laundry Equipment; Climate Control Equipment; Air Conditioners, Cooling; Heaters; Electric Household and Ceiling Fans</t>
  </si>
  <si>
    <t>Chatswood, New South Wales</t>
  </si>
  <si>
    <t>Signet Jewelers Limited (NYSE:SIG)</t>
  </si>
  <si>
    <t>Pending or Current Sponsor-Backed [D. E. Shaw &amp; Co., L.P.;Leonard Green &amp; Partners, L.P.;Corvex Management LP]</t>
  </si>
  <si>
    <t>Signet Jewelers Limited operates as a diamond jewelry retailer. It operates through three segments: North America, International, and Other. The North America segment operates jewelry stores in malls, mall-based kiosks, and off-mall locations in the United States and Canada primarily under the Kay Jewelers, Zales Jewelers, Jared Jewelers, Diamonds Direct, Banter by Piercing Pagoda, Peoples Jewellers, and Rocksbox brands, as well as operates online through its digital brands, James Allen and Blue Nile. The International segment operates stores in shopping malls, off-mall locations, and online primarily under the H.Samuel and Ernest Jones brands in the United Kingdom and the Republic of Ireland. The Other segment engages in the purchase and conversion of rough diamonds to polished stones, as well as offers diamond polishing services. Signet Jewelers Limited was founded in 1862 and is based in Hamilton, Bermuda.</t>
  </si>
  <si>
    <t>Signet Jewelers Limited (Signet) operates as a retailer of diamond jewelry worldwide.
The company operates through its 100% owned subsidiaries with sales primarily in the United States (U.S.), the United Kingdom (U.K.) and Canada.
Segments
The company manages its business as three segments: North America, International, and Other.
North America
The North America reportable segment operates nine banners, with the majority operating through both online and brick and mortar retail operations.
In the U.S., the segment operates under the following banners: Kay (Kay Jewelers and Kay Outlet); Zales (Zales Jewelers and Zales Outlet); Jared (Jared The Galleria Of Jewelry and Jared Vault); Banter by Piercing Pagoda; Diamonds Direct; Rocksbox; and digital banners, James Allen and Blue Nile.
In Canada, the segment operates under the Peoples banner (Peoples Jewellers).
International
The International reportable segment has locations in the U.K., Republic of Ireland and Channel, and maintains an online retail presence for its principal banners, H. Samuel and Ernest Jones.
Other
The Other reportable segment consists of subsidiaries involved in the purchasing and conversion of rough diamonds to polished stones.
Signet’s Connected Commerce
Signet offers its customers a personalized and intimate shopping experience as a specialty jeweler, setting it apart from other retailers. Customers invest time on Signet websites (through conversational commerce) and social media to explore a range of merchandise before visiting physical stores to make purchases. About 78% of in-store buyers also interact with the company’s digital channels. For high-value digital transactions, the company’s customers prefer to supplement their online experience with an in-store visit.
Signet operates websites for each of its banners that serve as educational resources for customers seeking information on jewelry products and brands. These websites also offer customers the ability to purchase products online and have them delivered to their local store or home. Customers can filter product assortments by various delivery methods, including quick ship, buy-online-pickup-in-store (BOPIS), and same-day delivery. The Signet banner websites continue to drive a modernized customer experience while contributing to each banner's marketing programs.
Connected Commerce Strategies
Invest in technologies and digital capabilities to enhance the customer journey, including AI-driven conversational commerce, virtual product try-ons, visual search tools, configuration capability, flexible payment options, jewelry-related services, personalization/behavioral targeting, creative execution, and brand differentiation.
Prioritize customer-centric delivery options, including BOPIS, curbside pickup, same-day delivery, quick ship, ship from store and ship to UPS Access Points. The aim is to create a hassle-free customer experience, connecting websites and customers seamlessly. Approximately 30% of customers currently use these convenient and flexible delivery options.
Introduced new payment methods this year to meet the company’s customers' unique needs, including Google Pay, Venmo, and the option to split payments between two credit cards. In addition, the company has invested in virtual and in-store selling to make it easier and more enjoyable for customers to shop whenever and however they choose. In Fiscal 2024 (year ended February 3, 2024), the company launched more than 5,000 Digital Storefronts so its jewelry consultants can connect with customers anytime, anywhere, and sell beyond the limitations of physical stores.
In 2021, the company introduced 2-way SMS as a communication channel with virtual jewelry experts. This channel has grown almost every quarter since inception, and now represents almost one in three digital contacts after customer preferences shifted in Fiscal 2024. The Company has implemented asynchronous messaging with intent recognition, allowing efficient routing to the appropriate expert based on customer intent. For example, sales experts can assist customers with engagement rings, watches, and other gifts, while service experts can assist with existing orders or purchases.
Signet launched its Vault Rewards loyalty program across its North American banners in 2022 to incentivize repeat purchases and increase customer engagement. With over 5.2 million Vault Rewards members, it aims to increase customer engagement and purchases by offering its members various benefits.
With the introduction of a robust Customer Data Platform and Journey Analytics and Orchestration program, the company aims to gain a more detailed and personalized understanding of the customer. This program will enable the company to activate cookie-less data to follow up on previous purchases and anticipate customer needs. The company also personalizes its messaging and onsite experiences based on its customer's purchasing preferences and behavior to build stronger connections and increase purchase confidence.
Signet has added new capabilities to its Digital Customer Clientele program to help jewelry consultants establish a more direct relationship with their customers and provide a personalized experience. In 2022, this program was further improved by creating a Digital In-Store Integration team to lead the integration of digital tools in physical stores. Partnering closely with the IT and Operations teams, the team works to enhance existing applications and systems in stores.
Signet also leverages virtual inventory through supplier relationships that enable the company to display suppliers' inventories on the banner websites for customers to purchase while not physically holding the items in its inventory.
Banner Operations
The company operates nine banners in North America and two banners in the U.K., with the majority operating through both online and brick and mortar retail operations. Signet has specific operating and financial criteria that must be satisfied before investing in new stores or renewing leases on existing stores, including evaluation of the mall/trade area and market potential.
North America Banners
The North America reportable segment operates jewelry stores in malls, mall-based kiosks and off-mall locations throughout the U.S. and Canada and online under national banners, including Kay, Zales, Jared, Peoples, Banter by Piercing Pagoda and Diamonds Direct. Additionally, the company operates online through James Allen, Blue Nile and Rocksbox, as well as each of the individual banner websites.
Kay Jewelers (Kay)
Kay is the largest specialty retail jewelry brand in the U.S. based on sales. Kay operates in shopping malls, off-mall centers, outlet malls and online. Kay is positioned as the champion of modern love and gratitude, the #1 US jeweler for bridal and all occasion-based gifting offering a broad assortment of fine jewelry including bridal, diamond solitaire, fashion jewelry and watches.
Zales Jewelers (Zales)
Zales is the third largest specialty retail jewelry brand in the U.S. based on sales. Zales operates primarily in shopping malls, outlet malls, neighborhood power centers and online. Zales is positioned as the style and self-expression fine jewelry authority, an emphasis on fashion-oriented bridal, gifting and self-purchase consumers offering a broad range of bridal, diamond solitaire, fashion jewelry and watches.
Jared The Galleria Of Jewelry (Jared)
Jared is the fourth largest U.S. specialty retail jewelry brand by sales and is a leading off-mall destination specialty retail jewelry store chain. Jared is positioned to curate an accessible luxury assortment and additional services to appeal to a higher income customer and deliver higher average price points than Kay and Zales. Every Jared also has an on-site Design &amp; Service Center, which service multiple banners, and specialize in repairs of jewelry and the creation of custom jewelry designs for the company’s guests.
Jared locations are typically free-standing sites with high visibility and traffic flow, positioned close to major roads within shopping developments. Jared stores primarily operate in retail centers that contain strong retail co-tenants, including big box, destination stores and some smaller specialty units.
Digital Banners
On August 19, 2022, the company acquired Blue Nile, Inc. (Blue Nile). Blue Nile is a leading online retailer of engagement rings and fine jewelry. This acquisition brought together James Allen, the world’s premier online retailer of fine diamonds and bridal jewelry, and Blue Nile, as Signet’s digital banners, to maximize and achieve meaningful operating synergies that increases value for both the company’s customers and shareholders. The strategic acquisition of Blue Nile accelerated Signet’s initiative to expand its bridal offerings and grow its accessible luxury portfolio as well as extending its digital leadership across the jewelry category.
Diamonds Direct
Diamonds Direct is an off-mall, destination jeweler in the U.S., with a highly productive and efficient operating model with demonstrated growth and profitability. Diamonds Direct’s strong value proposition, extensive bridal offerings and customer-centric, high-touch shopping experience is a destination for younger, luxury-oriented bridal shoppers. The acquisition of Diamonds Direct in 2022 furthers Signet’s accessible luxury positioning with a distinct focus on bridal, appealing to a higher income customer and delivers higher average price points compared to other banners. Diamonds Direct’s stores are typically located in desirable off-mall sites proximate to high-end, destination centers alongside strong performing upscale retailers.
Banter by Piercing Pagoda (“Banter”)
Banter invites confident creatives to explore their styles with curated jewelry and piercing services. The assortment includes fashion gold, silver and diamond jewelry. The brand operates primarily through mall-based kiosks in high-traffic areas across the U.S. that are easily accessible and visible in regional shopping malls and online. The brand also offers virtual styling sessions, giving customers an omni-channel shopping experience. Banter has continued to expand its facial piercing offerings with the introduction of hollow needle piercing in select markets, seeing opportunity to leverage this growing trend. Banter also launched Permanent Jewelry in 160 locations and continues to expand its services.
Peoples Jewellers (Peoples)
Peoples is Canada’s largest specialty jewelry retailer and is positioned as Canada’s #1 Diamond Store emphasizing its diamond business while also offering a wide selection of gold jewelry, gemstone jewelry and watches. Peoples operates primarily in shopping malls and online.
Rocksbox
Rocksbox is a jewelry rental subscription business that allows members to discover new looks, trends or add classic styles to their jewelry collection. Rocksbox is direct to customer, acquiring members primarily through digital advertising. Rocksbox accounted for less than 1% of Signet’s consolidated sales in Fiscal 2024.
International Banners
The International reportable segment operates primarily in the U.K. and Republic of Ireland.
H.Samuel
H.Samuel has over 150 years of jewelry heritage, with a target customer focused on lower-price point fashion-trend oriented, everyday jewelry. H.Samuel continues to focus on larger store formats in regional shopping centers.
Ernest Jones
Ernest Jones serves the upper middle market, with a target customer focused on high-quality, timeless jewelry. During Fiscal 2024, the company divested its prestige watch business, which consisted primarily of 21 Ernest Jones locations (refer to Note 4 of Item 8 for further information).
Services
The company offers repair services to its customers that include both merchandise repairs and custom design services. These services represent less than 5% of consolidated sales; however, they represent an important opportunity to build customer loyalty. The custom design and repair business has its own field management and training structure and operates in Design &amp; Service Centers located in Jared stores. These Design &amp; Service Centers are staffed with skilled artisans who support the repair and custom business generated in the Kay, Zales and Jared banners. Repairs are completed in less than four days on average. Signet’s custom jewelry sales use a proprietary computer selling system and in-store design capabilities. In Fiscal 2024, Signet expanded its capabilities with the acquisition of SJR in July 2023. Signet provides business to business (B2B) repairs and completes its own watch repairs. In addition, Signet has retained the former Blue Nile fulfillment center in Seattle, Washington, to create a central facility to perform customer repairs and extend the company’s B2B capacity.
The North America segment sells extended service plans covering lifetime repair service for jewelry and jewelry replacement plans in Banter. The Design &amp; Service Centers also service the lifetime repair service plans for Kay, Zales and Jared, in addition to supporting the chargeable repairs and custom businesses. The lifetime repair service plans cover services, such as ring sizing, refinishing and polishing, rhodium plating of white gold, earring repair, chain soldering and the resetting of diamonds and gemstones that arise due to the normal usage of the merchandise or a replacement option if the merchandise cannot be repaired. The extended service plans are a valuable part of the customer experience and product offerings. In 2022, the company introduced updated extended service agreements offering unique plans for both bridal and fashion merchandise, with additional benefits, including engraving for bridal merchandise. Jewelry replacement plans require the issuance of new replacement merchandise if the original merchandise is determined to be defective or damaged within a defined period in accordance with the plan agreement. The North America segment also offers customers a two-year fine watch warranty. Other services managed through recent third-party offerings include personal jewelry insurance and appraisals.
In 2023, Signet introduced the Vault Rewards loyalty program online and across Kay, Zales and Jared, which is a program that provides its members with benefits and offers once enrolled. As of the end of Fiscal 2024, the company had over 5.2 million members enrolled in this program.
Markets
Signet operates primarily in the U.S., Canada and the U.K. markets.
Trademarks and Trade Names
Signet has several well-established trademarks and trade names which are significant in maintaining its reputation and competitive position in the jewelry retailing industry. Some of these trademarks and trade names include the following:
Kay; Kay Jewelers; Kay Jewelers Outlet; Jared; Jared The Galleria Of Jewelry; Jared Vault; Jared Foundry; Jared Atelier; Every Kiss Begins with Kay; Every KissTM; Celebrate Life Express Love; Leo; The Leo Diamond; Hearts Desire; Chosen; Ever Us; James Allen; Long Live Love; Love Brilliantly; Brilliant Moments; Closer Together; Vibrant Shades; Love’s Radiance Collection; Forever Connected; Unstoppable Love; Bold Reflections; Vault Rewards; Diamonds Direct; Your Love. Our Passion; Rocksbox; and Blue Nile.
Zales; Zales Jewelers; Zales the Diamond Store; Zales Outlet; Gordon’s Jewelers; Peoples Jewellers; Peoples the Diamond Store; Peoples Outlet the Diamond Store; Piercing Pagoda; Banter; Arctic Brilliance; Arctic Brilliance Canadian Diamonds; Celebration Diamond; Celebration Ideal; Celebration Infinite; Live for LoveTM; The Celebration Diamond Collection; Endless Brilliance; Zales Private Collection; and Elegant Reflections.
H.Samuel; Ernest Jones; Ernest Jones Outlet Collection; Forever Diamonds; Princessa Collection; Secrets of the Sea; It Feels Good To Gift; The Eternal Diamond – Cut From The Stars; H Samuel Style to Make You Smile; Celebrate Your Story; and Origin by Ernest Jones.
Seasonality
Signet’s business is seasonal, with the fourth quarter historically accounting for approximately 35-40% of annual sales, as well as for a substantial portion of the annual operating profit. The Holiday Season consists of results for the months of November and December, with December being the highest volume month of the year (year ended February 3, 2024).</t>
  </si>
  <si>
    <t>www.signetjewelers.com</t>
  </si>
  <si>
    <t>SINA Corporation (NASDAQGM:SINA)</t>
  </si>
  <si>
    <t>Prior Corporate Investments [Morgan Stanley (NYSE:MS) (NYSE : MS);Citigroup Global Markets Inc.;Sumitomo Corporation (TSE:8053) (TSE : 8053);SoftBank Group Corp. (TSE:9984) (TSE : 9984);United Overseas Bank Limited (SGX:U11) (SGX : U11);Shanda Interactive Entertainment Limited (PSGM:SNDA) (PSGM : SNDA);Creative Technology Ltd (SGX:C76) (SGX : C76);Stone Group Holdings Limited (OTCPK:SOEH.F) (OTCPK : SOEH.F);Standard Foods Corporation (TWSE:1227) (TWSE : 1227);Trend Micro Incorporated (TSE:4704) (TSE : 4704);Dell USA L.P.;New Wave MMXV Limited]
Prior Sponsor-Backed [T. Rowe Price Associates, Inc.;Goldman Sachs Asset Management, L.P.;Thornburg Investment Management, Inc.;J.P. Morgan Partners, LLC;DFO Management, LLC;Aristeia Capital, LLC;Greenwoods Asset Management Limited;EDBI Pte Ltd;Sequoia Capital Operations LLC;DST Global;Walden International;GIV Venture Partners;Crystal Internet Venture Funds, L.P.;Yunfeng Capital;IDG Capital;FountainVest Partners;SBI Investment Co., Ltd.;Flatiron Partners;InveStar Capital, Inc.;Dell Ventures;Mobius Venture Capital, Inc.;Presidio STX, LLC;Cyberworks Ventures;NewMargin Ventures;Pacific Technology &amp; Investment Group;PTI Ventures;Trustar Capital;IDG Ventures Vietnam;HongShan;UOB Venture Management (Shanghai) Ltd.;Crosslink Technology Partners, LLC;Kaiwu Capital;Dragonrise Capital;CITIC Capital Asset Management Limited]</t>
  </si>
  <si>
    <t>SINA Corporation, together with its subsidiaries, operates as an online media company in the People’s Republic of China and internationally. The company operates SINA.com, an online media property that provides region-focused format and content, including feeds from news providers; business news coverage and personal finance columns; sporting events information; entertainment news and events; automobile-related news and service information; technology updates; interactive video products, such as news, sports, and entertainment; and education, digital, fashion, luxury, health, collectibles, travel, and other interest-based channels. It also offers SINA mobile, a mobile portal, which provides news information and entertainment content from SINA.com for mobile users in mobile browser and application format. In addition, it operates Weibo.com that offers discovery products to help users discover content; self-expression products to enable users to express themselves on Weibo platform; social products to promote social interaction between users on Weibo platform; advertising and marketing solutions; and tools and services. Further, the company offers online loan facilitation and payment, VIP membership, live streaming, and game-related services. SINA Corporation was founded in 1993 and is headquartered in Beijing, the People’s Republic of China. As of March 22, 2021, SINA Corporation was taken private.</t>
  </si>
  <si>
    <t>SINA Corporation (SINA), together with its subsidiaries, operates as an online media company in the People’s Republic of China (PRC or China) and internationally.
The company, through properties and other product lines, offers a range of online media and social media services to its users to create a canvas for businesses and advertisers to connect and engage with their targeted audiences.
Segments
The company operates through three segments, including SINA Media (Portal), Weibo, and Fintech.
The company offers both brand advertising services in display ad formats and performance-based online marketing solutions on SINA Portal and Weibo, such as promoted feeds. Non-advertising revenues include revenues from Fintech Services.
SINA Media (Portal)
This segment provides a range of media contents, including news information, professional media contents, entertainment contents, and industry forums customized for mobile users through mobile applications, such as SINA News, SINA Finance, and SINA Sports, as well as through its mobile portal, SINA.cn, to mobile browsers. The company also offers professional content and a range of complementary offerings through the main homepage of SINA websites, SINA.com and each of its region-specific websites.
SINA media business, which is conducted through the company’s media properties of SINA mobile apps, mobile portal and SINA websites, provides internet users with news information, entertainment contents and professional media contents. The company provides a range of media contents customized for mobile users through mobile applications, such as SINA News, SINA Finance and SINA Sports, as well as through its mobile portal, SINA.cn. The company also offers distinct and targeted professional content and a range of complementary offerings through the main homepage of SINA websites, SINA.com and each of its region-specific websites.
The company’s SINA media properties, including SINA mobile apps, mobile portal and SINA.com, and Weibo (social media) enable internet users to access professional media and user generated content in multi-media formats from personal computers and mobile devices and share their interests with friends and acquaintances.
User Offerings
SINA News
SINA News is a mobile news application in China. It provides users with professional and personalized contents by aggregating contents from professional media, independent content contributors and various vertical channels. The company applies AI technology in the content selection and editing process from monitoring breaking news to distributing content. It also utilizes synergies with Weibo in content selection and distribution process.
The content display interface of SINA News is organized by a default interest-based recommended feed, a feed with breaking news and various vertical channels, including entertainment, sports, finance, technology and automobiles.
SINA Finance
SINA Finance is a financial media mobile application in China. It provides users with financial market coverage worldwide and in-depth commentary, as well as data application products, such as stock quotes, data and portfolio management tools. It offers reporting on daily financial news and covers a series of high profile industry forums.
The content display interface of SINA Finance is organized by a default recommended feed and various other feeds aggregating insights from key finance related verticals, including stock, fund, futures and foreign exchange market, etc. The company also has tabs of stock quotes, watch list and live streaming to enable users to monitor the market and access live events.
SINA Media’s mobile user offerings also include the mobile application SINA Sports dedicated to the sports sector, as well as SINA.cn, the company’s mobile portal offered to mobile browsers.
SINA.com
SINA.com, is an online media property for personal computers, which provides professional digital contents to users. The company has built a content network with various professional media partners and accumulated a large mainstream user base, including educated, white-collar professionals.
SINA.com’s network consists of four destination websites dedicated to the Chinese communities across the globe: Mainland China (www.sina.com.cn), Taiwan (www.sina.com.tw), Hong Kong (www.sina.com.hk), and overseas Chinese in North America (www.sina.com). Each destination site consists of Chinese-language news and content organized into interest-based channels. The sites offer community and communication services and web navigation capability through website search and directory services.
As a digital content provider, SINA offers various free interest-based vertical channels through SINA.com, SINA.cn and SINA mobile applications that provide region-focused format and content. The company has closely cooperated with various content providers to provide users with an offering of Chinese-language content. It contracts with content partners to display their contents on its websites free of charge or in exchange for a share of revenue, a licensing fee, and access to SINA-generated content or a combination of these arrangements.
The key vertical channels and content partners include:
SINA News: SINA News aggregates feeds from news providers, bringing together content from media companies, such as CCTV, Xinhua Net and Xinhua News Agency, People’s Daily and People’s Daily Online, Global Times, China News, Agence France-Presse, Associated Press, Reuters, Getty Images, the Paper and the Beijing News. Through SINA News channel, users have an access to breaking news coverage from multiple sources and points of view.
SINA Finance: SINA Finance provides business news coverage and personal finance columns. SINA Finance also offers stock quotes from the major exchanges worldwide, mainly including U.S., London, Shanghai, Shenzhen, and Hong Kong stock exchanges, as well as breaking news from individual listed companies and market trend analysis. SINA Finance’s content partners mainly include Nasdaq OMX, London Stock Exchange, Hong Kong Stock Exchange, Shanghai Stock Exchange and Shenzhen Stock Exchange.
SINA Sports: SINA Sports offers multi-media news and information on a range of sporting events from home and abroad. SINA Sports features domestic and international soccer matches, National Basketball Association games, general sports, as well as coverage of sports stars and teams. SINA Sport’s content providers include the International Olympic Committee, English Premier League, UEFA Champions League, Bundesliga, Chinese Football Association Super League, China Open, National Football League, PGA Tour, Women’s Tennis Association.
SINA Entertainment: SINA Entertainment contains coverage of local and international entertainment news and events, including movies, television programs, plays, operas, music and celebrities in related fields.
SINA Auto: SINA Auto offers the latest automobile-related news and service information to provide car buyers and automobile enthusiasts with information on automotive pricing, reviews and featured guides.
SINA Technology: SINA Technology provides updates on activities of high-tech corporations, as well as industry trends in China and worldwide.
SINA Video: SINA Video is an online video vertical portal that provides an interactive video products. This channel is divided into various vertical categories, mainly including news, sports and entertainment. SINA Video also allows users to upload, publish and manage user generated videos.
Other Channels: In addition to the vertical channels, SINA.com includes SINA Education, SINA Digital, SINA Fashion, SINA Luxury, SINA Health, SINA Collectibles, SINA Travel and other interest-based channels. Each channel serves as an interactive platform which offers professional, real-time, interest-based information and targeted services in respective vertical areas to users.
Advertiser Offerings
SINA media business generates revenue mainly from advertising. SINA.com is an online advertising property. Through SINA’s various vertical channels, across various mobile platforms (sina.cn, SINA News App, SINA Finance App, SINA Sports App, etc.) and personal computer websites (sina.com), the company provides a spectrum of advertising and marketing solutions to advertisers to connect with users in a meaningful way. SINA’s advertising offerings mainly consist of display ads and performance based ads. Display ads, which mainly take the formats of banner, button, text-link and loading page ads and appear on pages within the SINA network, channels and promotional sponsorships, fulfils advertisers’ fundamental needs to drive brand awareness and interests to users or customers. The company’s primary advertising and sponsorship client base includes Fortune 1000 companies that employ a global approach to their branding, marketing and communications programs, regional companies of medium to large scale that focus on specific geographic and demographic markets and smaller companies whose markets are within a local territory.
The company offers performance-based ad solutions, which mainly take the form of news feeds ad and are served within content streams across its various media platforms at mobile terminals in the form of text, static image or media and provide a personalized, targeted advertising experience to customers. This also helps attract customers with performance-driven marketing demands, such as small and medium enterprises. To enrich its advertising format, it also offers video ad on its platform, which takes forms of pre-roll, mid-roll, and post-roll video screens as well as in-feed video ad.
Weibo
This segment is a social media platform for people to create, distribute and discover Chinese-language content. It provides an unprecedented and way for people and organizations to publicly express themselves in real time, interact with others on a massive global platform and stay connected with worldwide.
Weibo combines the means of public self-expression in real time with a platform for social interaction, as well as content aggregation and distribution. User could create and post a feed and attach multi-media or long-form content. Weibo serves a range of users, including ordinary people, celebrities and other public figures, as well as media outlets, businesses, government agencies, charities and other organizations, making it a microcosm of Chinese society. In addition to users, Weibo’s ecosystem includes customers and platform partners:
Customers: Weibo enables its advertising and marketing customers to promote their brands, products and services to its users. Weibo offers a range of advertising and marketing solutions to customers ranging from large companies to SMEs and to individuals, including display advertisement and promoted marketing offerings. Weibo’s native promoted marketing offerings allow customers to reach a targeted audience based on the social interest graph (SIG), of its users.
Platform Partners: Weibo has a large number of platform partners, including organizations with media rights, MCNs, self-medias and app developers. Weibo’s platform partners contribute an amount of content to Weibo, broadly distribute Weibo content across their properties and integrate products and applications with Weibo’s platform. Weibo’s product categories include those for users, advertising and marketing customers and platform partners.
Products for Users
Weibo’s product development approach is centered on building tools to enable its users to access Weibo to discover, create, and distribute content and interact with others on Weibo’s platform in real time. Weibo employs a ‘mobile first’ philosophy and has designed its platform around the capabilities of mobile devices. Weibo introduced the Weibo mobile app in 2010. Its app is compatible with all major mobile operating systems, including Android, iOS and others, and is accessible through mobile apps, mobile websites, computer apps and computer websites. Users could watch videos, read articles, discover hot Weibo information feeds and interest-based topics after installing Weibo app or when visiting Weibo websites. The company launched new product named Oasis in 2019, an interest-based social community product for users to share lifestyle related contents in the form of photos and short videos. Weibo’s users range from ordinary people to celebrities, businesses, government agencies and other organizations.
Discovery Products: Weibo offers products to help users discover content on its platform:
Information Feed: Weibo organizes and presents users with information feed in different forms. Among all, two major browsed are relationship-based information feed (follow model) and interest-based information feed, both of which reside on users’ home page. Each user’s relationship-based information feed displays a regularly updated flow of feeds posted by that user and other users who has opted to follow. Users could also customize their information feed by classifying followed accounts into different groups, e.g. friends, co-workers, celebrities, finance, sports and view feeds from each group separately.
Weibo organizes other interest-based information feeds on various themes for users to further explore the topics in which they are interested. Weibo offers other types of information feed as well. 
Search: Weibo’s search function allows users to search its large content pool for users, feeds, videos, articles, pictures, etc. based on keyword (hashtag), topic or trending. Through Weibo’s search function, users could acquire the most relevant information they seek in real time.
Discovery Zone: The discovery zone is the interface aggregating Search, Channels, Trends and information feeds for users to conveniently access various content and services based on the user’s location and topical interests, such as games, movie review, ticket purchasing, online music streaming, online shopping and live streaming. Users could find content related to their interests and interact with others of the same interest in the discovery zone.
Channels: Channels gather users based on particular interests or locations and encourage user engagement through interaction within each channel. Users could visit these Channels to find rich content on topics of interest and interact with other users of similar interest. For example, users could watch live streaming contents and movie trailers from the respective Channels and write reviews in the discussion zone. With Weibo location-based services, users could locate points of interest, find information about them, such as show times for movie theaters and menus for restaurants, access coupons, post comments, and see reviews shared by other users.
Trends: Trends are lists of hot topics on Weibo. A user could start a topic discussion by adding hashtags (#) around a word or phrase in a feed. The key word or phrase then becomes searchable with a single click. Top trends are listed in the discovery zone. Users might view feeds under each trending topic and participate in the discussion.
Video Community: The video community is the interface aggregating and recommending video content from different verticals for users to conveniently access and consume. User could also interact with video content creators and other platform users within the community. Video content offerings are categorized into different channels based on users’ social relationship and vertical interests, such as Story, Movie, Celebrity, Vlog and Media, etc.
Self-Expression Products: Weibo offers the following products to enable its users to express themselves on Weibo’s platform:
Post: Weibo enables users to express and share their ideas, opinions and stories in the form of text and multi-media content. A post is usually composed of text, and could include descriptive and vivid content, such as photos, short videos, live streaming, and long-form articles and votes.
Individual Page: Each individual user has an Individual Page to express and share ideas, opinions and stories in the form of text and multi-media content. Basic information about a user, including username, introduction, education, location, liked feeds, accounts followed, follower accounts and Weibo account number, is also available on the user’s Page. Individual users with verified authentic identity information would have an orange V mark on their profile picture. Weibo VIP membership, which could be purchased mainly through monthly, quarterly or annual subscriptions, offers certain additional services and functions not available to free users, such as following more users, more personalization of their Pages, additional options to manage information feeds and followers and access to premium games. Business and other organizations with verified identities could apply for enterprise accounts, create an Enterprise Page and would have a blue V mark on their profile picture. Weibo enables organizations to customize their Pages and to increase brand awareness, interact with followers, perform marketing events, promotion activities, and advertisement campaigns on Weibo. Weibo also enables business and other organizations to increase its business efficiency by providing various tools. An e-commerce merchant could facilitate purchase activities through Weibo or offer red envelop, and drawings to build a follower base.
Story: Users could continuously create, share and discover photos and full-screen vertical short videos. Stories allow users to create, consume contents and interact with their relations on smartphone. It gains popularity among Weibo users, especially younger generation. In addition, user could use tools, such as stickers, filters and music to express their personality.
Top Articles: Top Articles satisfies user needs for content creation and presentation. Users could create beautifully presented content through Top Articles, and publish through Weibo, which would display such content in the information feed.
Weibo Q&amp;A: Weibo Q&amp;A is Weibo’s question-and-answer platform where users could engage in free Q&amp;A, as well as paid Q&amp;A.
Weibo Live Streaming: Weibo Live Streaming includes showcase live streaming and media live streaming that satisfy the broadcasting demand of both individual users and business or organization users.
Social Products: Weibo offers the following mechanisms to promote social interaction between users on Weibo’s platform:
Follow: Users could establish relationships with other users by electing to follow them. Feeds that are posted or reposted by a user would automatically appear in the information feed of the user’s follower.
Repost, Comment, Favorite, Like: By clicking on the Repost button, users could repost feeds from other users. When a feed is reposted, the original author is able to reach and influence users beyond that author’s own circle of followers, leveraging the network of the followers of the author’s followers, sometimes various degrees away. Users could add their own comments when they repost and share their view on the original feed with their followers. Users could also leave comments on a feed by clicking on the Comment button. Users could also save feeds into their favorites by clicking on the Favorite button.
@Mention: Users could view their history of interactions with other users by going to the @Mention Page, which allows users to access all the feeds in which they are mentioned by other users. In addition, users could see a list of comments from other users on their own feeds, as well as the Likes on their feeds.
Messenger: Users could send private messages in the form of text or voice recordings and could attach photos, locations and group contact cards. In addition, users could use messengers to hand out red envelops, lucky money, and receive payments from other users.
Group Chat: Group Chat enables users to organize and participate in conversations based on common interest. For example, fans of a celebrity could establish chat rooms to share the latest gossips and tidbits, and the celebrity himself might choose to drop in to increase the livelihood of fan base. In addition, users who are viewing the same live streaming session could imultaneously participate in a group chat as well.
Topic Discussion: By accessing the topic feeds embedded in the Discovery Zone, users could consume hot topics and trends on Weibo, participate in specific topic discussions and interact with other platform users with similar topical interests.
Products for Advertising and Marketing Customers
Weibo seeks to provide advertising and marketing solutions to enable its customers to promote their brands and conduct marketing activities. Weibo’s advertising and marketing customers include key accounts, Alibaba and SMEs and individuals that seek a spectrum of online advertising and marketing services ranging from brand awareness to interest generation, sales conversion and loyalty marketing.
Social Display Advertisements. Social display advertisements appear on the app opening page, the Discovery Zone banner and website home page banner. When users click on a display advertisement, they might be redirected to the advertiser’s Weibo Page or a product page on other platforms for further engagement or conversion. Social display advertisements mainly serve key account customers. Promoted Marketing. Weibo promoted marketing offerings include the following:
Promoted Feeds: Promoted feeds appear in the user’s information feed alongside organic feeds. Weibo encourages its customers to produce feeds that have relevant information value similar to that of the users’ organic feeds. Customers might use Weibo’s SIG recommendation engine to target their audience and improve the relevancy of the advertisement to the users. As with other feeds, users could repost, comment on and like promoted feeds, amplifying the visibility and reach of the original promoted feed and generating earned media to its customers. Weibo offers promoted feeds tailored to different customer segments, such as:
Super FST is an advertising platform specifically for information feeds advertising products under a real time bidding system. Customer could place information feeds advertisements either through Weibo’s authorized distributor, or directly by themselves on Super FST. Super FST could help to target segment audience through multiple dimensions, including user quality, scenarios, social relations, behaviors and interests. In this way, advertisers could precisely target users with different features. Super FST provides various advertising formats, such as multi-image post, image-text advertisements, video advertisements and matrix advertisements;
Fans Headline is a promoted service that guarantees a certain feed from the customer would appear at the top of the information feeds of the customer’s followers; and
Weibo Express is a promoted service offered to key accounts for them to reach and engage with a range of Weibo users.
Promoted Accounts: Promoted accounts usually appear in various Weibo’s relationship recommendation scenes on mobile devices, such as the recommended accounts area, or directly in the information feed on mobile devices. Promoted accounts are labeled but otherwise appear in the same format as other accounts that Weibo recommends to its users. Promoted accounts provide customers a way to grow their followers, with whom they could then drive engagement and accumulate social assets using their Weibo Pages.
Promoted Trends and Search: Promoted trends and search products appear alongside user’s organic trends discovery and search behaviors, based on keywords, topics and trends. Promoted trends, which are labeled as promoted, appear at the trending topics. Promoted search usually appears as the default keyword or topic in the search bar when triggered by users’ search behaviors of certain sponsored keyword or topic.
Products for Platform Partners
Weibo’s platform partners include traditional and online media outlets, copyright content providers, MCNs and other self-media, as well as app developers and data suppliers. Weibo offers different products tailored to different types of platform partners, including:
Products for Copyright Content Providers: Weibo works with TV channels, online video websites and operators with copyright content through traffic resource exchange and content traffic sharing.
Standardized Products: Weibo’s standardized products to platform partners include trends, search, video/live streaming, and editing tools.
Customized Products: Weibo provides customized products, such as content customization, pooling of copyright contents and user interaction development to its platform partners.
Resource Services: Weibo provides its platform partners with operational resources to expand their brand influence, such as search list recommendation, trends list recommendation and Weibo app opening advertisements.
Products for MCNs and Other Self-Media: Self-media refers to organization partners with the ability to manage and provide services to top content creators on Weibo, such as MCNs, unions and e-commerce partners. These top content creators produce various types of content on Weibo in the form of video, live stream, images and text. Weibo provides self-media with standardized products and services to help them build up and monetize social assets, which in return enables them to produce more content and attracting more self-medias to Weibo’s platform. Weibo’s products and services to them include:
Back-End Management: Weibo provides standardized and specialized back-end management allowing self-media to manage their content creator accounts in a scalable manner. Weibo’s back-end management services include management of account, data, resource and growth.
Traffic Supports: Weibo provides traffic distribution supports, such as account recommendation, content recommendation and access to certain exclusive functions.
Product Services: Weibo provides self-media with product solutions for displaying and promotion of its account and content through various channels, including information feeds, video feeds and users home page.
Products for Other App Developers: Under user consent, Weibo’s open application platform allows users to log into third-party applications with their Weibo account, which enables sharing of third-party content on Weibo platform. User privacy is strictly protected during the authorization to third-party applications, which have access to user’s basic public information. This product helps mobile app developers to acquire users while helps Weibo to acquire shared content from other apps and platforms.
Weibo Wallet: Weibo wallet product enables platform partners to conduct interest generation activities on Weibo, such as handing out red envelops and coupons to other users to build a bigger and more active fan base, and drive purchase conversion. Weibo wallet also enables individual users to purchase different types of products and services on Weibo, including those offered by the company, such as marketing services and VIP membership, and those offered by Weibo’s platform partners, such as e-commerce merchandises, financial products and virtual gifts.
Fintech Services
This segment offers Fintech services, which mainly consist of online loan facilitation service, Weibo value-added services Weibo games, and online payment service. The company provides Fintech services to address the underserved financing demand of internet users in China. For its online payment service, the company has developed an online payment system, which connects to banks' websites that enables merchants to conduct online transactions with their end customers or vendors.
Online Loan Facilitation Service: The company provides online loan facilitation service, connecting borrowers with lenders and facilitate the execution of loan transactions. It recommend borrowers with financing needs to financial institution lenders, and assess and provides an assessment of each borrower’s credit risks to lenders to facilitate lenders’ own lending decision. It charges loan facilitation service fees to borrowers for its assistance. The company also provides guarantee on the principal, interest payment and penalty fee of the defaulted loans to the lenders through qualified guarantee companies. In addition, it commits to fund certain amount of shortfalls in the event that a borrower fails to fulfil its repayment obligation upon foreclosure and the guarantee provided by the qualified third party guarantor company is not sufficient. The company has diversified institutional funding sources, including commercial banks, consumer financing companies, other licensed financial institutions and peer-to-peer lending platforms.
The company owns acquired a qualified guarantee company to provide financing guarantee services to comply with PRC laws and regulations in relation to loan facilitation and financing guarantee services.
Online Payment Service: The company developed an online payment system that enables merchants to transact online with their end customers or vendors. It is connected with banks’ websites, and the company charges service fees to merchants for such service.
Sales and Marketing
The company maintains its own sales operations team. It transacts business with key account customers primarily through third-party advertising agencies and with SMEs primarily through its distribution network.
The company’s distribution network for SME customers include local distributors throughout China. Its distributors provide various services, including identifying customers, collecting payments, assisting customers in setting up their accounts with it, and engaging in other marketing and educational services aimed at acquiring customers.
Seasonality
SINA has experienced seasonality in its online advertising business. Historically, the first calendar quarter (year ended December 31, 2019) has been the worst season for its advertising business due to the Lunar New Year holidays.
Competition
In terms of informational features, the company competes with existing or emerging PRC internet portals, such as Tencent, Bytedance, Netease, Baidu, Phoenix News Media and Sohu. In addition, it faces competition from vertical websites, which might have focus and more resources dedicated to a specific topical area, such as automobile, finance and information technology information. Its competitors in this area include East Money, China Finance Online, Autohome, Bitauto, PCAuto, 36Kr, ZOL Online and PConline. Major Chinese internet companies, such as Tencent, Bytedance, Baidu and Netease, compete directly with the company for user traffic and user engagement, content, talent and marketing resources.
History
SINA Corporation was founded in 1993.</t>
  </si>
  <si>
    <t>www.sina.com</t>
  </si>
  <si>
    <t>Sincere Watch (Hong Kong) Limited (SEHK:444)</t>
  </si>
  <si>
    <t>Current or Pending Corporate Investments [Fantasista Co., Ltd. (TSE:1783) (TSE : 1783);Sincere Watch Limited (SGX:5EY) (SGX : 5EY)]
Pending or Current Sponsor-Backed [Chartered Asset Management Pte. Ltd.;Harvest Fund Management Co. Ltd.]</t>
  </si>
  <si>
    <t>Sincere Watch (Hong Kong) Limited, an investment holding company, distributes branded luxury watches, timepieces, and accessories in Hong Kong, Macau, Taiwan, Korea, the People’s Republic of China, and internationally. It operates in two segments, Watch Distribution and Property Investment. The company offers its watches and accessories under the Franck Muller, CVSTOS, Pierre Kunz, and European Company Watch brands. The company also engages in the property investment activities; trading agent of commodity products; trading and sub-leasing activities; and building maintenance work. It operates a distribution network with retail points of sales and boutiques. Sincere Watch (Hong Kong) Limited was incorporated in 2004 and is headquartered in Central, Hong Kong.</t>
  </si>
  <si>
    <t>Sincere Watch (Hong Kong) Limited primarily operates as a distributor of luxury watches and operates in property investment. It encompasses a variety of activities, including those related to the trading of commodities such as agricultural and chemical products. The company's operations are organized into different segments based on geographic locations and types of business operations, contributing to its overall efficacy in resource allocation and performance assessment.
The company’s executive directors, who form the chief operating decision makers, review internal reports that help determine the performance of its operating segments. The watch distribution is a key segment, focusing on luxury watch brands, while property investment involves managing various real estate assets. Additionally, the company conducts trading operations as an agent for various commodities, expanding its portfolio and enhancing its market presence. 
Business Segments
The company classifies its operations mainly into two significant segments: watch distribution and property investment. The watch distribution segment is comprised of luxury timepieces and is focused on regions such as Hong Kong, the People's Republic of China (PRC), and Macau. It has established a robust clientele primarily through retail partnerships and direct sales channels, ensuring product availability across multiple locations.
The property investment segment holds and manages various properties with the aim of generating rental income and capital appreciation. This segment is significantly tied to market trends, as property values can fluctuate based on economic conditions and regional demand. The company is known for its strategic acquisitions in prime locations, which boosts its rental revenues and potentially increases asset value over time.
In addition to these two segments, the company also operates in trading commodities, further diversifying its operations and helping to balance the financial performance across varying market conditions. The diverse nature of these segments allows the company to leverage multiple revenue streams, providing more stability amid economic uncertainties.
The revenue routing for the segments shows significant reliance on both watch sales and property income, illustrating the company's dual strategy of retail and real estate stability. By strategically managing resources across these segments, the company targets sustained profitability and market leadership, encapsulated through its performance metrics and operational goals.
Business Strategy
The company's business strategy is centered on navigating the competitive landscape of luxury watch distribution while maximizing returns from property investments. It utilizes a combination of premium product offerings, strategic alliances, and comprehensive market understanding to cater to the sophisticated demands of consumers in the luxury segment. Furthermore, the company pursues a conservative yet progressive approach in property investments, ensuring that capital is allocated to properties with the highest potential for appreciation and income generation.
By constantly evaluating its market presence and aligning its strategies according to consumer trends, the company positions itself favorably to capture emerging market opportunities. Enhancing brand reputation and customer loyalty is critical for maintaining a competitive edge in the luxury watch market, thus the company invests in marketing initiatives that promote brand heritage and craftsmanship.
The company also emphasizes operational efficiency across its segments, identifying synergies between watch distribution and property investments to optimize performance and streamline costs. Through careful resource allocation and performance assessments, the company can adapt to market fluctuations more efficiently. Overall, the company adopts a holistic strategy that balances product diversification, brand enhancement, and operational stability, establishing a solid foundation for long-term growth.
Products and Services
The company offers a wide range of luxury watches from renowned brands appealing to high-end consumers. The company’s portfolio includes exclusive timepieces that embody fine craftsmanship, innovative design, and cutting-edge technology. By representing various prestigious watch brands, the company provides an extensive selection, catering to different tastes and preferences within the luxury market.
In addition, the company ventures into property management services, focusing on maximizing the rental potential of its assets. This dual approach allows the company to maintain relevance in both retail and real estate markets, effectively serving clients seeking exclusive watches and quality living environments.
The trading operations conducted by the company as a commodities agent encompass a variety of products, including agricultural goods and chemicals. This further enhances the company's capacity to diversify its offerings, catering to a broader customer base.
Geographical Markets Served
The company primarily serves markets in Hong Kong, the PRC, and Macau. The company’s geographical focus allows it to tap into one of the largest consumer bases for luxury goods in the world, especially within urban centers that have a market penchant for premium brands.
Customers Names, Categories
The company primarily targets high-net-worth individuals who seek luxury timepieces and premium real estate. The customer base includes affluent buyers in urban centers of Hong Kong and the PRC, where luxury watches are in high demand. Additionally, partnerships with retail outlets and jewelry shops enhance customer reach, allowing the company to serve a diverse segment across various categories, from avid collectors to first-time buyers of luxury watches.
Modes of Sales and Marketing/Distribution Channels
The company employs a multi-channel distribution strategy to enhance its market presence. The company leverages both traditional retail outlets and modern e-commerce platforms to reach a broader audience. This dual approach enables effective customer engagement and convenience in purchasing luxury watches.
Marketing efforts prominently feature digital media, social platforms, and luxury lifestyle publications that cater to its target demographic. The company places significant emphasis on brand storytelling, quality, and innovation in its marketing campaigns, ensuring that it resonates well with premium customers.
History
Sincere Watch (Hong Kong) Limited was incorporated in 2004.</t>
  </si>
  <si>
    <t>www.sincerewatch.com.hk</t>
  </si>
  <si>
    <t>SKG Health Technologies Co.,Ltd.</t>
  </si>
  <si>
    <t>Pending or Current Sponsor-Backed [Morgan Stanley Private Equity]</t>
  </si>
  <si>
    <t>SKG Health Technologies Co.,Ltd. engages in the research, design, development, production, and sale of wearable massage instruments in China. It offers cervical, shoulder and neck, eye, head, leg and knee, and waist massage instruments; fascia guns; and health monitoring watches. The company was founded in 2007 and is based in Shenzhen, China.</t>
  </si>
  <si>
    <t>www.skg.com</t>
  </si>
  <si>
    <t>Skillshare, Inc.</t>
  </si>
  <si>
    <t>Current or Pending Corporate Investments [Collaborative Fund]
Pending or Current Sponsor-Backed [Westech Investment Advisors, LLC;NewSpring Capital, LLC;Omidyar Network Services LLC;SV Angel;Union Square Ventures, LLC;Adobe Ventures;Spark Capital Partners, LLC;Founder Collective Management Co, LLC;OMERS Ventures Management, Inc.;VTF Capital;Kickstart Ventures;Imprint Venture Lab;Amasia;Burda Principal Investments GmbH &amp; Co. Kg;BoxGroup Services, LLC;Sopoong Ventures;Spero Ventures;NCORE VENTURES;Varidus;MacDonald Ventures;OMERS Growth Equity LP]
Prior Sponsor-Backed [NewSpring Franchise]</t>
  </si>
  <si>
    <t>Skillshare, Inc. users to watch, play, learn, make, and discover new skills in various categories, including animation, illustration, lifestyle, business, graphic design, cooking, operates an online learning community for creators around the world. Its platform enables productivity, filmmaking, content creation, UI/UX design, marketing, crafts, music, social media, and entrepreneurship. The company was incorporated in 2010 and is headquartered in New York, New York.</t>
  </si>
  <si>
    <t>www.skillshare.com</t>
  </si>
  <si>
    <t>Skyworks Solutions, Inc. (NASDAQGS:SWKS)</t>
  </si>
  <si>
    <t>Current or Pending Corporate Investments [Keskinäinen työeläkevakuutusyhtiö Varma;Keskinäinen Työeläkevakuutusyhtiö Elo;Skyworks Interactive, Inc.]
Pending or Current Sponsor-Backed [The Vanguard Group, Inc.;Green Century Capital Management, Inc.;BlackRock Institutional Trust Company, National Association;Wellington Management Group LLP (NASDAQGM : );UBS Asset Management AG]
Prior Sponsor-Backed [GFT Ventures, LLC]</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</si>
  <si>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digital power isolators, diodes, directional couplers, diversity receive modules, filters, front-end modules, hybrids, light emitting diode drivers, low noise amplifiers, mixers, modulators, optocouplers/optoisolators, phase locked loops, phase shifters, power dividers/combiners, power over ethernet, power isolators, interface circuits, receivers, switches, synthesizers, timing devices, voltage controlled oscillators/synthesizers, and voltage regulators. The company products are the used in aerospace, automotive, broadband, cellular infrastructure, connected home, defense, entertainment and gaming, industrial, medical, smartphone, tablet, and wearable markets. It sells its products through direct sales force, electronic component distributors, and independent sales representatives. Skyworks Solutions, Inc. was founded in 1962 and is based in Irvine, California.</t>
  </si>
  <si>
    <t>Skyworks Solutions, Inc. and its consolidated subsidiaries (Skyworks) is a developer, manufacturer and provider of analog and mixed-signal semiconductor products and solutions for numerous applications, including aerospace, automotive, broadband, cellular infrastructure, connected home, defense, entertainment and gaming, industrial, medical, smartphone, tablet, and wearables.
The company operates worldwide with engineering, manufacturing, sales, and service facilities throughout Asia, Europe, and North America.
Strategy
Major elements of the company’s strategy include industry-leading technology; customer relationships; diversification; and generating superior operating results and stockholder returns.
Product Portfolio
The company’s extensive product portfolio includes:
Amplifiers: the modules that strengthen the signal so that it has sufficient energy to reach a base station.
Antenna Tuners: aperture and impedance tuning products that improve antenna performance across frequencies.
Attenuators: circuits that allow a known source of power to be reduced by a predetermined factor (usually expressed as decibels).
Automotive Tuners and Digital Radios: tuners, data receivers, and digital radio coprocessors used in automotive infotainment systems.
Wireless ASoC: an intelligent 2.4 GHz and 5GHz wireless radio integrated circuit that includes all the analog and digital functions optimized for building cognitive wireless audio headsets, headphones, and wireless speaker systems.
DC/DC Converters: an electronic circuit which converts a source of direct current from one voltage level to another.
Demodulators: a device or an RF block used in receivers to extract the information that has been modulated onto a carrier or from the carrier itself.
Detectors: devices used to measure and control RF power in wireless systems.
Digital Power Isolators: energy efficient solutions used in industrial control, solar inverters and hybrid/electric automotive drive trains.
Diodes: semiconductor devices that pass current in one direction only.
Directional Couplers: transmission coupling devices for separately sampling the forward or backward wave in a transmission line.
Diversity Receive Modules: devices used to improve receiver sensitivity in high data rate applications.
Filters: devices for recovering and separating mixed and modulated data in RF stages, including SAW, TC-SAW, and BAW filters.
Front-end Modules: two or more functions co-packaged to optimize the performance, cost, and application suitability in products, including intermediate or radio frequency signal paths.
Hybrid: a type of directional coupler used in radio and telecommunications.
LED Drivers: devices which regulate the current through a light-emitting diode or string of diodes for the purpose of creating light.
Low-Noise Amplifiers: devices used to reduce system noise figure in the receive chain.
Mixers: devices that enable signals to be converted to a higher or lower frequency signal and thereby allowing the signals to be processed more effectively.
Modulators: devices that take a baseband input signal and output a radio frequency modulated signal.
Optocouplers/Optoisolators: semiconductor devices that allow signals to be transferred between circuits or systems while ensuring that the circuits or systems are electrically isolated from each other.
Phase Locked Loops: closed-loop feedback control system that maintains a generated signal in a fixed phase relationship to a reference signal.
Phase Shifters: designed for use in power amplifier distortion compensation circuits in base station applications.
Power Dividers/Combiners: utilized to equally split signals into in-phase signals as often found in balanced signal chains and local oscillator distribution networks.
Power over Ethernet: enables both data and power to be sent over standard ethernet cable.
Power Isolators: digital, analog isolators, and isolated gate drivers used in industrial control, solar inverters, hybrid/electric automotive systems and charging stations.
ProSLIC family of subscriber line interface circuits: provides complete analog telephone interfaces for premise equipment and enterprise.
Receivers: electronic devices that change a radio signal from a transmitter into useful information (including broadcast receivers).
System In Package: complete system in a package, including modem, RF front-end, filtering, matching, timing generation – typically, fully certified by regulatory bodies, industry bodies and multi-service operators.
Switches: components that perform the change between the transmit and receive function, as well as the band function for cellular handsets.
Synthesizers: devices that provide ultra-fine frequency resolution, fast switching speed, and low phase-noise performance.
Timing Devices: clock generators, oscillators, jitter attenuators, and buffers used in optical networking, data center, wireless base stations, industrial, and automotive applications.
Voltage Controlled Oscillators/Synthesizers: fully integrated, high performance signal source for high dynamic range transceivers.
Voltage Regulators: generate a fixed level which ideally remains constant over varying input voltage or load conditions.
The company possesses broad technology capabilities and one of the most complete wireless communications product portfolios in the industry.
Marketing and Distribution
The company’s products are sold globally through a direct sales force, electronic component distributors, and independent sales representatives. As is customary in the semiconductor industry, the company’s distributors may also market other products that compete with the company.
The company’s sales engagement begins at the earliest stages of the design of an existing or potential customer’s product. The company collaborates technically with the company’s customers and reference design partners at the inception of new programs. These relationships allow the company’s team to facilitate customer-driven solutions, which leverage the unique strength of the company’s intellectual property and product portfolio while providing high value and greatly reducing time-to-market.
The technical and complex nature of the company’s products and markets demand an extraordinary commitment to maintain close ongoing relationships with the company’s customers. The company also employs a collaborative approach in developing these relationships by combining the support of the company’s design teams, applications engineers, manufacturing personnel, sales and marketing staff, and senior management. Lastly, the company leverages its customer relationships with cross-selling opportunities across product lines in order to maximize revenue.
Customer Concentration
The company’s key customers include Amazon, Apple Inc. (‘Apple’), Arcadyan, Arris, Bose, Ciena, Cisco, Ericsson, Fibocom, Garmin, Gemalto (a Thales company), General Electric, Google, Honeywell, Itron, Lenovo, LG Electronics, Microsoft, Motorola, NETGEAR, Nokia, Northrop Grumman, OPPO, Rockwell Collins, Sagemcom, Samsung, Schneider Electric, Sierra Wireless, Sonos, Sony, Technicolor, Telit, Tesla, TP-Link, VIVO, and Xiaomi. The company’s competitors include Analog Devices, Broadcom, Cirrus Logic, Murata Manufacturing, NXP Semiconductors, Qorvo, Qualcomm, and Texas Instruments.
A small number of OEMs historically has accounted for a significant portion of the company’s net revenue. In the year ended September 27, 2024 (‘fiscal 2024’), Apple, through sales to multiple distributors and contract manufacturers for multiple applications including smartphones, tablets, desktop and notebook computers, watches, and other devices, constituted more than ten percent of the company’s net revenue. Further, the company’s three largest accounts receivable balances comprised 80% of aggregate gross accounts receivable as of September 27, 2024.
Intellectual Property and Proprietary Rights
The company owns or has license to use numerous United States and foreign patents and patent applications related to the company’s products and the company’s manufacturing operations and processes. In addition, the company owns a number of trademarks and service marks applicable to certain of the company’s products and services.
Seasonality
Sales of the company’s products are subject to seasonal fluctuation and periods of increased demand in end-user consumer applications, such as smartphones and tablet computing devices. The highest demand for the company’s products generally occurs in the company’s first fiscal quarter ending in December and the fourth fiscal quarter ending in September. The lowest demand for the company’s products generally occurs in the company’s second fiscal quarter ending in March and the third fiscal quarter ending in June.
Research and Development
The company invested $631.7 million in research and development during the year ended September 27, 2024.
History
Skyworks Solutions, Inc., a Delaware corporation, was founded in 1962.</t>
  </si>
  <si>
    <t>www.skyworksinc.com</t>
  </si>
  <si>
    <t>Semiconductors; Analog and Mixed Signal</t>
  </si>
  <si>
    <t>Snap Inc. (NYSE:SNAP)</t>
  </si>
  <si>
    <t>Current or Pending Corporate Investments [Keskinäinen Eläkevakuutusyhtiö Ilmarinen;Keskinäinen työeläkevakuutusyhtiö Varma;MicroVenture Marketplace Inc.;Tencent Holdings Limited (SEHK:700) (SEHK : 700)]
Pending or Current Sponsor-Backed [GIC Private Limited;Fidelity Investments;JGD Management Corp.;T. Rowe Price Group, Inc. (NASDAQGS:TROW) (NASDAQGS : TROW);Altaba Inc. (OTCPK:LBTA) (OTCPK : LBTA);Sequoia Capital Operations LLC;Rizvi Traverse Management LLC;Meritech Sub-Management Corporation;Lightspeed Ventures, LLC;Institutional Venture Partners;TrueBridge Capital Partners, LLC;Darwin Ventures, LLC;Coatue Management, L.L.C.;SV Angel;Comcast Ventures;CapitalG Management Company, LLC;August Capital Master Management Company, LLC;Benchmark;Asia Alpha;LaunchCapital LLC;Transmedia Capital LLC;Alibaba Capital Partners;Technology Opportunity Ventures L.L.C;Raptor Holdco GP LLC;Graph Ventures LLC;Smile Group Corp;Access Industries (uk) Ltd;Northgate CFI, S. de R.L. de C.V.;HDS Capital;Nucleus Adventure Capital;Access Technology Ventures;RSE Ventures;Ab Initio Capital;Alpha Square Group Inc.;T Ventures Management Co, Ltd.;Lightspeed India Partners Advisors LLP;Bond Capital Management LP;Legcap Fund;PLUS Capital Management, LLC]
Prior Corporate Investments [NBCUniversal, LLC]
Prior Sponsor-Backed [HarbourVest Partners, LLC;General Atlantic Service Company, L.P.;New Enterprise Associates, Inc.;Kleiner Perkins Caufield &amp; Byers;Spur Capital Partners, LLC;DST Global;General Catalyst Group Management, LLC;Brookside Equity Partners LLC;SuRo Capital Corp. (NASDAQGS:SSSS) (NASDAQGS : SSSS);GSV Asset Management, LLC;Glade Brook Capital Partners LLC;MicroVentures, Inc.;Entrée Capital Limited;Lightspeed China Partners;Innova Capital S.A.;Binary Capital;Geodesic Capital;Grupo Arcano;Scale-Up Venture Capital;Graphene Ventures, LLC;AyBe;All Blue Capital Ltd;Decacorn Capital Pte. Ltd.;G Squared;M13 Ventures Management, LLC;Foundamental GmbH;Hidden Valley Capital LLC;Adit Ventures;University Growth Fund]</t>
  </si>
  <si>
    <t>Snap Inc. operates as a technology company in North America, Europe, and internationally. The company offers Snapchat, a visual messaging application with various tabs, such as camera, visual messaging, snap map, stories, and spotlight that enable people to communicate visually through short videos and images. It also provides Snapchat+, a subscription service that provides subscribers access to exclusive, experimental, and pre-release features; Spectacles, an eyewear product; and advertising products, including AR ads and Snap ads comprises a single image or video ads, collection ads, dynamic ads, story ads, commercials, sponsored snaps, and promoted places. The company was formerly known as Snapchat, Inc. and changed its name to Snap Inc. in September 2016. Snap Inc. was founded in 2010 and is headquartered in Santa Monica, California.</t>
  </si>
  <si>
    <t>Snap Inc. operates as a technology company.
The company's flagship product, Snapchat, is a visual messaging application that enhances relationships with friends, family, and the world. Visual messaging is a fast, fun way to communicate with friends and family using augmented reality, video, voice, messaging, and creative tools. Snaps are deleted by default to mimic real-life conversations, so there is less pressure to look popular or perfect when creating and sending images on Snapchat. By reducing the friction typically associated with creating and sharing content, Snapchat has become one of the most used cameras in the world.
Snapchat
Snapchat is the company's core mobile device application and contains five distinct tabs, complemented by additional tools that function outside of the application. With a breadth of visual messaging and content experiences available within the application, Snapchatters can interact with any or all the five tabs.
Camera: The Camera is a powerful tool for communication and the entry point for augmented reality experiences in Snapchat. Snapchat opens directly to the Camera, making it easy to create a Snap and send it to friends. The company's augmented reality (AR), capabilities within its Camera allow for creativity and self-expression. It offers millions of Lenses, created by both the company and its community, along with creative tools and licensed music and audio clips, which make it easy for people to personalize and contextualize their Snaps. The company also offers voice and scanning technology within its Camera. While Snaps are deleted by default to mimic real-life conversations, Snapchatters can save their creativity through a searchable collection of Memories stored on both their Snapchat account and their mobile device.
Visual Messaging: Visual Messaging is a fast, fun way to communicate with friends and family using AR, video, voice, messaging, and creative tools. The company also offers My AI, its artificial intelligence (AI)-powered chatbot, which helps its community foster creativity and connection with friends, receive real-world recommendations, and learn more about their interests and favorite subjects. They can also communicate through its proprietary personalized avatar tool, Bitmoji, and its associated contextual stickers and images, which integrate seamlessly into both mobile devices and desktop browsers.
Snap Map: Snap Map is a live and highly personalized map that allows Snapchatters to connect with friends and explore what is going on in their local area. Snap Map makes it easy to locate nearby friends who choose to share their location, view a heatmap of recent Snaps posted to the company's Story by location, and locate local businesses. Places, rich profiles of local businesses that include information, such as store hours and reviews, overlay specialized experiences from select partners on top of Snap Map, and allow Snapchatters to take direct actions from Snap Map, such as sharing a favorite store, ordering takeout, or making a reservation.
Stories: Stories are a fun way to stay connected, and feature content from friends, the company's community, and its content partners. Friends Stories allow Snapchatters to express themselves in narrative form through photos and videos, shown in chronological order, to their friends. The Discover section of this tab displays curated content based on a Snapchatter's subscriptions and interests, and features news and entertainment from both the company's creator community and publisher partners. The company also offers Public Profiles as a way for its creator community and its advertising partners to memorialize and scale their content and AR Lenses on its platform.
Spotlight: Spotlight showcases the best of Snapchat, helping people discover new creators and content in a personalized way. Here the company surfaces the most entertaining Snaps from its community all in one place, which becomes tailored to each Snapchatter over time based on their preferences and favorites. The Trending page allows Snapchatters to discover and engage with popular topics and genres.
The company is testing a new and simplified version of Snapchat referred to as Simple Snapchat, which organizes the tabs into three core experiences focused on communicating with friends, using the camera, and watching entertaining content.
In addition to the company's core Snapchat product, it offers Snapchat+, its subscription service that provides subscribers access to exclusive, experimental, and pre-release features. Snapchat+ offers a variety of features from allowing Snapchatters to customize the look and feel of their app to giving special insights into their friendships. The company also offers Snapchat for Web, a browser-based product that brings Snapchat's signature capabilities to the web.
Spectacles are the company's wearable AR glasses, which overlay computing over the world and extend the immersive AR Lenses experience beyond Snapchat. Spectacles are powered by Snap OS, a new purpose-built operating system with a natural interface that uses hands and voice without the need for physical controllers. Spectacles are available to professional and hobbyist developers through the company's Spectacle Developer Program to create AR experiences through Lens Studio, its free AR development and distribution tool.
Partner Ecosystem
Many elements and features of Snapchat are enhanced by the company's expansive partner ecosystem that includes developers, creators, publishers, and advertisers, among others. The company helps them create and bring diverse content and experiences into Snapchat, leverage Snapchat capabilities in their own applications and websites, and use advertising to promote these and other experiences to its large, engaged, and differentiated user base. The company seeks to reward its partner ecosystem for their creativity and continue to support them as they grow their audience and build their business on Snapchat.
Developers are able to integrate with Snapchat and its core technologies, like Snap's AR Camera and Bitmoji, through a variety of tools. Creative Kit gives developers and their communities a seamless sharing experience from their app directly to Snapchat. Through Camera Kit, the company partners can embed Snap's AR platform directly into their application, extending the use of AR beyond self-expression and communication use cases. The company also provides developers a turnkey suite of tools and services that enable them to create AR Lenses and track the performance of those through analytics. Finally, developers can bring an inclusive mode of identity and expression to their apps and games with the company's Bitmoji for Developers APIs.
AR creators can use Lens Studio, the company's powerful desktop application designed for creators and developers, to build Lenses and AR experiences for Snapchatters. Spotlight creators can utilize the company's content creation tools to reach millions of Snapchatters and build their businesses through various monetization opportunities. The company's Creator Marketplace connects both AR and Spotlight creators directly with its advertising partners. The company provides monetizable opportunities through programs like the Snap Lens Network and Spectacles Lens Fund, which provide grants to support AR product development across many industries. The company recognizes and reward top performing Lenses through its Lens Creator Rewards program. The company also supports its content creator community through a number of programs, including advertising revenue sharing on its mid-roll advertisements in Snap Stars' Stories and Spotlight.
Publisher partners can expand their audiences and monetize content through the company's Discover section. In addition, the company works with various telecommunications providers and original equipment manufacturers, particularly as it builds its presence in new markets.
Advertising Products
The company connects both brand and direct response advertisers to Snapchatters globally. The company's ad products are built on the same foundation that makes its consumer products successful. This means that the company can take the things it learns while creating its consumer products and apply them to building innovative and engaging advertising products familiar to its community.
AR Ads: Advertising through Snap's AR tools unlocks the ability to reach a unique audience in a highly differentiated way through AR Lenses. AR Lenses are designed through the company's camera to take advantage of the reach and scale of its augmented reality platform to create visually engaging 3D experiences, including the ability to visualize and try on products such as beauty, apparel, accessories, and footwear. AR Lenses can be memorialized on Snapchat, through Public Profiles that aggregate content and lenses in a single, easy to find place.
Snap Ads: The company let advertisers tell their stories the same way its users do, using full screen videos with sound. These also allow advertisers to integrate additional experiences and actions directly within these advertisements, including watching a long-form video, visiting a website, or installing an app. Snap Ads include the following:
Single Image or Video Ads: These are full screen ads that are skippable and can contain an attachment to enable Snapchatters to swipe up and take action.
Story Ads: Story Ads are branded tiles that live within the Discover section of the Stories tab that can be either video ads or a series of 3 to 20 images.
Collection Ads: Collection Ads feature four tappable tiles to showcase multiple products, giving Snapchatters a frictionless way to browse and buy.
Dynamic Ads: Dynamic ads leverage the company's machine learning algorithm to match a product catalog to serve the right ad to the right Snapchatter at the right time.
Commercials: Commercials are non-skippable for six seconds but can last up to three minutes. These ads appear within Snapchat's curated content.
Sponsored Snaps: Sponsored Snaps allow advertisers to communicate visually with the Snapchat community through sponsored messages within the chat tab.
Promoted Places: Promoted Places allow businesses to use the Snap Map to suggest sponsored places of interest to Snapchatters by highlighting the brand's locations on the Snap Map with a promoted pin.
Campaign Management and Delivery: The company has invested heavily to build its self-serve advertising platform, which provides automated, sophisticated, and scalable ad buying and campaign management.
The company offers the ability to bid for advertisements that are designated to drive Snapchatters to: visit a website, make a purchase, visit a local business, call or text a business, watch a story or video, download an app, or return to an app, among others. Additionally, the company's delivery framework continues to optimize relevance of ads across the entire platform by determining the best ad to show to any given user based on their real-time and historical attributes and activity. This decreases the number of wasted impressions while improving the effectiveness of the ads that are shown to the company's community. This helps advertisers increase their return on investment by providing more refined targeting, the ability to test and learn with different creatives or campaign attributes in real time, and the dynamics of the company's self-serve pricing.
Measuring Advertising Effectiveness: The company offers first-party measurement solutions, and it support its advertising partners preferred third-party measurement solutions to provide a vast array of analytics on campaign attributes like reach, frequency, demographics, and viewability; changes in perceptions like brand favorability or purchase intent; and lifts in actual behavior like purchases, foot traffic, app installs, and online purchases.
Technology
The company's research and development efforts focus on product development, advertising technology, and large-scale infrastructure.
Product Development: The company works relentlessly and invest deliberately to create and improve products for its community and its partners. The company develops a wide range of products related to visual messaging and storytelling that are powered by a variety of new technologies.
Advertising Technology: The company constantly develops and expands its advertising products and technology. In an effort to provide a strong and scalable return on investment to the company's advertisers, its advertising technology roadmap centers around improving its delivery framework, measurement capabilities, and self-serve tools.
Large-scale Infrastructure: The company spends considerable resources and investment on the underlying architecture that powers its products, such as optimizing the delivery of billions of videos to hundreds of millions of people around the world every day. The company partners with third party providers to support the infrastructure for its growing needs. These partnerships have allowed the company to scale quickly without upfront physical infrastructure costs, allowing it to focus its efforts on product innovation.
Competition
The company competes with other companies in every aspect of its business, particularly with companies that focus on mobile engagement and advertising. Many of these companies, such as Alphabet Inc. (including Google and YouTube), Apple, ByteDance (including TikTok), Meta (including Facebook, Instagram, Threads, and WhatsApp), Pinterest, and X (formerly Twitter). The company also face competition from companies like Kakao, LINE, Naver (including Snow), and Tencent in Asia.
Seasonality
The company has historically seen seasonality in its business. Overall advertising spend tends to be strongest in the fourth quarter of the calendar year, and the company has observed a similar pattern in its historical revenue. The company has also experienced seasonality in its user engagement, generally seeing lower engagement during summer months and higher engagement in December.
Intellectual Property
As of December 31, 2024, the company had approximately 4,169 issued patents and approximately 3,263 filed patent applications in the United States and foreign countries relating to its Snapchat, Lens Studio, Spectacles and Snap OS products, augmented reality, AI and machine learning, and other technologies. The company's issued patents will expire between 2025 and 2047.
Government Regulation
The company subjects to regulatory orders or consent decrees, including the consent order that it entered into with the U.S. Federal Trade Commission, or FTC, in December 2014, which resolved an investigation into some of its early practices. That order requires, among other things, that the company establishes a robust privacy program to govern how it treats user data. During the 20-year lifespan of the order, the company must complete biennial independent privacy audits. The FTC has continued to review the company practices and in January 2025, announced the referral of a complaint to the Department of Justice, or the DOJ, pertaining to its deployment of its My AI feature and the allegedly resulting risk of harm to young users.
History
The company was founded in 2010. The company was incorporated in 2012. It was formerly known as Snapchat, Inc. and changed its name to Snap Inc. in 2016.</t>
  </si>
  <si>
    <t>www.snap.com</t>
  </si>
  <si>
    <t>Snapdeal Limited</t>
  </si>
  <si>
    <t>Current or Pending Corporate Investments [eBay Inc. (NASDAQGS:EBAY) (NASDAQGS : EBAY);Bennett, Coleman &amp; Co. Ltd;Wiluna Mining Corporation Limited (ASX:WMC) (ASX : WMC);Alibaba Group Holding Limited (NYSE:BABA) (NYSE : BABA);Recruit Holdings Co., Ltd. (TSE:6098) (TSE : 6098);Ebay Singapore Services Private Limited;SB Group US, Inc.;Wonderful Stars Pte Ltd.;Milestone Trusteeship Services Private Limited]
Pending or Current Sponsor-Backed [Ontario Teachers' Pension Plan Board;BlackRock Financial Management, Inc;Temasek Holdings (Private) Limited;Intel Capital Corporation;Tybourne Capital Management (HK) Ltd.;PremjiInvest;Nexus Venture Partners;Kalaari Capital Advisors Private Limited;Brand Capital;Myriad Asset Management;Recruit Strategic Partners, Inc.;Rnt Associates Private Limited;Iron Pillar Capital Management Ltd;RTP Global;Dunearn Investments (Mauritius) Pte Ltd;Titan Capital]
Prior Corporate Investments [Sequoia Capital India Principals Fund III, Ltd.]
Prior Sponsor-Backed [Bessemer Venture Partners;Peak XV Partners Operations LLC;Saama Capital India Advisors, LLP;Milliways Ventures;Rocketship.vc, LLC]</t>
  </si>
  <si>
    <t>Snapdeal Limited owns and operates an online e-commerce platform in India and internationally. The company offers men’s, women’s, and kids wear products, such as shirts, t-shirts, jeans, trousers, footwear, eyewear products, watches, and wallets; ethnic, western, and inner wears; fragrances; jewelry products; and accessories, including belts, wallets, sunglasses, and handbags. It also provides home and general merchandise products, such as home furnishing, home décor, kitchenware, kitchen appliance, furniture, and home improvement tools; beauty and personal care products, including makeup, skin care, hair care, as well as men’s and women’s grooming products; and electronic and electronics accessories, mobile phone accessories, books, media and music, and car and motorcycle accessories. The company was incorporated in 2007 and is based in Gurugram, India.</t>
  </si>
  <si>
    <t>www.snapdeal.com</t>
  </si>
  <si>
    <t>Other Specialty Retail; Online Specialty Retail; Online Leisure Equipment Retail; Online Musical Instrument Retail; Online Personal Care Product Retail; Online Book Retail; Online Music Retail; Online Healthcare and Medical Supply Retail</t>
  </si>
  <si>
    <t>Solid Försäkringsaktiebolag (publ) (OM:SFAB)</t>
  </si>
  <si>
    <t>Multiline</t>
  </si>
  <si>
    <t>Current or Pending Corporate Investments [Waldakt AB]
Pending or Current Sponsor-Backed [Investment AB Spiltan (NGM:SPLTN) (NGM : SPLTN)]
Prior Sponsor-Backed [Nordic Capital]</t>
  </si>
  <si>
    <t>Solid Försäkringsaktiebolag (publ) provides non-life insurance to private and business customers in Sweden, Denmark, Norway, Finland, and internationally. The company operates through three segments: Personal Safety, Product, and Assistance. Its Personal Safety segment offers income insurance, payment protection insurance (PPI) and accident insurance. The Product segment provides all-risk coverage insurance and elimination of deductibles for various product categories in the form of individual insurance and group insurances for bicycles and consumer electronics, as well as white goods, garden tools, glasses, watches and jewellery. The Assistance segment offers roadside assistance, insurance associated with vehicle warranties, and various insurance products for the travel industry. It serves its products through retail chains, banks, credit institutions, travel agents, and car dealerships, as well as directly to consumers. The company was incorporated in 1993 and is based in Helsingborg, Sweden.</t>
  </si>
  <si>
    <t>Solid Försäkringsaktiebolag (publ) provides non-life insurance to private and business customers in Sweden, Denmark, Norway, Finland, Germany, Switzerland, and internationally.
Business Segments
The company operates through three primary segments: Product, Personal Safety, and Assistance.
Product Segment
The Product segment engages in offering property and vehicle insurance, catering to a broad spectrum of customers and their diverse needs. This segment is essential for providing comprehensive coverage solutions that protect clients against unforeseen risks associated with their homes and vehicles. The company tailored coverage options allow clients to select plans that specifically fit their circumstances, ensuring that they receive the protection they require for their assets.
Personal Safety
The Personal Safety segment focuses on health and well-being, providing insurance products designed to protect individuals and families. This segment includes life and accident insurance plans, which are crafted to offer financial support during critical situations. The emphasis on personal safety reflects Solid Försäkring's understanding of the need for peace of mind among its clientele, reinforcing this through clear, transparent policy terms and conditions.
Assistance
The Assistance segment is tailored for customers who travel, offering packages that cover various aspects of travel-related risks. This includes international health coverage, trip cancellation insurance, and other support services designed to provide comprehensive protection while ensuring customers can enjoy their travel experiences without worry. The Assistance segment plays a pivotal role in Solid the company commitment to delivering high-quality insurance solutions.
Business Strategy
The company has implemented a robust business strategy focused on niche markets, customer satisfaction, and sustainability. The company aims to foster long-term relationships with its customers by prioritizing trust, transparency, and the provision of tailored insurance products. Continuous engagement with customers is vital to understanding their needs and expectations, allowing Solid the company to refine its offerings and enhance service delivery based on direct feedback. 
Innovation is a cornerstone of the company's strategy, as it embraces new technologies and enhances digital services to adapt to evolving market demands. This proactive approach to innovation ensures that the company remains competitive and relevant in the insurance landscape. Additionally, the company is dedicated to sustainability, aligning its corporate social responsibility initiatives with its business mission, which includes environmentally conscious practices within its operations. Employee satisfaction is also prioritized, as the company believes that a motivated workforce contributes significantly to the customer experience.
Products and Services
The company offers a diverse array of products designed to meet the varying insurance needs of its clients. The primary segments Product, Personal Safety, and Assistance form a comprehensive suite of offerings that addresses property, vehicle, health, and travel insurance. In the Product segment, the company provides solutions for home and automobile insurance, emphasizing protection against unforeseen risks. Tailored coverage options allow clients to select plans that specifically fit their circumstances. The Personal Safety segment includes health-related insurance products, such as life and accident insurance plans, crafted to provide financial support during critical situations. The Assistance segment offers travel insurance packages that cover various aspects of travel-related risks, ensuring comprehensive protection for clients while they are away from home.
The company provides a range of services aimed at enhancing customer experience and satisfaction. The company places a strong emphasis on exceptional customer service, leveraging technology to facilitate client interactions. Through user-friendly digital platforms, customers can easily access policy information, submit claims, and engage with the company's support teams, streamlining the overall insurance experience. Additionally, the company is committed to continuously evolving its service lines while adhering to regulatory standards and ethical practices, ensuring trust remains a cornerstone of its value proposition.
Geographical Markets Served
The company primarily focuses on the Nordic region, serving private individual customers across Sweden, Denmark, Norway, Finland, Germany, Switzerland, and internationally. This strategic positioning enables the company to leverage local market dynamics while providing tailored insurance solutions that resonate with the specific needs of customers in these regions.
Seasonality
The company typically experiences minimal seasonality in its insurance products; however, awareness of cyclical trends is integral to effective business planning. Demand for certain products may fluctuate based on seasonal events, such as vacations or holidays, impacting sales in travel-related insurance. By employing strategic planning and adaptation, the company ensures that it remains responsive to market dynamics and seasonal trends, maintaining a strong competitive edge throughout the year.
Customers
The company serves a significant customer base primarily composed of private individuals seeking reliable and tailored insurance solutions. This customer category encompasses families, young professionals, and travelers who look for robust coverage against life's uncertainties. Collaborations with various retail, banking, and financial partners have allowed the company to reach a broader audience and enhance its service delivery, ensuring that diverse demographic segments are well-served.
Sales and Marketing Channels
The company employs a diverse array of sales and marketing strategies that leverage both traditional and contemporary channels. By primarily focusing on partnerships with established retail chains and financial institutions, the company enhances visibility and accessibility among potential customers. Additionally, the company offers digital services, allowing customers to seamlessly engage with the brand online. Marketing efforts emphasize the company's core value propositions and the benefits associated with specific insurance policies, ensuring effective communication with target audiences.
History
Solid Försäkringsaktiebolag (publ) was founded in 1993. The company was incorporated 1993.</t>
  </si>
  <si>
    <t>www.solidab.se</t>
  </si>
  <si>
    <t>Helsingborg, Skåne län</t>
  </si>
  <si>
    <t>Sosandar Plc (AIM:SOS)</t>
  </si>
  <si>
    <t>Pending or Current Sponsor-Backed [Canaccord Genuity Asset Management Limited;Amati Global Investors Ltd.;Octopus Investments Nominees Limited]</t>
  </si>
  <si>
    <t>Sosandar Plc engages in the manufacture and distribution of clothing products through internet and mail order in the United Kingdom and internationally. It offers dresses, tops, knitwear, coats and jackets, suits and tailoring cloths, jumpsuits and playsuits, jeans and jeggings, trousers and leggings, leather and faux leather cloths, skirts, leisurewear, loungewear and nightwear, and swim and beachwear products; footwear comprising flats, heels, boots, ankle boots, knee high boots, and sandals; and gift cards. The company also provides denim dressings; and accessories, including bags, belts, jewelry, hats, scarves and gloves, and watches. It sells its products through its website and third party partners. Sosandar Plc is headquartered in Wilmslow, the United Kingdom.</t>
  </si>
  <si>
    <t>Sosandar Plc engages in the manufacture and distribution of clothing products through internet and mail order.
Business Segments
The company operates chiefly in the fashion retail sector, with a specific focus on women's clothing. The company segments its offerings to cover various apparel categories, including knitwear, formal tailoring, partywear, and season-specific collections like summer occasion and swimwear.
The business model emphasizes direct-to-consumer sales through its website, Sosandar.com, and strategic partnerships with established retailers such as John Lewis, Marks and Spencer, NEXT, The Very Group, and JD Williams. This multi-channel approach not only broadens the company's market reach but also fosters brand recognition among a diverse customer base.
The company employs a robust data-driven marketing strategy aimed at both acquiring new customers and retaining existing ones. This strategy focuses on effectively leveraging social media, TV advertising, and email marketing to engage with audiences regularly. The continuous innovation in product offerings plays a central role in maintaining the company's competitive edge in a fast-paced industry.
Business Strategy
The company’s business strategy revolves around building a loyal customer base, leveraging data for informed decision-making, and enhancing brand visibility through multi-channel marketing. By positioning itself as an omnichannel retailer, the company effectively integrates online sales with traditional retail partnerships, thereby optimizing its distribution capabilities.
A critical aspect of the company’s strategy is its data-driven marketing approach. The business takes advantage of analytics to tailor marketing campaigns that resonate with its target demographic. This includes investing heavily in media that spans both digital and print landscapes, ensuring a broad reach without dependence on a single channel. The high open rates achieved through email marketing underscore the effectiveness of this strategy, allowing for immediate and responsive customer engagement.
Products and Services
The company’s offers a wide array of women's apparel designed to cater to various occasions and style preferences. The product categories include, but are not limited to:
Knitwear: Cozy and fashionable options designed for comfortable wear during cooler weather.
Formal Tailoring: Chic and sophisticated pieces that seamlessly blend style with professional requirements.
Partywear: Elegant outfits suitable for a variety of social occasions, designed to make a statement.
Seasonal Collections: These include summer collections featuring occasion wear and swimwear, allowing the company to capitalize on seasonal trends and customer needs.
Geographical Markets Served
The company serves a diverse geographical market, extending its reach both online and through partnerships with established retail chains. The company primarily operates within the UK but is exploring opportunities for potential expansion into international markets. Recent trends in consumer behavior have shown a strong demand for online shopping, which has driven the company's strategic focus on enhancing its digital presence.
Seasonality
The company experiences seasonality in its product offerings, which is typical for fashion retailers. The company aligns product launches with seasonal trends, introducing new categories such as summer occasion wear and swimwear in tandem with the changing seasons. The planning and execution of marketing strategies are tailored to capitalize on seasonal spikes in consumer demand, ensuring that customers find relevant products when they are most interested.
Customers
The company serves a diverse customer base, predominantly focusing on women seeking contemporary fashion. The company has cultivated a loyal and expanding active customer database, which enables regular engagement through various communication channels such as emails and brochures. The company continues to witness growth in the number of customers served, reflecting its successful engagement strategies and product offerings.
Modes of Sales and Marketing
The company employs a multi-faceted marketing strategy that encompasses several channels. The primary modes of marketing include Direct Sales through Sosandar.com, Third-party Retail Partners, Digital Marketing and Brochures and Print Media.</t>
  </si>
  <si>
    <t>www.sosandar.com</t>
  </si>
  <si>
    <t>Apparel, Accessories and Luxury Goods; Apparel; Women's, Misses', and Juniors' Apparel; Women's, Misses', and Juniors' Coats; Women's, Misses', and Juniors' Skirts; Women's, Misses', and Juniors' Dresses; Women's, Misses', and Juniors' Trousers and Shorts; Women's, Misses', and Juniors' Blouses, Shirts and Sweaters; Women's, Misses', and Juniors' Underwear and Nightwear; Women's, Misses', and Juniors' Swimwear; Accessories; Hats, Caps, and Millinery; Scarves; Gloves; Belts and Suspenders; Luggage and Handbags; Purses, Handbags and Bags; Jewelry, Timepieces and Gemstone Products; Jewelry</t>
  </si>
  <si>
    <t>Wilmslow, England</t>
  </si>
  <si>
    <t>Sound Group Inc. (NASDAQCM:SOGP)</t>
  </si>
  <si>
    <t>Pending or Current Sponsor-Backed [The Morningside Group Limited;5Y Capital;Jingwei Venture Capital (Beijing) Investment Management Consulting Co., Ltd.]</t>
  </si>
  <si>
    <t>Sound Group Inc. operates as an audio-centric social and entertainment company. It focuses on building audio platform to connect and communicate. The company, through its product portfolio and in-house technologies, caters to user interest in audio entertainment and social networking. It also engages in investment holding, technical support and consulting, advertising, and postcast activties. The company was formerly known as LIZHI INC. and changed its name to Sound Group Inc. in January 2024. Sound Group Inc. was founded in 2010 and is based in Singapore.</t>
  </si>
  <si>
    <t>Sound Group Inc. engages in the operation of providing audio entertainment, and podcast, advertising and others in the People's Republic of China (the PRC or China).
The company has created a comprehensive audio-based social ecosystem with a global presence. Through its product portfolio and with the support of its in-house technology, the company intends to cater to users' interests in audio entertainment and social networking.
The company has built a highly-engaged user base with its product portfolio. The company generates net revenues through virtual gift sales in relation to audio entertainment, as well as podcast, advertising and others.
Audio Entertainment
The company's audio entertainment service includes a variety of audio-centric, interactive products and features that are intended to drive user engagement and create attractive monetization opportunities. The average mobile monthly active users for audio entertainment increased to 9.33 million in 2022.
The company launched audio live streaming as its first audio entertainment product feature on LIZHI App in 2016, making it possible for its users to enjoy a multi-dimensional interactive audio experience. The company offers a number of categories of audio entertainment content, such as social, talk shows, music, animation, comics and games (ACG), etc. The company's content creators or hosts can easily start an audio live streaming on its platforms, personalize and manage their channels. The company's users are encouraged to interact with voices via its interactive audio features with hosts and with each other.
With user interactions built into every audio content, live streaming and interactive audio entertainment features and products, the company's users not only listen to audio contents on its platforms, but also create, store, discover, and share audio contents and interact with each other through different audio entertainment channels. Through the company's audio entertainment services, such as audio livestreaming and multi-user on-air dialogue, users can follow their favorite content creators and channels and interact with others through various interactive features, and even become a content creator or a host themselves and create their own audio content and perform in audio live streaming programs. This audio-centric interaction is a natural extension of the power of voices that connects and inspires.
Social Networking
In October 2020, the company launched TIYA App, a real-time social networking product, in the United States, aiming to expand its overseas presence. TIYA App provides dynamic and interactive experience to connect friends and users with similar interests globally. Featuring a live social networking experience, TIYA App encourages real-time conversations in a relaxing atmosphere inspired by the emotion delivered by human voices.
The company has introduced various innovative functions and features on TIYA App since its launch, such as mini games and screen sharing. These features are designed to enable users to participate in various online social activities, including teaming up to play mobile games, sharing screens as they watch a movie or video, discussing a topic, learning a subject together or chatting online. These features are intended to reinforce users' friendship in a virtual community and enhance the online social experience. In early 2023, TIYA App launched a chatbot module which enables online AI dialogue and automated responses to users' questions on the app. The chatbot module is designed to provide users with innovative, online social companionship experiences and will be continuously upgraded from time to time.
Podcast and in-car Audio
The company provides podcast contents mainly via two of its platforms, LIZHI App and LIZHI Podcast. Users can access the company's LIZHI App and LIZHI Podcast on their mobile devices and its in-car audio product to listen to an abundance of audio content.
LIZHI App is dedicated to building an audio community that allows users to create, share, discover, and listen to audio content, and enjoy an immersive and interactive audio entertainment experience. LIZHI App is a one-stop mobile platform for users to discover and enjoy a wide range of content. The company launched the LIZHI Podcast in January 2021. LIZHI Podcast features curated content drawn from the company's extensive library built over the years, as well as new podcasts from selected content creators. While most of the company's podcasts are free, a very small portion of its content is available upon purchase. The company shares a portion of such revenue with content creators.
Apart from the mobile apps, the company is also exploring the in-car audios as another usage scenario to leverage its large content library. Since December 2020, the company started to collaborate with a number of automobile manufacturers and Internet of Vehicles platforms in China. The company's in-car audio product is available on certain automobile models through in-car intelligent systems or Internet of Vehicles platforms.
Content Creation
The company strives to provide a diverse range of pre-recorded audio content and real-time audio content on its platforms. The company's content offerings cover a wide array of categories. A significant portion of the company's audio content is generated by its users. By providing innovative audio technologies and enriching audio entertainment features on its platforms, the company encourages users to make audio content and engage in audio entertainment activities, such as audio live streaming and interactive audio features, to connect with each other. The company hopes to inspire everyone to be a content creator, and promote the popularity of its content creators through online and offline activities.
Technology
DOREME, the company's self-developed real-time audio and video streaming technology solution, provides real-time communication (RTC) technology support for its various products, aiming to ensure a stable and smooth audio experience. Such technology is designed to reduce voice delay, enhance the audio quality, and accordingly make real-time multi-user on-air interaction a smoother audio listening experience. In addition, DOREME supports the audio live streaming feature across different usage scenarios and improves compatibility of the company's podcast products with external in-car operating systems and Internet of Vehicles platforms. The company has also created proprietary voice engineering features, such as 3D recording, noise reduction, as well as voice beautification and synthesis.
The company had also introduced VoderX in early 2022, its in-house instant messaging (IM) technology, to provide the technology infrastructure framework that allows tailored technology support to a growing number of interactive and social networking products.
In August 2022, the company unveiled an in-house hybrid cloud computing platform called Voice Cloud that aims to provide the company with an optimized and comprehensive one-stop solution for operations management, agile security, internal audio- and text-based communications, as well as automated data management and analysis.
Voice Cloud's cloud infrastructure is built on LIZHI's iRock hybrid cloud architecture, creating a unified platform through which the company can operate multiple cloud-based tools securely and reliably. DOREME and VoderX have been integrated into the Voice Cloud and power Voice Cloud's platform services. Voice Cloud will further integrate other business related service platforms that accelerate advancement for product R&amp;D, marketing, and operational efficiency.
Monetization
The company generates net revenues through virtual gift sales in relation to audio entertainment, as well as podcast, advertising and others.
Virtual Gift Sales
At current stage, the company strategically offers most of its podcast contents for free to create a loyal and engaged audio ecosystem, which is essential in expanding its user base and may provide monetization potential through audio entertainment, as well as podcast, advertising and others. The company derives most of its net revenues from virtual gift sales in relation to its audio entertainment, which can be purchased by users using its virtual currency, Golden Coins. In 2022, the company had approximately 483.5 thousand average audio entertainment paying users on its apps.
Users can purchase virtual gifts on the company's platforms using its virtual currency and send them to content creators as a gesture of appreciation or support. Users can purchase the virtual currency on the company's site via various online third-party payment platforms.
Podcast, Advertising and Others
The company generates a small portion of its net revenues from offering paid audio content to its users and advertising and marketing solutions to its business customers.
Content Moderation
The company has developed content moderation mechanisms to ensure that the content on its platforms comply with local laws and regulatory requirements in the markets it operates and intends to promote its core value propositions. These content monitoring mechanisms may include user flags and reports, automatic content filtering, real-name registration and user undertakings, etc. The mechanisms the company implements specifically for each product will vary and depend on the local laws and regulations in the markets it operates. The company's moderation team conducts monitoring of user flags and reports, sign-ups and other activities automatically or by manual review to ensure that inappropriate users and activity are removed as quickly as possible. If the company detects minor violations, it will intervene and rectify by deleting relevant content and images, posting warnings, and closing or suspending user accounts. For severe violations, the company will temporarily or permanently close down relevant user or host accounts.
User Data Security and Cyber Security
The company stores its user data in encrypted form, and only allows access from its company's intranet. Access to the company's servers that store its user and internal data is limited to a 'need-to-know' basis and there are strict internal rules and policy in place to govern how it may access and use user data. From time to time the company checks firewalls and operation systems to ensure there is no breach. The company also works with leading data security companies to implement and test data security measures.
Sales, Branding and Marketing
The company relies on organic user growth and other user acquisition activities to grow its user base. Through its superior user experience and high-quality service offerings, the company has built a strong brand awareness among users. The company's sales, branding and marketing activities comprise user acquisition activities through online marketing channels, including mobile advertising platforms and other online advertising networks. The company also conducts branding and promotional activities through various online and offline events.
Intellectual Property
As of December 31, 2022, the company had registered 452 trademarks in China; 416 trademarks in Hong Kong and other jurisdictions; 109 domain names, including lizhi.fm; 61 patents in China; and 120 software copyrights in China, relating to all of its online communities and other products.
As of December 31, 2022, the company had 68 pending trademark applications in China and overseas. In addition, the company is in the process of applying for registration of another 49 patents in China. Most of the company's intellectual property is owned by Guangzhou Lizhi, and certain trademarks, copyrights and domain names are owned by the subsidiaries of the variable interest entities (VIEs), Wuhan Lizhi Network Technology Co., Ltd. (Wuhan Lizhi) and Changsha Limang Interactive Entertainment Co., Ltd. (Changsha Limang), for the purpose of maintaining and renewing their operating licenses as required by relevant PRC government authorities. The company has trademark applications pending, any of which may be the subject of a governmental or third-party objection, which could prevent the registration of the same.
History
Sound Group Inc. was founded in 2010. The company was incorporated in 2010.</t>
  </si>
  <si>
    <t>soundgroupinc.com</t>
  </si>
  <si>
    <t>SOYO Group, Inc. (OTCEM:SOYO)</t>
  </si>
  <si>
    <t>Never Sponsor-Backed
Prior Corporate Investments [Ever-Green Technology (Hong Kong) Co., Ltd.]</t>
  </si>
  <si>
    <t>Soyo Group, Inc. distributes consumer electronics and computer products. Its consumer electronics include a line of LCD display televisions and monitors, as well as Bluetooth wireless devices; and computer products include a line of designer motherboards and related peripherals for intensive multimedia applications, corporate alliances, telecommunications, and specialty market requirements. The company also provides bare bone systems, flash memory, and small hard disk drives for corporate and mobile users; and internal multimedia reader/writer and wireless networking solutions products for small office and home office users, as well as hard disk accessories. It offers SOYO brands of products in the United States, Canada, and Latin America. Its brands include Prive, SOYO, Honeywell, and Le Vello, as well as the Honeywell Brand of licensed consumer electronics products. The company also serves its customers in the United Kingdom, Europe, Asia, and South Africa. It offers its product through a network of distributors to resellers, system integrators, and value-added resellers, as well as through retailers, mail-order catalogs, and e-tailers to consumers. The company is headquartered in Ontario, California.</t>
  </si>
  <si>
    <t>Soyo Group Inc. distributes consumer electronics, communications and computer parts in North America and Latin America. 
The company offers a line of LCD televisions and computer monitors, wireless headset devices, motherboards and related peripherals for intensive multimedia applications. Through the communications division, it offers discount telephone service through VoIP protocol. The product line also includes Bare Bone systems, flash memory, as well as small hard disk drives for corporate and mobile users, internal multimedia reader/writer and wireless networking solutions products for any home and office (SOHO) users.
Products
Consumer Electronics Products
The company carries LCD TV's, LCD monitors, Bluetooth Headsets, Wall-Mounts and Portable Storage Devices.
Under the SOYO brand, the company’s TV's offer various features, such as three HDMI inputs, SRS audio surround sound, 3:2 pull down, progressive scan and a digital 3D comb filter that brings clearer pictures. The Atlas LCD TV features two removable 10-watt speakers that deliver stereo surround sound. Its LCD Monitors incorporate TFT (Thin Film Transistor) display technology in a compact design that frees up desk space. These monitors are designed to provide a display solution for various applications at the office, home or school, the SXGA (Super Extended Graphics Array) technology delivers text and images to assist in creating spreadsheets and reports, writing emails, preparing presentations, watching movies, playing games, or surfing the Internet. The Prive brand includes a 26 inch LCD TV, a 32 inch LCD TV and a 24 inch LCD monitors.
Portable Storage: The SlimEx 20GB and 40GB USB 2.0 Hard Drives are designed for desktop and laptop users who need high capacity portable storage in an ultra-small package. It offers a 12-in-1, 9-in-1 and 6-in-1 flash media reader/writer. These products allow for connectivity of multiple devices to computers and the ability to download digital photos, video, MP3 music or synchronize with handheld devices.
Bluetooth Wireless Headphone: The company’s Wireless Bluetooth FreeStyler HS11 wireless Bluetooth Stereo Headphones (with up to 6 hours of use before recharging) offer a way to listen to favorite music player (iPod, MP3 Player, Radio, TV or similar device). The SOYO FreeStyler HS 11 comes with a Bluetooth wireless transmitter which syncs with the FreeStyler HS 11 Stereo Headphones or other Bluetooth receivers with just a touch of a button. The SOYO FreeStyler HS 11 also would sync to any Bluetooth equipped mobile phone or PDA. This function would also allow to use the FreeStyler HS 11 as a wireless headset for mobile phone or PDA at ranges up to 30 feet.
The company’s FreeStyler 500 Bluetooth Headset offers up to 6 hours of talk time and up to 170 hours of standby time. It was SOYO's first mono headset and offered Bluetooth 1.2 technology.
SOYO FreeStyler 600 Mono Bluetooth Headset offers up to 8 hours of talk time, and up to 200 hours of standby time. It is the ideal accessory for hands free operation of mobile phone or PDA. The FreeStyler 600 offers the latest Bluetooth 2.0 technology and offers a light weight design with a flexible ear hook making the FreeStyler 600 to adjust for maximum comfort.
The FreeStyler Bluetooth product line is available in stereo and single ear versions. Supported by Bluetooth 2.0 Technology, FreeStyler provides up to 10 meter operation (33 feet) range hands free, and its auto pairing and authentication function allows users to connect to their cellular phone and PDA wirelessly. With up to 6-8 hours of talk time and up to 200 hours standby time, the 120mA 3.7V rechargeable battery requires 1.5~2.0 hours charging time.
Dragon HD Accessories
The company’s UL Approved Dragon Wall Mounts come in Pro Series and Pro Series Slim. The Pro Series Pro 120 Wall Mounts hold 22 inches-37 inches TV and the Pro Series Pro 110 Wall Mounts hold a 37 inches to 60 inches TV. The Pro Series Slim Pro 120 holds a 22 inches to 37 inches TV and the Pro Series Pro 110 Slim holds a 37 inches to 60 inches TV.
Motherboards/Bare Bones Systems
The company’s Bare Bones System product solution is offered in AMD and Intel platform configurations.
The Le Vello Brand of Designer Home Theatre Furniture is offered in two series: The Glasse Series is made with reinforced steel and fingerprint resistant tempered glass shelving; and The Woodideas Series is made of wood (MDF) and tempered Glass shelving.
The company introduced the Honeywell Brand of Consumer Electronics in 2007. The product line includes Honeywell SecuraDrive 1.8 inch Hard Drives; Honeywell Arius LCD Monitors; Honeywell Airlite Bluetooth Headsets; and Honeywell Altura LCD HDTV's.
Customers
The company’s major customers include Wal Mart Canada; Office Max; E23; AND SYX Distribution, Inc. (Tiger Direct).
Competition
Bluetooth Wireless Headsets: The company competes with Motorola, Jabra, Plantronics, Nokia, Sony, LG, Samsung, Blue Ant and jawbone.
USB External Storage: Retailers who compete in this space are SmartDisk, La Cie and Apricom.
LCD Monitors: The company’s competitors include HP, Dell, ViewSonic, LG, Samsung, NEC, and Acer.
LCD HDTV's: The company’s competitors include Samsung, Sharp, Sony, Vizio, Olevia, Westinghouse, Toshiba, JVC, Mitsubishi, and Panasonic.
Computer Components: The company’s competitors for computer components include Dell, Hewlett-Packard, Gateway, ViewSonic, Abit, Asus, Gigabyte, MSI, and SimpleTech.
History
Soyo Group Inc. was founded in 1998.</t>
  </si>
  <si>
    <t>Technology Distributors; Technology Hardware and Equipment Distribution</t>
  </si>
  <si>
    <t>Spartoo SAS (ENXTPA:ALSPT)</t>
  </si>
  <si>
    <t>Current or Pending Corporate Investments [London Trocadero (2015) LLP]
Pending or Current Sponsor-Backed [Highland Capital Partners LLC;Sofina Société Anonyme (ENXTBR:SOF) (ENXTBR : SOF);A Plus Finance SA;Tempo Capital Partners LLP;Endeavour Vision SA;Highland Europe (UK) LLP;TempoCap Limited]
Prior Sponsor-Backed [Crédit Mutuel Impact (ENXTPA:007305) (ENXTPA : 007305)]</t>
  </si>
  <si>
    <t>SPARTOO SAS operates as an online retailer for fashion items in Europe. It offers shoes, bags, clothes, watch, jewelry, beauty, underwear, and other accessories. The company was incorporated in 2006 and is based in Grenoble, France.</t>
  </si>
  <si>
    <t>www.spartoo.com</t>
  </si>
  <si>
    <t>Apparel Retail; Online Apparel and Accessory Retail; Online Apparel Retail; Online Luggage and Leather Goods Retail; Online Shoe Retail</t>
  </si>
  <si>
    <t>Grenoble, Auvergne-Rhône-Alpes</t>
  </si>
  <si>
    <t>Springland International Holdings Limited</t>
  </si>
  <si>
    <t>Prior Corporate Investments [Celestial Spring Limited]
Prior Sponsor-Backed [CDH Venture Management Company Limited]</t>
  </si>
  <si>
    <t>Springland International Holdings Limited, an investment holding company, operates and manages department stores and supermarkets in the People’s Republic of China. It operates through two segments, Department Store and Supermarket. The company’s department stores offer various categories of merchandise, including fashion and apparel; cosmetics, jewelry, and accessories; footwear; athletic apparel and casual wear; children’s wear and home furnishing; household and electronic appliances; and other products, as well as watches and gold. Its supermarkets offer a range of fresh food, dry food, and non-food merchandise products. The company operates under the Springland, Yaohan, and Dadonghua brand names. As of December 31, 2018, it operated and managed 90 stores in Jiangsu, Anhui, and Zhenjiang provinces. The company is also involved in the property holding activities; provision of technology, logistics, catering management, investment management, and advertising services; supply of vegetables; and leisure drinks and food processing activities. The company was founded in 1996 and is headquartered in Wuxi, the People's Republic of China. Springland International Holdings Limited is a subsidiary of Octopus Holdings Foundation.</t>
  </si>
  <si>
    <t>www.springlandgroup.com.cn</t>
  </si>
  <si>
    <t>Food Retail; Grocery Stores; Full Stock Supermarkets</t>
  </si>
  <si>
    <t>Wuxi, Jiangsu</t>
  </si>
  <si>
    <t>Squire Boone Caverns Inc</t>
  </si>
  <si>
    <t>Provides Amusement Or Recreation Services, Specializing In Cave Operation.  Retails Souvenirs.  Wholesales Durable Goods, Specializing In Souvenirs.  Wholesales Confectionery.  Wholesales Jewelry, WatChes, Precious Stones Or Precious Metals.  Wholesales Toys, Hobby Goods And Supplies.</t>
  </si>
  <si>
    <t>www.squireboonevillage.com</t>
  </si>
  <si>
    <t>Leisure Facilities; Amusement And Recreation Services</t>
  </si>
  <si>
    <t>New Albany, IN</t>
  </si>
  <si>
    <t>Sreeleathers Limited (BSE:535601)</t>
  </si>
  <si>
    <t>Sreeleathers Limited engages in the wholesale and retail of footwear and accessories in India. The company offers formal, canvas, and casual, as well as school shoes; chappals; sandals; and accessories, such as belts, wallets, bags, socks, and jewelry and watch boxes for men, women, and kids. It sells its products through online. The company was formerly known as CAT Financial Services Ltd and changed its name to Sreeleathers Limited in October 2010. Sreeleathers Limited was incorporated in 1991 and is based in Kolkata, India.</t>
  </si>
  <si>
    <t>Sreeleathers Limited (Sreeleathers) offers a portfolio that includes footwear and various accessories such as belts, wallets, and bags.
Business Segments
The company operates through primarily in the leather and non-leather footwear and accessories sector.
Footwear
This segment stands as the cornerstone of the company's operations, showcasing a range of products that emphasize comfort, style, and durability. This segment focuses on developing both casual and formal footwear that cater to different demographics, ensuring that it meets the varying demands of the market.
Accessories
This segment, including products such as belts, wallets, and bags, has also become a significant part of the company's portfolio.
Business Strategy
The company's business strategy revolves around maintaining its leadership in the footwear and accessories market through innovation, superior customer service, and commitment to quality. To ensure its competitive edge, Sreeleathers continually engages in research and development to refine existing product offerings and to create new ones that respond to shifting market trends and consumer tastes.
Strategically, Sreeleathers places a significant emphasis on brand enhancement through marketing initiatives effectively targeted at diverse consumer segments. This includes leveraging social media and digital marketing, which have become crucial in reaching a younger audience. By employing these modern marketing techniques, the company aims to expand its reach and solidify its position in the marketplace.
Products and Services
The company offers a range of products primarily focused on footwear and accessories. The footwear line includes a variety of styles, such as casual shoes, formal shoes, sandals, and sports shoes, catering to men, women, and children alike.
In addition to footwear, the accessories division encompasses a broad spectrum of items. This includes an array of belts made from leather and synthetic materials, assorted wallets that blend functionality with style, and bags that cater to both casual and professional settings.
The company also distinguishes itself through customization options for certain products, allowing customers to select materials, colors, and designs that fit personal preferences.
Geographical Markets Served
The company primarily serves the Indian market, where it has established a robust presence through various retail channels. The company operates multiple showrooms and retail outlets across key cities and towns in India.
Seasonality
The company experiences seasonal fluctuations in its sales, with peak demand often observed during festive seasons and holidays. The company's marketing strategy takes advantage of these seasonal trends by launching promotional campaigns and special product offerings that cater to holiday shopping behaviors. Conversely, the off-peak seasons may impact sales volumes, leading the company to deploy tactical marketing initiatives to stimulate interest and sales, ensuring that it maintains a steady income stream throughout the year. The understanding of seasonal trends further allows Sreeleathers to manage inventory effectively, balancing production schedules to meet consumer demand without overextending resources.
Customers
The company serves an array of customers across various demographics. The company's clientele includes individual consumers seeking products that meet their footwear and accessory needs, along with business clients looking for bulk purchases. The company engages from an age range of children to adults.
Sales and Marketing
The company employs a multifaceted approach to sales and marketing to reach its consumer base effectively. Sreeleathers uses direct retail presence through its showrooms and strategic partnerships with various retail outlets to ensure broad accessibility to its products.
In addition to traditional retail, Sreeleathers capitalizes on online sales channels, recognizing the growing trend of e-commerce. Digital marketing strategies targeting social media and search engines further bolster the company's outreach, engaging potential customers through tailored advertisements and engaging content. Promotional campaigns, particularly during peak seasons, are implemented to stimulate consumer interest and foster brand loyalty.
History
The company was incorporated in 1991. The company was formerly known as CAT Financial Services Ltd and changed its name to Sreeleathers Limited in 2010.</t>
  </si>
  <si>
    <t>sreeleathers.com</t>
  </si>
  <si>
    <t>Other Distributors; Durable Goods Distribution; Apparel and Textile Distribution; Footwear Distribution</t>
  </si>
  <si>
    <t>Kolkata, West Bengal</t>
  </si>
  <si>
    <t>Star Struck, Ltd. (OTCPK:KAP)</t>
  </si>
  <si>
    <t>Prior Sponsor-Backed [Waveland Investments, LLC]</t>
  </si>
  <si>
    <t>Star Struck, Ltd. distributes tools, supplies, and equipment to the jewelry industry. The company offers gold testers, precision jewelry gauges, microscopes, magnifiers and loupes, diamond and gold scales and weights, plating systems and supplies, engraving systems, ultrasonic cleaners, steam cleaners and ionic jewelry cleaning systems, jewelry findings, anti-tarnish liners, cotton filled boxes, bench tools, rolling mills, watch repair parts, watch battery replacement tools, and other jewelry supplies, as well as jewelry repair envelopes, forms, layaway, and appraisal products. It also provides adhesives, batteries, customized merchandise bags, diamond accessories, diamond meters and filters, displays, glass display domes, engravers, gift accessories, miscellaneous jewelry retail items, money detectors counterfeit and money counters, pliers, polish and protect products, retail pricing products, ring sizing products, jeweler's screwdrivers, soldering aids, tweezers, watch parts and tools, watch tools, watch straps, and welding products. The company also offers products through its online store and online catalog. Star Struck, Ltd. was formerly known as SBM Industries, Inc. and changed its name to Star Struck, Ltd. in May 1993. The company was founded in 1981 and is headquartered in Bethel, Connecticut.</t>
  </si>
  <si>
    <t>Star Struck, Ltd., through its subsidiary, Star Struck, Inc. (SSI), is primarily engaged in the distribution of watch batteries and related products, and sports apparel.
SSI is a distributor throughout the United States of watch batteries and watch straps. SSI also sells related products, such as alkaline, photo and hearing aid batteries, jewelry findings, tools and supplies. SSI also distributes a line of sports apparel. These products consist principally of caps and shirts bearing logos of various professional and college sports teams. SSI distributes watch batteries for Sony, Eveready, Maxell, Renata, Rayovac and Varta under the manufacturer's and SSI's private label. SSI sells its watch straps under the Sahara and Town &amp; Country tradenames. SSI sells its sports apparel under the 'Star Struck' trade name.
Dispositions
In 1999, the company sold its subsidiary, RC Manufacturing, Inc., which manufactured and sold leather accessories and watch straps.</t>
  </si>
  <si>
    <t>www.starstruckllc.com</t>
  </si>
  <si>
    <t>Trading Companies and Distributors; Electrical Equipment Distribution; Machinery Distribution</t>
  </si>
  <si>
    <t>Bethel, CT</t>
  </si>
  <si>
    <t>Starbox Group Holdings Ltd. (NASDAQCM:STBX)</t>
  </si>
  <si>
    <t>Current or Pending Corporate Investments [ZYZ Group Holdings Limited]
Never Sponsor-Backed</t>
  </si>
  <si>
    <t>Starbox Group Holdings Ltd., through its subsidiaries, engages in the provision of cash rebate, digital advertising, and payment solution services to retail merchant in Malaysia. It connects retail merchants with individual online and offline shoppers to facilitate transactions through cash rebate programs offered by retail merchants. The company operates GETBATS website and mobile app that feature cash rebates from merchants in industries, such as automotive, beauty and health, books and media, electronics, fashion, food and beverages, groceries and pets, home and living, and sports and entertainment; SEEBATS website and mobile app, a video streaming platform, that allows members to watch movies and television series; and PAYBATS websites and mobile app that provides payment solutions to merchants. It also provides digital advertising services for luxury property development, medical services, retail jewelry sales, and real estate agencies, and other industries. In addition, the company is involved in the licensing of customized software systems, including AI Rebates Calculation Engine System and Data Management System; provision of brand-building-related consulting, market research, advertisement idea conceptualization, brand positioning proposals, and final proposals and solutions; photography, video recording, audio recording, script development, equipment rental, and post-production editing; and marketing and promotional campaign services, as well as media booking agency services to sell advertisement lots on behalf of media companies. The company was founded in 2019 and is based in Kuala Lumpur, Malaysia.</t>
  </si>
  <si>
    <t>Starbox Group Holdings Ltd. primarily operates in investment holding. The company operates through various subsidiaries that focus on different aspects of business, including network marketing, digital advertising services, and software development. The company’s major business activities encompass facilitating online and offline transactions between retail merchants and retail shoppers, as well as providing comprehensive marketing services. The company aims to leverage its diverse portfolio to create value for its shareholders and maintain a competitive edge in the market.
Business Segments
The company operates through several business segments, each contributing to the overall growth and sustainability of the company. The primary segments include,
Investment Holding
This segment serves as the backbone of the company, allowing it to manage its investments in various subsidiaries effectively. The company’s investment strategy focuses on acquiring and holding equity interests in businesses that align with its long-term vision.
Network Marketing 
The company operates in network marketing through its subsidiary, Starbox GB. This segment facilitates online and offline transactions between retail merchants and retail shoppers, utilizing cash rebate programs offered by retail merchants. The company’s network marketing strategy aims to create a robust platform for retail transactions, enhancing customer engagement and loyalty.
Digital Advertising Services 
Through its subsidiary, Starbox SB, the company provides digital advertising services to retail merchant customers. This segment focuses on delivering targeted advertising solutions that help businesses reach their desired audience effectively. The company’s expertise in digital marketing enables it to offer innovative advertising strategies that drive customer acquisition and retention.
Software Development
The company also operates in software development, providing technological solutions that support its various business operations. This segment is crucial for enhancing the efficiency and effectiveness of the company’s services, ensuring that it remains competitive in a rapidly evolving market.
The company’s diverse business segments allow it to mitigate risks and capitalize on opportunities across different markets. By maintaining a balanced portfolio, the company aims to achieve sustainable growth and deliver value to its stakeholders.
Business Strategy
The company employs a multifaceted business strategy aimed at achieving long-term growth and profitability. The company’s strategy focuses on several key areas,
Diversification
The company recognizes the importance of diversifying its business operations to reduce dependency on any single revenue stream. By operating in various segments, including investment holding, network marketing, and digital advertising, the company can mitigate risks associated with market fluctuations.
Innovation 
The company is committed to fostering innovation across its subsidiaries. By investing in research and development, the company aims to enhance its product offerings and improve operational efficiency. The company’s focus on technological advancements ensures that it remains at the forefront of industry trends.
Customer-Centric Approach
The company prioritizes customer satisfaction by delivering high-quality services and products. By understanding customer needs and preferences, the company can tailor its offerings to meet market demands effectively. This customer-centric approach is essential for building long-term relationships and driving repeat business.
Strategic Partnerships
The company seeks to establish strategic partnerships with other businesses to enhance its market presence and expand its service offerings. Collaborating with industry leaders allows the company to leverage complementary strengths and access new markets.
Sustainability
The company is committed to sustainable business practices that minimize environmental impact. By adopting eco-friendly initiatives and promoting responsible consumption, the company aims to contribute positively to society while achieving its business objectives.
Through this comprehensive business strategy, the company aims to position itself as a leader in its industry, driving growth and creating value for its shareholders.
Products and Services
The company offers a range of products and services designed to meet the needs of its diverse customer base. The company’s offerings include,
Investment Services
The company provides investment services through its subsidiaries, focusing on managing and growing its portfolio of equity interests. This includes strategic investments in businesses that align with the company’s vision and objectives.
Network Marketing Solutions
The company’s network marketing segment facilitates transactions between retail merchants and shoppers. This includes cash rebate programs that incentivize customer purchases and enhance merchant visibility.
Digital Advertising Solutions
The company offers digital advertising services that help businesses reach their target audience effectively. This includes tailored advertising strategies that leverage data analytics to optimize campaign performance.
Software Development Services
The company provides software development services that support its various business operations. This includes creating custom software solutions that enhance operational efficiency and improve customer engagement.
Marketing Services
The company offers comprehensive marketing services that help businesses promote their products and services. This includes market research, branding, and promotional strategies designed to increase market share and drive sales.
Through its diverse range of products and services, the company aims to meet the evolving needs of its customers while driving growth and profitability.
Geographical Markets Served
The company operates in multiple geographical markets, including Malaysia, the British Virgin Islands, and the Cayman Islands. 
Seasonality
The company experiences seasonality in its business operations, which is influenced by various factors, including market demand and consumer behavior. The company’s network marketing and digital advertising segments see fluctuations in activity during different times of the year, particularly during holiday seasons and promotional events. The company’s ability to adapt to these seasonal trends is crucial for maintaining consistent performance and meeting customer expectations.
Customers
The company serves a diverse range of customers across its various business segments. The company’s customer base includes retail merchants, individual shoppers, and businesses seeking digital advertising solutions. The company’s focus on customer satisfaction and engagement is evident in its tailored offerings designed to meet the unique needs of each customer segment. The company’s commitment to delivering high-quality services has resulted in a growing number of satisfied customers.
Sales and Marketing
The company employs a multi-channel approach to sales and marketing, utilizing various strategies to reach its target audience effectively. The company’s marketing efforts include digital advertising, social media campaigns, and direct marketing initiatives. By leveraging data analytics and market research, the company tailors its marketing strategies to resonate with its customers. The company’s focus on building strong relationships with customers is evident in its personalized marketing efforts, which aim to enhance customer engagement and drive sales.
History
Starbox Group Holdings Ltd was founded in 2019. The company was incorporated in 2021.</t>
  </si>
  <si>
    <t>www.starboxholdings.com</t>
  </si>
  <si>
    <t>Advertising; Broadcast Advertising; Internet Advertising; Marketing Services; Marketing Consulting; Market Research</t>
  </si>
  <si>
    <t>Stelux Holdings International Limited (SEHK:84)</t>
  </si>
  <si>
    <t>Pending or Current Sponsor-Backed [Boyu Capital Group Management Ltd.]
Prior Sponsor-Backed [Dragon Master Investment Limited]</t>
  </si>
  <si>
    <t>Stelux Holdings International Limited, an investment holding company, engages in the wholesale and retail of watches. It is involved in the distribution of clocks and watches, including the Seiko, Cyma, Credor, and Grand Seiko brands; watch supply chain management activities; manufacture of watch movement; and owning and operation of online stores under the Solvil et Titus and City Chain brands. The company also engages in the property investment, management, and agency activities; and holds and licenses trademarks. It operates in Hong Kong, Macau, Mainland China, Europe, and rest of Asia. The company was founded in 1963 and is based in San Po Kong, Hong Kong.</t>
  </si>
  <si>
    <t>Stelux Holdings International Limited an investment holding company that engages in the wholesale and retail of watches.
Business Segments
The company operates several key business segments which play a vital role in its overall strategy and revenue generation. The primary segments include retail operations through dedicated brands, wholesale distribution, and the provision of related services.
In retail operations, the company has developed strong brands that appeal to a wide clientele, especially in watches and optical products. The company's flagship brand CITY CHAIN is well-recognized across various geographic markets, promoting a vast array of timepieces from international brands, catering to diverse consumer tastes.
The company ensures that its retail environment is not only about products but about the experience. The retail stores are designed to be inviting, with well-trained staff who can provide expert advice on products. This focus on customer service has been a cornerstone of the company's retail strategy and has fostered brand loyalty over time.
The wholesale distribution segment complements the retail operations by supplying products to other retailers and establishments. This segment creates an additional revenue stream while extending the reach of the company’s brands beyond its own retail outlets.
Additionally, the company emphasizes a merchandising function that is crucial for sourcing non-house branded products and maintaining strong collaborations with principal suppliers. This segment explores medium to long-term strategic partnerships with suppliers to ensure steady inventory and alignment with fashion trends.
The company actively operates in market research to stay attuned to changes in customer preferences, leveraging social media trends, competitor offerings, and direct customer feedback to refine its strategies. This proactive approach enables the company to adapt to market dynamics rapidly.
Business Strategy
The company employs a multifaceted business strategy centered around product differentiation, customer engagement, and market expansion. The company recognizes the importance of addressing the unique preferences of its customer base while ensuring a steady stream of innovative products.
One of the primary focuses of the company's strategy is forging strong relationships with suppliers. By establishing long-term partnerships, the company ensures quality product sourcing while gaining exposure to emerging trends in the retail market. This collaborative approach not only reduces supply chain risks but enhances the overall quality of products offered to consumers.
Furthermore, the company emphasizes continuous improvement in customer experience by investing in staff training and enhancing in-store interactions. By prioritizing customer service, the company seeks to foster loyalty and encourage repeat business, vital to sustaining profitability in a competitive retail landscape.
Additionally, the company continuously explores new geographic markets for potential expansion. The company seeks to capitalize on emerging markets and trends by tailoring offerings to local preferences, thereby increasing its market share globally. This geographic diversification further helps mitigate risks associated with economic fluctuations in particular regions.
Ultimately, the business strategy of the company hinges on agility and adaptability, allowing the company to navigate the challenges of the ever-evolving retail landscape gracefully.
Products and Services
The company offers a diverse range of products and services, primarily focusing on three main categories, watches, optical products, and accessories.
The watch segment features an extensive selection of offerings from renowned global brands, reflecting the latest trends and customer preferences. The company prides itself on providing quality timepieces that cater to various styles, from luxury to casual wear. Within this segment, the integration of innovative technology, such as smartwatch features, has become a focal point, catering to the tech-savvy demographics.
In the optical sector, the company provides a comprehensive range of eyewear, including prescription eyeglasses and fashionable sunglasses. This segment is marked by an emphasis on quality and style, ensuring that customers not only have functional products but trendy options that enhance their appearance.
Additionally, the company's accessories line complements the watch and optical products, providing customers with options to enhance their lifestyle and personal style. This comprehensive product portfolio ensures that the company can meet the varying demands of its customer base, contributing significantly to customer satisfaction and loyalty.
Moreover, the company actively operates in value-added services, including personalized customer consultations, after-sales support, and product servicing, further elevating the customer experience across all touchpoints.
Geographical Markets
The company operates in various geographical locations throughout Asia, providing its products and services in regions, such as Hong Kong, Mainland China, Singapore, Malaysia, Thailand, and Macau. The strategic selection of markets showcases the company's commitment to expanding its global footprint while effectively managing local consumer preferences.
These regions represent a mixture of cultural diversity and economic dynamism, allowing the company to adapt its offerings accordingly. The company capitalizes on the growth potential in emerging markets while leveraging established markets for stability and continued growth.
By maintaining a visible presence in these diverse markets, the company is well-positioned to capture a broad range of customers and respond to fluctuations in demand or economic conditions.
Seasonality
The company experiences seasonality in its operations, particularly relevant during festive periods, such as holidays and special occasions when consumer spending tends to surge. This trend is prominently observed in the retail watch and optical segments, where promotional activities and marketing campaigns are intensified leading up to these peak seasons.
To mitigate the impact of seasonality, the company employs strategic planning and inventory management to accommodate spikes in demand. By leveraging promotional events and seasonal discounts, the company aims to enhance its sales performance during these profitable periods.
Customers
The company serves a wide array of customers across its retail and wholesale operations. The customer base consists of individual consumers looking for quality watches and optical products, as well as businesses that rely on the company's wholesale offerings for their retail needs.
The company caters to diverse demographic groups, fulfilling needs ranging from luxury and stylish items for fashion-forward individuals to practical solutions for everyday use. The company takes pride in maintaining high customer satisfaction levels, with a focus on delivering quality products and exceptional service.
Sales and Marketing
The company's marketing strategies encompass various channels for reaching its diverse customer base effectively. The company utilizes online and offline platforms to optimize its visibility and engagement with potential customers.
In-store promotions, participation in trade shows, and community engagement initiatives are some of the traditional methods employed. Digital marketing through social media, e-commerce platforms, and online advertising has become a significant component of the company's marketing strategy, particularly in response to changing consumer behaviors influenced by technology.
The multi-channel approach ensures that the company can maximize its reach and tailor marketing efforts to target specific segments effectively.
History
Stelux Holdings International Limited was founded in 1963. The company was incorporated in 1994.</t>
  </si>
  <si>
    <t>www.stelux.com</t>
  </si>
  <si>
    <t>San Po Kong, Kowloon</t>
  </si>
  <si>
    <t>Sterling Paper Company</t>
  </si>
  <si>
    <t>Sterling Paper Company operates as a wholesale distributor of fine printing papers, office products, packaging supplies, promotional products, industrial supplies, and janitorial products in the United States. The company offers coated, uncoated, carbonless, specialty, and other papers; boxes, packaging tapes, shrink films, machines, and more; office supply, breakroom, furniture, technology, and other products; gloves, towels and tissues, cleaning products, bags, and more; and pulleys, reels, racks, scales, forklift equipment, and more. It also provides products in the categories of apparel and uniforms, auto and commuting, awards and recognition, badges and badge holders, bags, totes and backpacks, calendars and planners, caps, hats and headwear, clocks and watches, desk accessories, eco-friendly items, executive gifts, food, candy and snacks, golf accessories, house and home, key tags and fobs, lanyards, light up, led and glow products, mugs, cups, drinkware, stress relievers, team and collegiate, tech and mobile gear, tools and hardware, T-shirts, and writing instruments. Sterling Paper Company was founded in 1937 and is based in Columbus, Ohio.</t>
  </si>
  <si>
    <t>sterlingdistribution.com</t>
  </si>
  <si>
    <t>StonePlus Thermal Management Technologies Limited</t>
  </si>
  <si>
    <t>Pending or Current Sponsor-Backed [Shenzhen Co-win Venture Capital Investments Limited;Shenzhen Hongjinwen Asset Management Co., Ltd.;Jiaxing Xinghe Venture Capital Management Co., Ltd.;Changshu Changxing Venture Capital Management Co., Ltd.]</t>
  </si>
  <si>
    <t>StonePlus Thermal Management Technologies Limited engages in the research and development, production, consultation, and service of thermal management products. It offers graphite films, heat pipes, MiCHAN products, and phase change materials for use in mobiles, notebook thermal modules, drones, VR products, 4G watches, AR cameras, robots, and micro projectors. The company was founded in 2012 and is based in Dongguan, China.</t>
  </si>
  <si>
    <t>www.istoneplus.com</t>
  </si>
  <si>
    <t>Storm Industries, Inc.</t>
  </si>
  <si>
    <t>Electrical Components and Equipment: Heavy</t>
  </si>
  <si>
    <t>Storm Industries, Inc., through its subsidiaries, engages in the businesses of diesel and natural gas engine parts, industrial valves, irrigation products, commercial and residential real estate, home building, and cattle ranch and equestrians in the western United States. The company’s industrial valves include safety, flow control, check, air compressor, ball, and solenoid valves. The company’s irrigation products include in-line valves, adaptors, master valves, angle valves, drip valves, quick coupler valves, controllers, sprinklers, backflow prevention, recycled water products, and home and garden products for golf, nursery and agriculture, homeowners, and professional clients. It also develops, manages, and sells industrial, commercial, retail, and multi-family buildings and complexes in Southern California. In addition, the company s cattle ranch and equestrian facility provides guided group and individual trail rides, cattle penning and sorting, corporate retreats, anniversaries, weddings and reunions, and wildlife watching services. Storm Industries, Inc. was founded in 1932 and is based in Torrance, California. It has locations in Houston, Texas; North Royalton, Ohio; Denmark; and Australia.</t>
  </si>
  <si>
    <t>www.stormind.com</t>
  </si>
  <si>
    <t>Electrical Components and Equipment: Heavy; Power Generation Equipment; Engines and Turbines</t>
  </si>
  <si>
    <t>Torrance, CA</t>
  </si>
  <si>
    <t>Stuller, Inc.</t>
  </si>
  <si>
    <t>Stuller, Inc. manufactures and distributes jewelry and jewelry-related products. The company provides bridal jewelry, contemporary metal bands, mountings, metals, diamonds, gemstones, and other jewelry. It also offers findings, such as preset findings, settings, shanks/guards, earrings, earring posts and backs, clasps, jump rings, split rings, bails, pendants, chains and cords, chain ends, components, stampings, dangles, trims and tops, and stringing products. In addition, the company offers watch accessories, batteries, and packaging products; and custom imprinting, band customization, custom engraving, clean scrap programs, diamond scrap services, diamond cutting, stone setting, and pearl stringing services to jewelers. The company serves jewelry professionals in the United States and internationally. It sells its products through retailers, as well as online. Stuller, Inc. was founded in 1970 and is based in Lafayette, Louisiana with operations in North America; Bangkok; Thailand; and Barcelona, Spain.</t>
  </si>
  <si>
    <t>www.stuller.com</t>
  </si>
  <si>
    <t>Apparel, Accessories and Luxury Goods; Jewelry, Timepieces and Gemstone Products; Jewelry; Gemstones</t>
  </si>
  <si>
    <t>Lafayette, LA</t>
  </si>
  <si>
    <t>Success Dragon Kingbox Limited</t>
  </si>
  <si>
    <t>Success Dragon Kingbox Limited provides presentation boxes for watches, jeweler, and gift items. It offers a range of products, including wooden boxes, leather boxes, cardboard boxes, lacquered painting boxes, pouches, and injection plastic shell packaging, as well as display items for branded products for companies in Hong Kong, Europe, the United States, and Asia countries. The company was founded in 1996 and is based in North Point, Hong Kong. Success Dragon Kingbox Limited was formerly known as Kingbox (Asia) Limited.</t>
  </si>
  <si>
    <t>www.kingbox.com</t>
  </si>
  <si>
    <t>North Point, Hong Kong Island</t>
  </si>
  <si>
    <t>Sundance Holdings Group, LLC</t>
  </si>
  <si>
    <t>Pending or Current Sponsor-Backed [ACI Capital Co., LLC;Webster Equity Partners, L.P.;The Cambria Group]
Prior Sponsor-Backed [Brentwood Associates, Inc.;GarMark Advisors L.L.C.]</t>
  </si>
  <si>
    <t>Sundance Holdings Group, LLC provides clothing, jewelry, footwear, bags, and gadgets and gifts for men and women. The company offers shirts, sweaters, skirts, dresses, pants and shorts, outerwear, swimwear, weekend wear, sleepwear, accessories, and petite styles for women; customer favorite, personalized jewelry, and bridal and celebration jewelry, including rings, earrings, bracelets, necklaces, watches, and charms and personalization; boots, shoes, active footwear, clogs, sandals, and slippers; and men’s T-shirts and hoodies, sweaters, pants and jeans, and lounge around apparel. It also sells furniture and décor, which includes bed and bath products, tabletop products, lighting products, and rugs; and gifts for various occasions. Sundance Holdings Group, LLC serves customers through catalog and online retail options. It also sells products through its stores in Lone Tree, Colorado; Corte Madera and San Diego, California; Edina, Minnesota; Scottsdale, Arizona; Tigard, Oregon; Southlake, Dallas, and San Antonio, Texas; Salt Lake City, Utah; Leawood, Kansas; Alpharetta, Georgia; Nashville, Tennessee; Fairfax, Virginia; Deer Park, Illinois; and Seattle, Washington. The company was founded in 1969 and is headquartered in Salt Lake City, Utah.</t>
  </si>
  <si>
    <t>www.sundancecatalog.com</t>
  </si>
  <si>
    <t>Apparel Retail; Catalog Apparel and Accessory Retail; Catalog Apparel Retail; Catalog Luggage and Leather Goods Retail; Catalog Jewelry Retail; Catalog Shoe Retail; Online Apparel and Accessory Retail; Online Apparel Retail; Online Accessory Retail; Online Luggage and Leather Goods Retail; Online Jewelry Retail; Online Shoe Retail</t>
  </si>
  <si>
    <t>Webster Equity Partners, L.P.; Webster Capital IV, L.P.</t>
  </si>
  <si>
    <t>Sunwoda Electronic Co.,Ltd (SZSE:300207)</t>
  </si>
  <si>
    <t>Current or Pending Corporate Investments [Jianxin Fund Management Co., Ltd.,]
Pending or Current Sponsor-Backed [National Council for Social Security Fund;IDG Capital;Luxin Venture Capital Group Co., Ltd. (SHSE:600783) (SHSE : 600783);Shenzhen Oriental Fortune Capital Co., Ltd.;Beijing Capital Investment Co., Ltd.;ChangAn Fund Management Co.,Ltd;Beixin Ruifeng Fund Management Co., Ltd.;First Capital Investment Management Co., Ltd.;Truvalue Asset Management Co.,Ltd.]
Prior Sponsor-Backed [Xinyu Xinmingda Investment Co., Ltd.;Shanghe Capital;People's Capital Management Co., Ltd.;Taihe Fund]</t>
  </si>
  <si>
    <t>Sunwoda Electronic Co.,Ltd engages in the research and development, design, production, and sale of lithium-ion battery modules. It operates in five segments: 3C Battery, EV Battery, Energy Storage System, Smart Hardware, and Ecological Innovation of Industry. The company offers 3C batteries, including mobile phone digital batteries; mobile phone digital batteries; mobile power products; precision structural part Uint for precision toolings, mobile phone and tablet, IOT, and new technology products; electrical tool products; and smart mobility and hardware batteries, as well as testing services. It also provides smart cash detectors, WIFI and BT3L modules, electronic handwriting boards, GAN chargers, and electronic pens; smart watches and mirrors, frontal thermometers, electric toothbrushes, hair dryers, posture adjustment instruments, and soothing instruments; and TWS headsets, recording pens, smart speakers and cameras, pan tilt cameras, story machines, and picture book robots, as well as smart robot. In addition, the company provides smart switches and gateways, sweeping machines, smart door locks, and air conditioning products; VR wearable products; bicycle tachograph, driving recorder, and scooter products; battery cells and modules, BMS, battery packs, main control boxes, battery compartments, energy storage systems, indoor and outdoor cabinets, IDC backup power, and residential energy storage products. Sunwoda Electronic Co.,Ltd was founded in 1997 and is headquartered in Shenzhen, China.</t>
  </si>
  <si>
    <t>www.sunwoda.com</t>
  </si>
  <si>
    <t>Super Value Co., Ltd. (TSE:3094)</t>
  </si>
  <si>
    <t>Current or Pending Corporate Investments [OIC Group Co., Ltd.;Doctor Holdings Ltd.]
Prior Sponsor-Backed [JAFCO Group Co., Ltd. (TSE:8595) (TSE : 8595);Resona Capital Co., Ltd.;Senshu Ikeda Capital Co., Ltd.]</t>
  </si>
  <si>
    <t>Super Value Co., Ltd. operates and manages retail stores in Japan. Its retail stores comprise food supermarkets and home centers, as well as retail store with food supermarkets. The company’s supermarkets offer fruits and vegetables, meat, fresh fish, prepared foods, processed foods, rice, sakes, daily products, etc. Its home centers provide gardening supplies, exterior supplies, remodeling goods, car goods, leisure goods, pet supplies, home appliances, watches, cameras, interior goods, household and daily goods, groceries, stationery goods, toys, drugs, Kerosene, etc. Super Value Co., Ltd. was incorporated in 1996 and is based in Ageo, Japan.</t>
  </si>
  <si>
    <t>www.supervalue.jp</t>
  </si>
  <si>
    <t>Ageo, Saitama</t>
  </si>
  <si>
    <t>Suzhou HYC Technology Co.,Ltd. (SHSE:688001)</t>
  </si>
  <si>
    <t>Pending or Current Sponsor-Backed [Suzhou Yuanhua Chuangxing Investment Management Co., Ltd.;Zhongshi Fortune (Beijing) Investment Fund Management Co., Ltd.]</t>
  </si>
  <si>
    <t>Suzhou HYC Technology Co.,Ltd. provides industrial testing equipment and turnkey solutions for flat panel display, intelligent wearable, semiconductor, and automotive electronics industries in China. Its products include LCD/OLED touch senser panel testing equipment, LCD/OLED reliability tester, OLED substrate level touch testing equipment, OLED micro crack AOI equipment, OLED de-mura automatic testing equipment, OLED image defect testing equipment, OLED image chroma defect testing equipment, OLED moudle touch function automatic testing equipment, micro OLED display testing equipment, micro OLED display testing equipment, vehicle LCD diplay black mura testing equipment, aging chamber, pattern generator, 3D light field camera, color analyzer, and imaging colorimeter; and smart watch screen function automatic testing solution, smart watch screen assembly testing equipment, smart watch function button automatic testing equipment, wireless earphone air tightness automatic testing equipment, and microphone testing equipment. The company also provides ATE, handler, AOI, and BMS automatic testing and six-surface automatic testing equipment solutions; double pulse, battery management system, vehicle MCU module, and body controller module testing equipment; and assisted driving controller automatic assembly and testing line and PACK integrated testing solutions. In addition, it offers 96-channel automatic pipetting and small pipetting workstations; and reliability testing, and instrument and equipment measurement and calibration services. The company was founded in 2005 and is headquartered in Suzhou, China.</t>
  </si>
  <si>
    <t>www.hyc.com</t>
  </si>
  <si>
    <t>Suzhou Yuanhua Chuangxing Investment Management Co., Ltd.</t>
  </si>
  <si>
    <t>Sword Group S.E. (ENXTPA:SWP)</t>
  </si>
  <si>
    <t>Current or Pending Corporate Investments [Natixis S.A. (ENXTPA:KN) (ENXTPA : KN)]
Pending or Current Sponsor-Backed [Eximium SAS;Turenne Capital Partenaires]
Prior Sponsor-Backed [Andera Partners (BDL:-) (BDL : );21 Invest France;21 Invest Sgr S.p.A.;Groupe Siparex (ENXTPA:006018) (ENXTPA : 006018);Odyssée Venture, SAS;Tikehau Ace Capital]</t>
  </si>
  <si>
    <t>Sword Group S.E. provides IT and digital transformation services in Europe, the United States, the Oceania, and Asia. The company provides strategic and operational consulting, solution engineering and application development, project ownership support and project management support, infrastructure management and application maintenance for third parties, and resource outsourcing. Its products include Sword Phusion, which capture and manage information in a single, accessible, and reliable form; Sword Tell, a CAD software for watch manufacturers; Sword Venue, a digital collaborative solution with a toolbox to help plan the events; and Sword Aequos that helps to create a flexible and customisable data viewing and search experience. The company serves energy, EPC, chemical, utilities, and manufacturing sector. Sword Group S.E. was founded in 2000 and is headquartered in Windhof, Luxembourg.</t>
  </si>
  <si>
    <t>www.sword-group.com</t>
  </si>
  <si>
    <t>Windhof, Capellen</t>
  </si>
  <si>
    <t>Luxembourg</t>
  </si>
  <si>
    <t>Syuppin Co., Ltd. (TSE:3179)</t>
  </si>
  <si>
    <t>Current or Pending Corporate Investments [Nomura Securities Co., Ltd.]
Pending or Current Sponsor-Backed [DWS Investment Management Americas, Inc.;PineBridge Investments Japan Co., Ltd;Hayate Partners Pte Ltd;SIGMAXYZ Investment Inc.]
Prior Sponsor-Backed [Japan Asia Investment Co., Ltd. (TSE:8518) (TSE : 8518);JAFCO Group Co., Ltd. (TSE:8595) (TSE : 8595);Shinkin Capital Co., Ltd.;SBI Investment Co., Ltd.;ORIX Capital Corporation;Resona Capital Co., Ltd.;Yasuda Enterprise Development Co. Ltd.]</t>
  </si>
  <si>
    <t>Syuppin Co., Ltd. operates e-commerce websites for buying and selling new and used products in Japan. It offers cameras, watches, writing instruments, and road bikes. The company also provides its product through stores. Syuppin Co., Ltd. was incorporated in 2005 and is headquartered in Tokyo, Japan.</t>
  </si>
  <si>
    <t>www.syuppin.co.jp</t>
  </si>
  <si>
    <t>Other Specialty Retail; Online Specialty Retail; Online Leisure Equipment Retail; Online Sporting and Recreational Good Retail; Online Paper Product Retail; Online Stationery Retail</t>
  </si>
  <si>
    <t>Taiwan Numerical Powers Co., Ltd. (TPEX:6593)</t>
  </si>
  <si>
    <t>Commercial Printing</t>
  </si>
  <si>
    <t>Taiwan Numerical Powers Co., Ltd. engages in the production and personalization of cards and nameplates. The company offers dual interface IC, contactless card, contact only IC cards, special and member card, and 3D e-wallet. It also provides stainless steel, aluminum, electroformed, and printed plastic name plates, as well as plastic injection parts, name plate with polyurethane, stamped name plate for wheel hub cover, precision stamping part combine with plastic part, protective film/foil, and plastic name plate with embossed or flat keys. In addition, the company offers metal and crypto cold wallet card; smart watch under Beep name; and AI toilet flush control. Taiwan Numerical Powers Co., Ltd. was founded in 1959 and is based in Taoyuan City, Taiwan.</t>
  </si>
  <si>
    <t>www.tnp.com.tw</t>
  </si>
  <si>
    <t>Take-Two Interactive Software, Inc. (NASDAQGS:TTWO)</t>
  </si>
  <si>
    <t>Current or Pending Corporate Investments [Keskinäinen Eläkevakuutusyhtiö Ilmarinen;Keskinäinen työeläkevakuutusyhtiö Varma;Keskinäinen Työeläkevakuutusyhtiö Elo;Embracer Group AB (publ) (OM:EMBRAC B) (OM : EMBRAC B);Samurai Actor Limited;Ultimo Dragon Limited;Pilot's Dream Limited;Crunic Ventures Gmbh;Hie Ventures GmbH]
Pending or Current Sponsor-Backed [Fidelity Management &amp; Research Company LLC;ZelnickMedia Corporation;General Catalyst Group Management, LLC;ZMC Advisors. L.P.;Public Investment Fund]
Prior Sponsor-Backed [Sandera Partners, L.P.;High River Limited Partnership;Icahn Capital LP;Infinity Investors Ltd]</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</si>
  <si>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</si>
  <si>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Take-Two Interactive Software, Inc. is a leading developer, publisher, and marketer of interactive entertainment for consumers around the globe. The company develops, operates, and publishes products principally through Rockstar Games, 2K, Private Division, and Zynga.
The company's products are designed for console gaming systems, including but not limited to, the Sony Computer Entertainment, Inc. (Sony) PlayStation4 (PS4) and PlayStation5 (PS5), Microsoft Corporation (Microsoft) Xbox One (Xbox One) and Xbox Series X|S (Xbox Series X|S), and Nintendo's Switch (Switch), as well as personal computers (PC), and mobile, including, smartphones and tablets. The company delivers its products through physical retail, digital download, online platforms, and cloud streaming services.
Strategy
The company's strategy is to be the most creative, innovative, and efficient company in the evolving interactive entertainment industry. With its diverse portfolio that spans all key platforms and numerous genres, the company strives to create the highest quality, most engaging interactive entertainment franchises and captivate its global audience. Most of its intellectual property is internally owned and developed. The company has established a portfolio of proprietary software content for the major hardware and mobile platforms in a wide range of genres, including action, adventure, family/casual, hyper-casual, role-playing, shooter, social casino, sports, and strategy, which it distributes worldwide. The company's player-first mentality and commitment to creativity and innovation are distinguishing strengths, enabling it to differentiate its products in the marketplace by combining advanced technology with compelling storylines and characters that provide unique gameplay experiences for consumers. The company has created, acquired, or licensed a group of highly recognizable brands to match the broad consumer demographics that it serves, ranging from adults to children and game enthusiasts to casual gamers.
Businesses
The company derives substantially all of its revenue from the sale of its interactive entertainment content, which includes the sale of internally developed software titles and software titles developed by third parties, the sale of in-game virtual items and advertising, and live services on console, PC, and mobile. Operating margins are dependent in part upon the company's ability to release new, commercially successful software products and to manage effectively their development and marketing costs. The company has internal development studios located in Australia, Canada, China, the Czech Republic, Finland, Germany, Hungary, India, Serbia, South Korea, Spain, Turkey, the United Kingdom (U.K.), and the United States (U.S.).
Agreements with third-party developers generally give the company exclusive publishing and marketing rights and require it to make development payments, pay royalties based on product sales, and satisfy other conditions. Development payments for software titles are typically recoupable against royalties otherwise due to developers based on software sales. The company's agreements with third-party developers generally provide it with the right to monitor development efforts and to cease making development payments if specified development milestones are not satisfied. The company also regularly monitors the level of development payments in light of the expected sales for the related titles.
The company engages in evolving business models, such as online gaming, virtual currency, add-on content, and in-game purchases, and it expects to continue to generate incremental revenue from these opportunities. The company also generates revenue from advertising within its software products.
Rockstar Games: Rockstar Games' strategy is to develop a limited number of titles that are known for their quality and longevity in the market for which they can create sequels and incremental revenue opportunities through virtual currency, add-on content, and in-game purchases. Software titles published by the company's Rockstar Games label are primarily internally developed. We expect Rockstar Games, its wholly-owned publisher of the Grand Theft Auto, LA Noire , Max Payne , Midnight Club , Red Dead Redemption , and other popular franchises, to continue to be a leader in the action/adventure product category and to create groundbreaking entertainment. Rockstar Games has established a uniquely original, popular, cultural phenomenon with its Grand Theft Auto series, which is the interactive entertainment industry's most iconic and critically acclaimed brand and has sold-in over 420 million units worldwide. The company's most recent installment, Grand Theft Auto V, which was released in 2013, has sold-in over 195 million units worldwide and includes access to Grand Theft Auto Online. Rockstar Games continues to invest in the franchise and plans to release Grand Theft Auto VI in the Fall of calendar 2025. The label released its first trailer for the title in December 2023 and will share more details over time. Red Dead Redemption 2, which has been a critical and commercial success that set numerous entertainment industry records, has sold-in more than 60 million units worldwide to date. Rockstar Games continues to expand on its established series by developing sequels, offering downloadable episodes, and providing additional content. Rockstar Games' titles are published across all key platforms, including mobile.
2K: The company's 2K label has published a variety of popular entertainment properties across all key platforms and across a range of genres, including shooter, action, role-playing, strategy, sports, and family/casual entertainment. In recent years, 2K has expanded its offerings to include several new franchises that are expected to enhance and diversify its slate of games and provide opportunities for sequels and additional content. The company expects 2K to continue to develop new, successful franchises in the future. 2K's internally owned and developed franchises include the critically acclaimed, multi-million unit selling BioShock, Mafia, Sid Meier's Civilization, and XCOM franchises. 2K also has long-held publishing rights for Borderlands and Tiny Tina's Wonderlands from Gearbox. 2K's realistic sports simulation titles include the company's flagship NBA 2K series, which continues to be the top-ranked NBA basketball video game, the WWE 2K professional wrestling series, PGA TOUR 2K, and TopSpin 2K. 2K also publishes mobile titles, including WWE SuperCard. The company has expanded its relationship with the NBA through the NBA 2K League, a competitive eSports league jointly owned by it and the NBA.
Private Division: The company's Private Division label is dedicated to bringing titles from the industry's leading creative talent to market and is the publisher, developer, and owner of Kerbal Space Program and OlliOlli World.
Zynga: The company's Zynga label publishes popular free-to-play mobile games that deliver high quality, deeply engaging entertainment experiences and generates revenue from in-game sales and in-game advertising. Zynga's strategy is to have numerous games in concept development and to determine which titles are best suited for soft launch and worldwide launch based on the achievement of various milestones and KPI thresholds. Zynga's diverse portfolio of popular game franchises has been downloaded more than six billion times, including CSR Racing , Dragon City , Empires &amp; Puzzles , FarmVille , Golf Rival , Harry Potter: Puzzles &amp; Spells , Match Factory!, Merge Dragons!, Merge Magic!, Monster Legends, Toon Blast, Top Eleven, Top Troops, Toy Blast, Two Dots, Words With Friends, Zynga Poker, and a high volume of hyper-casual mobile titles, including Fill the Fridge!, Parking Jam 3D, Power Slap, Pull the Pin, Twisted Tangle, and Tangled Snakes.
Manufacturing
Platform manufacturers, such as Sony, Microsoft, and Nintendo, either manufacture or control the selection of approved manufacturers of physical copies of software products sold for use on their respective hardware platforms. The company places a purchase order for the manufacture of its products with Sony, Nintendo, or Microsoft's approved replicator and then send software code to the manufacturer, together with related artwork, user instructions, warranty information, brochures and packaging designs for approval, defect testing and manufacture. Games are generally shipped within two to three weeks of receipt of its purchase order and all materials.
Arrangements with Platform Manufacturers
The company has entered into license agreements with Sony and Microsoft to develop and publish software in Asia, Australia, Europe, North America, and certain Latin American, Middle Eastern, and African countries.
Sales
The company sells software titles both digitally and physically through direct relationships with digital storefronts and platform partners, large retail customers, and third-party distributors. The company sells its products globally and have sales operations in Australia, Canada, France, Germany, Japan, Singapore, South Korea, Spain, Taiwan, the United Kingdom, and the United States.
The company is dependent on a limited number of customers that account for a significant portion of its sales. Sales to the company's five largest customers during the fiscal year ended March 31, 2024, accounted for 79.8% of its net revenue, with Sony, Apple, Google, and Microsoft each accounting for more than 10.0% of its net revenue.
The company distributes its titles, add-on content, and in-game purchases through direct digital download to consoles, PCs, and mobile devices. The company views digital distribution as the principal channel for its industry and Company. The company also sells advertising within a number of its games. The company's advertising offerings provide creative ways for marketers and advertisers to reach and engage with its players and are generally essential for its free-to-play titles. The company's advertising offerings include banner and interstitial advertisements, engagement advertisements and offers in which players can participate in watch-to-earn engagements or other offer engagements, branded virtual items, and sponsorships that integrate relevant advertising and messaging within game play.
Marketing
The company's marketing and promotional efforts are intended to acquire new users, maximize consumer interest in its titles, promote brand name recognition of its franchises, assist retailers and to properly position, package and merchandise its titles. Marketing is particularly important for the company's mobile titles to build a large community of players. From time to time, the company also receives marketing support from hardware manufacturers in connection with their own promotional efforts.
The company markets titles by:
Implementing public relations campaigns, using social, digital, online, television, outdoor, and print marketing, including certain performance marketing programs.
Stimulating continued sales by reducing the wholesale prices of the company's products to retailers, digital storefronts, and platform providers at various times during the life of a product.
Employing various other marketing methods designed to promote consumer awareness, including social media, in-store promotions and point-of-purchase displays, direct mail, cooperative advertising, attendance at trade shows, as well as product sampling through demonstration software distributed via the Internet or the digital online services.
The company has been able to build a large community of players, particularly for mobile titles, through players discovering of its games in platform storefronts, the viral and social features built into the network effects of its games, as well as the cross-promotion of its games to its existing audience. However, the company also acquires its players through paid advertising channels. The company advertises its mobile games primarily within other mobile applications and on social networks, often through in-app and other advertising partners such as Facebook and Google.
Competition
In its business, the company competes with:
Examples of the company's competitors include Activision Blizzard, Electronic Arts Inc., Embracer Group AB, Playrix, Playtika, Roblox, Scopely, Tencent, and Ubisoft Entertainment S.A.
Sony, Microsoft, and Nintendo for the sale of interactive entertainment software.
Other software, hardware, entertainment, and media for limited retail shelf space and promotional resources. The competition for shelf space, whether physical or virtual, and promotional support is intense among an increasing number of newly introduced entertainment software titles and hardware.
Other forms of entertainment such as motion pictures, television, social networking, online applications, and other forms of entertainment, which may be less expensive or provide other advantages to consumers.
International Operations
The company is continuing to execute on its growth initiatives in Asia, where its strategy is to broaden the distribution of its existing products and expand its online gaming presence, especially in China.
History
Take-Two Interactive Software, Inc. was incorporated under the laws of the state of Delaware in 1993.</t>
  </si>
  <si>
    <t>www.take2games.com</t>
  </si>
  <si>
    <t>Taomee Holdings Ltd. (NYSE:TAOM)</t>
  </si>
  <si>
    <t>Current or Pending Corporate Investments [Orient Securities Company Limited (SHSE:600958) (SHSE : 600958)]
Pending or Current Sponsor-Backed [Shanghai Orient Securities Capital Investment Co., Ltd.]
Prior Sponsor-Backed [Saban Capital Group, LLC;Qiming Weichuang Venture Capital Management (Shanghai) Company Limited]</t>
  </si>
  <si>
    <t>Taomee Holdings Limited operates as a children’s entertainment and media company in China. It operates through two segments, Online Business and Offline Business. The Online Business segment develops online virtual worlds, mobile games, and applications, as well as provides other online entertainment services. This segment operates v.61.com, a Website that offers animation series based on its franchises; ben10.61.com, a Chinese online zone featuring Ben 10 videos, online games, wallpaper downloads, e-comics, and character profiles; and Taomee MaMa, a parental community and monitoring site. The Offline Business segment focuses on merchandise licensing, publishing, design, and distribution of interactive toys, as well as the development of media and entertainment products, animation, toys, films, and self-branded TV shows. It develops and popularizes children’s books and magazines; and licenses franchises to companies operating in consumer product categories comprising apparel, accessories, toys, stationery, consumer electronics, food, beverages, books, theme parks, live shows, and carnivals. In addition, this segment develops animated film and television content; and designs and distributes toys, trading cards, and other products. The company was founded in 2007 and is headquartered in Shanghai, China. As of June 22, 2016, Taomee Holdings Ltd. was taken private.</t>
  </si>
  <si>
    <t>Taomee Holdings Limited operates as a children's entertainment and media company in the People's Republic of China (PRC or China).
The company creates branded franchises popular with children and their families through its cross-media platforms consisted of virtual worlds, print media, film, television, live events, online video streaming sites, mobile applications, and mobile games. As of December 31, 2014, the company launched six films featuring Mole's World and Seer.
Business Segments
The company provides a portfolio of services and products through two business segments, Online Business and Offline Business.
Online Business segment
This segment includes developing and operating online virtual worlds, mobile games, and other online entertainment services.
Virtual Worlds
The company offers 10 virtual worlds, including its most popular virtual worlds, including Seer series, Gong Fu Pai, Flower Angel and The Monsters, for children aged between 5 and 15. In the company’s virtual worlds, all of which are all accessible through its online community, www.61.com, children adopt avatars and participate in interactive games and activities set in fantasy landscape with evolving story lines. The company has also licensed various third-party games hosted on its servers and has links on its Website to third-party hosted games. The company has licensed the content to a partner in Taiwan.
The company has adopted various safety measures to protect its young users and reassure their parents by providing them with a certain level of family supervision through its designed monitoring system. Taomee MaMa is a Website dedicated to parents and caregivers to assist in the finding, reviewing, sharing and monitoring of children's entertainment Websites, applications and products targeting the parenting community. The company designs virtual worlds that focus on fostering children's interest in science and the environment through interactive playing with its NPCs and other users.
The company’s virtual worlds adopt a free-to-play model while offering premium features to users who pay for a 30-day subscription or virtual items. These users enjoy additional capabilities and special privileges, such as having a higher upper limit for the total number of friends that the users could have and access to online parties.
In addition to generating revenues through subscriptions, the company has an item-based revenue stream. The company’s virtual world currency, the Mibi, could purchase coveted items, such as special edition clothing, accessories, and upgrades, which cannot be redeemed by virtual rewards from the in-community experience.
Mobile Games
The company remains focused on developing and expanding its mobile game as the company anticipates more users interacting with its characters and franchises through mobile devices, following the general industry trend of user migration from PC to mobile. In 2011, the company expanded into the mobile front by releasing the mobile version of Mole's World, its first mobile game. Since then, the company has released mobile versions of its Mole and Seer virtual worlds.
In June 2013, the company launched the mobile game Seer: Universal Force on Apple's iOS platform in conjunction with related film and offline products. In December 2013, the company reorganized its wireless division and launched a new studio named ‘Glove Game’ to develop mainstream mobile games, which expand its focus beyond solely developing applications for the children entertainment market. In July 2014, the company commercially launched the mobile game Reverse World in App Store. In August 2014, the company commercially launched Reverse World English Version in Google Play through IGG and achieved approximately 40,000 downloads on the first day of commercial launch.
From August to November 2014, the company launched Reverse World in multiple countries and regions other than mainland China, including North America, Europe, Taiwan, Thailand, Hong Kong, Macau, and Singapore. In December 2014, the company launched Reverse World Korean Version in Korea through Netmarble. Reverse World Korean Version has been distributed through the KAKAO Talk channel, which is similar to Tencent Holdings Limited’s (Tencent's) Wechat and Facebook's Whatsapp. As of December 31, 2014, the company’s mobile games were licensed in various countries and regions, including North America, Europe, Korea, Thailand, Taiwan, Hong Kong, Macau, and Singapore.
All of the company’s mobile games could be downloaded onto iPhones and iPads through Apple's App Store, or downloaded onto Android based mobile devices through Google Play Store or other app portals. As of December 31, 2014, the number of downloads for the mobile applications operated by the company reached approximately 36.8 million on Apple iOS and Android platforms collectively.
Other Online Service
In 2012, in cooperation with various China's major online video Websites that have obtained the audio/video program transmission licenses, the company launched v.61.com, a Website that offers animation series based on its franchises, such as Seer and Mole's World, as well as other content from these Websites. In 2014, the company’s monthly average page views were approximately 110.3 million. By the end of 2014, the company had approximately 130,000 cartoon animation series available online.
In 2012, the company jointly developed with Turner Broadcasting System Asia Pacific (the parent company of Cartoon Network) ben10.61.com, a Chinese online zone for Ben 10 fans featuring videos, online games, wallpaper downloads, e-comics and character profiles.
Online Security Features
The company’s security features include content and language filters, restrictions on advertisements and access time, as well as a separate parental community and monitoring site, ‘Taomee MaMa’, which was launched in 2010. The company’s weekly newsletters and user notifications remind users not to share personal information online.
The company encourages children to use a series of pre-designed phrases to communicate with others within its fantasy world. While the company allows online chatting to foster its user communication, the company also has content and language filters to prevent the sharing of telephone numbers or other personal information and screen out language that might be inappropriate for children. Chats are also monitored by the company’s staff moderators to prevent the use of abusive language and other inappropriate behavior, and the company imposes bans of varying length on users who are found to have engaged in inappropriate behavior. The company encourages users to report potential offenses to the company in an online ‘neighborhood watch’ program.
In addition, the company intends to create an online environment suitable for children playing its self-developed virtual worlds. There is daily server downtime between the hours of 00:00 and 06:00 in Mainland China to encourage children to form healthy Internet usage habits. For every one hour of continued access, children receive a visual reminder and after three hours of continued access, users would experience a decrease in the rate of virtual reward accumulation. These measures encourage the company’s users to develop moderate and sustainable usage habits.
The company, through cooperation with the Children and Internet Laboratory at Fudan University's Media Research Center, developed the first set of guidelines in China for families that want to understand the influence of Internet use on children. The guidelines address concerns on safety, security and educational value of Internet usage for children in China.
Account Management
To access the company’s interactive virtual worlds, a user must register an account by setting up an account number. Once registered, the user might access all of the interactive virtual worlds in the company’s online entertainment community with their account number. Once the user accesses his or her account, the user might view information on Mibi account balance, payment history and recharge the Mibi account.
Distribution
Virtual Worlds
The company sells its physical prepaid cards through a network of third-party distributors. The company typically collects payment from its distributors upon delivery of its prepaid cards. The company sells the prepaid cards to its distributors at a pre-negotiated discount on the face value of the cards. The company’s distribution agreements also contain pre-set sales targets and offer a volume rebate to distributors if they achieve certain pre-set sales targets.
The company requires its distributors to distribute prepaid cards in designated geographical areas. The company also requires that each distributor work with its marketing team and support its activities. The company’s virtual prepaid cards are sold through third-party online distributors and through SMS through telecom operators. The company also offers the distributors of its virtual cards a pre-negotiated discount on the face value of the cards and a volume rebate. As of December 31, 2014, these distributors resell the cards to sub-distributors who, in turn, distribute the cards to approximately 97,000 retail outlets, such as newsstands and convenience stores, in approximately 1,700 towns and cities across China, majority of which are located near schools and other places frequented by target users.
Users might purchase the Mibi at the www.61.com payment center, where they could directly charge their account. The company also accepts online payment from various payment channels popular in China, such as debit cards, Shanda game cards, China Mobile recharge cards and Alipay, among others. The company pays a processing fee to banks and other third-party payment channels in connection with such payments.
Mobile Games
The company licenses its self-developed mobile games, which are played on iOS or Android based smartphones and tablets, to certain publishers, including Chukong, IGG, True Digital Plus, and Netmarble. They publish such games to end players through distribution channels. The company’s game distribution channels primarily comprise online application stores and mobile app portals, such as Apple App Store for iOS; Google Play Store for international distribution and 360 Mobile Assistant, UC Web, 91 Wireless and SnapPea for Android. Players access the company’s mobile games by downloading the games onto their smart mobile devices through these channels. The company relies on local distribution partners for its sales in the overseas market.
Offline Business segment
This segment focuses on merchandise licensing, publishing, design and distribution of toys, as well as the development of media and entertainment products, animation, toys, films, and self-branded TV shows.
Licensing and Royalties
The company develops and popularizes children's books and magazines featuring its franchises and characters in conjunction with third-party publishers. The company licenses its franchises to major brands in China, such as Bright Dairy, China Citic Bank, and Haier. As of December 31, 2014, the company licensed its franchises to companies operating in major consumer product categories, including apparel, accessories, toys, stationery, consumer electronics, food, beverage, books, theme parks, live shows, and carnivals.
Film and Television
The company has invested in the development of animated film and television content in China due to the improving popularity of its franchise and characters. The company’s investments include the development of animation films and animation series based on its Mole's World, Seer and Flower Angel franchises. In addition, the company has set up a team that focuses on content development for film, which works with experienced producers of films and televisions series.
The company has co-produced and invested in seven featured films, based on its ‘Mole's World’ and ‘Seer’ franchises. The company’s two animated films based on its franchises, Seer: The Search for the Sacred Phoenix and Legend of the Moles—The Frozen Horror, were released in theaters across China in 2011. As a follow up to those films, the company launched three sequels nationwide, Seer II, Mole's World II and Seer III, in 2012 and 2013.
In July 2014, the company further launched the fourth sequel film of Seer franchise, Seer IV: Magic Stone Wars, in conjunction with a series of promotional campaigns and live events throughout major cities in China. The film has been watched by approximately 1.78 million viewers according to the public information provided by EntGroup.cn. The company’s film was also released on various China's major online video and Internet TV platforms, including Best TV, Tencent Video, iQiyi and Youku Tudou. In February 2015, the company launched the third sequel film of Mole's World franchise, Mole III: The Magic Train Adventure, in conjunction with a series of promotional campaigns and live events throughout major cities in China.
To further promote the company’s franchise and brand, the company has also co-produced and invested in animation series of approximately 330 episodes combined based on its ‘Mole's World’, ‘Seer’, and ‘Flower Angel’ franchises, which have been broadcasted on approximately 380 channels, including China Central Television, major satellite channels, China's major cartoon networks, and the company’s Website, v.61.com.
The company also operates a self-branded children's television show called Taomee Dream School, which was launched in 2013 on major cartoon channels and TV stations across China. The television show, which also could be seen at http://dream.61.com/, serves as the designated television platform for premiering its original animation content.
Toys design and Sales and Other
The company also procures and sells toys featuring its franchises. In 2012, the company established Guangdong Taomee Animation Technology Co., Ltd, a company incorporated in Guangzhou, Guangdong, China, which primarily focuses on the design and distribution of toys, trading cards, and other products.
The company’s products might also offer promotional and interactive features that allow its customers to explore and interact with its online platform.
Marketing and Promotion
For the company’s licensed products, such as trading cards and books, it bundles the products with labels and promotion materials containing redemption codes for virtual items to promote cross-selling of the company’s online and its licensees' products.
The company has also attended animation and toy exhibitions and expos, such as the China International Cartoon &amp; Game Expo and China Licensing Expo that usually attract various children and their parents to reach various users.
Intellectual Property
As of December 31, 2014, the company had received approval for 376 and 7 trademark registrations in China and Taiwan respectively and was in the process of applying for registration of 70 trademarks in China. In addition, the company obtained 105 copyright registrations for software that the company developed, 177 copyright registrations for Mole's World, Seer and Flower Angel animation series and 416 copyright registrations for artworks, which were produced by the company’s employees and owned by the company. The company also registered 38 domain names, including www.61.com, its primary operation Website, and www.taomee.com, the company’s corporate information Website.
Regulations
The company’s online and offline business are subject to various PRC laws and regulations relating to the telecommunications, Internet information services, information security and censorship, online games and media industries; and are regulated by various PRC government authorities, including the Ministry of Industry and Information Technology; the Ministry of Culture; the General Administration of Press and Publication; the State Administration of Radio Film and Television; the Ministry of Public Security; the People's Bank of China; the Ministry of Commerce; the State Administration of Industry and Commerce; the State Administration of Foreign Exchange; and the National Copyright Administration.
Competition
The company’s principal competitors in online children's entertainment in China include Tencent, the developer of Roco Kingdom; and BAIOO Family Interactive Limited (2100 HK), the developer of Aola Star and Aobi Island. The company also faces competition from Guangdong Alpha Animation and Culture Co., Ltd, a company listed in Shenzhen Stock Exchange, which primarily engages in toy and animation industry.
History
Taomee Holdings Limited was founded in 2007.</t>
  </si>
  <si>
    <t>www.61.com</t>
  </si>
  <si>
    <t>Tapestry, Inc. (NYSE:TPR)</t>
  </si>
  <si>
    <t>Current or Pending Corporate Investments [The Humane Society of the United States]
Pending or Current Sponsor-Backed [T. Rowe Price Associates, Inc.;Fidelity Management &amp; Research Company LLC]
Prior Sponsor-Backed [Jantz Management LLC]</t>
  </si>
  <si>
    <t>Tapestry, Inc. provides luxury accessories and branded lifestyle products in North America, Greater China, rest of Asia,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retail and outlet stores, brand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</si>
  <si>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Tapestry, Inc. (Tapestry) operates as a house of iconic accessories and lifestyle brands.
The company's global house of brands unites the magic of Coach, kate spade new york and Stuart Weitzman. Each of the company's brands are unique and independent, while sharing a commitment to innovation and authenticity defined by distinctive products and differentiated customer experiences across business channels and geographies. The company uses its collective strengths to move its customers and empower its communities, to make the fashion industry more sustainable and to build a company that's equitable, inclusive and diverse. Individually, the company's brands are iconic.
Brands
The company has three reportable segments:
Coach - Coach is a global fashion house of accessories and lifestyle collections, founded in New York City in 1941. Inspired by the vision of Expressive Luxury and the inclusive and courageous spirit of its hometown, the brand makes beautiful things, crafted to last - for you to be yourself in. Coach has built a legacy of craftsmanship and a community that champions the courage to be real. Coach includes global sales of primarily Coach brand products to customers through the company's direct-to-consumer (DTC), wholesale and licensing businesses. This segment represented 76.4% of total net sales in fiscal 2024 (as of June 29, 2024).
Kate Spade - Since its launch in 1993 with a collection of six essential handbags, kate spade new york has always been colorful, bold and optimistic. Today, it is a global lifestyle brand that designs extraordinary things for the everyday, delivering seasonal collections of handbags, ready-to-wear, jewelry, footwear, gifts, home decor and more. Known for its rich heritage and unique brand DNA, kate spade new york offers a distinctive point of view and celebrates communities of women around the globe who live their perfectly imperfect lifestyles. Kate Spade includes global sales of primarily kate spade new york brand products to customers through the company's DTC, wholesale and licensing businesses. This segment represented 20.0% of total net sales in fiscal 2024.
Stuart Weitzman - Since 1986, New York City based global luxury footwear brand Stuart Weitzman has combined its signature artisanal craftsmanship and precise engineering to empower women to stand strong. Having perfected the art of shoemaking for over 35 years, the brand continues to expand its assortment to feature handbags and men's footwear, all the while staying true to its ethos of inspiring strength and confidence with every step. Stuart Weitzman includes global sales of primarily Stuart Weitzman brand products to customers through the company's DTC and wholesale businesses. This segment represented 3.6% of total net sales in fiscal 2024.
Strategy
The key elements of the company's strategy include building lasting customer relationships; fueling fashion innovation and product excellence; delivering compelling omni-channel experiences; and powering global growth.
Direct to Consumer Business
The company's direct-to-consumer (DTC) business consists of channels that provide it with immediate, controlled access to consumers. This includes retail and outlet stores, brand e-commerce sites as well as concession shop-in-shops.
Stores - The company's brands operate freestanding retail stores, outlet stores, as well as concession shop-in-shop locations. These stores are located in regional shopping centers, metropolitan areas throughout the world and established outlet centers.
Digital - The company views its digital platform as an instrument to deliver its products to customers directly with the benefit of added accessibility as consumers can purchase its products wherever they choose. The company has e-commerce sites in its major markets in the U.S., Canada, Japan, Greater China, several throughout Europe, Australia, and several throughout the rest of Asia. Additionally, the company continues to leverage various third-party digital platforms to sell its products to customers.
Wholesale Business
The company's wholesale business primarily includes major department stores, specialty stores, and third-party digital partners. The company works closely with its wholesale partners to ensure a clear and consistent product presentation. The company enhances its presentation with proprietary brand fixtures within the department store environment in select locations. The company customs tailor its assortments through wholesale product planning and allocation processes to match the attributes to the consumers of its wholesale partners in each local market. The company continues to closely monitor inventories held by its wholesale customers in an effort to optimize inventory levels across wholesale doors.
Licensing Business
The company's brands take an active role in the design process and control the marketing and distribution of products in its worldwide licensing relationships. Products made under license are, in most cases, sold through stores and wholesale business channels and, with the company's approval, the licensees have the right to distribute products selectively through other venues, which provide additional, yet controlled, exposure of the company's brands. The company's licensing partners generally pay royalties on their net sales of its branded products.
Products
Women's Handbags - Women's handbag collections feature classically inspired as well as fashion designs. These collections are designed to meet the fashion and functional requirements of the company's broad and diverse consumer base.
Women's Accessories - Women's accessories include small leather goods which includes mini and micro handbags, money pieces, wristlets, pouches and cosmetic cases. Also included in this category are novelty accessories (including address books, time management accessories, travel accessories, sketchbooks and portfolios), belts, key rings and charms.
Men's - Men's includes bag collections (including business cases, computer bags, messenger-style bags, backpacks and totes), small leather goods (including wallets, card cases, travel organizers and belts), footwear, watches, fragrances, sunglasses, novelty accessories and ready-to-wear items.
Other Products - These products primarily include women's footwear, eyewear (such as sunglasses), jewelry (including bracelets, necklaces, rings and earrings), women's fragrances, watches, certain women's seasonal lifestyle apparel collections, including outerwear, ready-to-wear and cold weather accessories, such as gloves, scarves and hats. In addition, Kate Spade brand housewares and home accessories, such as fashion bedding and tableware, and stationery and gifts are included in this category.
Marketing
The company uses a 360-degree approach to marketing for each of its brands, synchronizing its efforts across all business channels to ensure consistency at every touchpoint. The company's global marketing strategy is to deliver a consistent, relevant and multi-layered message every time the consumer comes in contact with its brands through its communications and visual merchandising. Each brand's distinctive positioning is communicated by the company's creative marketing, visual merchandising and public relations teams, as well as outside creative agencies. The company also has a sophisticated consumer and market research capability, which helps the company assess consumer attitudes and trends.
The company engages in several consumer communication initiatives globally, including direct marketing activities at a national, regional and local level.
The company's wide range of marketing activities utilize a variety of media, including digital, social, print and out-of-home. The company's respective brand websites serve as effective communication vehicles by providing an immersive brand experience, showcasing the fullest expression across all product categories.
As part of its direct marketing strategy, the company uses databases of consumers to generate personalized communications in direct channels such as email and text messages to drive engagement and build awareness. Email contacts are an important part of the company's communication and are sent to selected consumers to stimulate consumer purchases and build brand awareness. Visitors to the company's e-commerce sites provide an opportunity to increase the size of these consumer databases, in addition to serving as a point of transactions globally, except where restricted.
The company has several regional informational websites for locations where it has not established an e-commerce presence. The company utilizes and continues to explore digital technologies, such as social media websites as a cost-effective consumer communication opportunity to increase on-line and store sales, acquire new customers and build brand awareness.
Intellectual Property
Tapestry owns COACH, KATE SPADE and STUART WEITZMAN, as well as all of the material trademark, design and patent-rights related to the production, marketing, distribution and sale of the company's products in the United States and other countries in which the company's products are principally sold. In addition, the company licenses trademarks and copyrights used in connection with the production, marketing and distribution of certain categories of goods and limited edition collaborations. Tapestry also owns and maintains registrations in countries around the world for trademarks in relevant classes of products and services. In addition, Tapestry owns trade dress, copyrights, design patents and utility patents for its brands' product designs.
Seasonality
The company's results are typically affected by seasonal trends. During the first fiscal quarter (year ended June 29, 2024), the company typically builds inventory for the winter and holiday season. In the second fiscal quarter, working capital requirements are reduced substantially as the company generates higher net sales and operating income, especially during the holiday season.
History
The company was founded in 1941. The company was incorporated in 2000. It was formerly known as Coach, Inc. and changed its name to Tapestry, Inc. in 2017.</t>
  </si>
  <si>
    <t>www.tapestry.com</t>
  </si>
  <si>
    <t>Apparel, Accessories and Luxury Goods; Apparel; Accessories; Hats, Caps, and Millinery; Scarves; Gloves; Leather Gloves and Mittens; Belts and Suspenders; Leather Belts; Luggage and Handbags; Luggage; Purses, Handbags and Bags; Women's Handbags and Purses; Backpacks; Briefcases; Travel Kits and Accessories; Jewelry, Timepieces and Gemstone Products; Jewelry; Timepieces; Watches</t>
  </si>
  <si>
    <t>Tapper'S Fine Jewelry, Inc.</t>
  </si>
  <si>
    <t>Tapper's Fine Jewelry, Inc. operates as a retailer of jewelry. Products include designer's collections, fine jewelry, watches, and engagement rings. It serves customers online and through its stores in West Bloomfield, Novi, and Troy, Michigan. The company was founded in 1977 and is based in West Bloomfield, Michigan.</t>
  </si>
  <si>
    <t>www.tappers.com</t>
  </si>
  <si>
    <t>West Bloomfield, MI</t>
  </si>
  <si>
    <t>TCTM Kids IT Education Inc. (NASDAQCM:VSA)</t>
  </si>
  <si>
    <t>Current or Pending Corporate Investments [Aero Holdings Limited]
Pending or Current Sponsor-Backed [Orchid Asia Group Management, Ltd.;Goldman Sachs E&amp;P Capital;China Growth Capital;Chongqing Talent Fortune China Investment Management Ltd.;Beijing Hongfu Investment Management Co., Ltd.]
Prior Sponsor-Backed [Goldman Sachs Asset Management, L.P.;KKR &amp; Co. Inc. (NYSE:KKR) (NYSE : KKR);GS Investment Strategies, LLC;IDG Capital;JAFCO Investment (Asia Pacific) Ltd.;Lumos Capital Group LLC]</t>
  </si>
  <si>
    <t>TCTM Kids IT Education Inc., through its subsidiaries, engages in the provision of IT-focused education services in Mainland China. It offers supplementary science, technology, engineering, and mathematics (STEM) education programs to young children aged between three and eighteen through online teaching models and instructors from online or offline learning centers. The company also operates an education platform that offers distance instruction, classroom-based learning, and online learning modules. In addition, it operates 61it.cn, an online platform to facilitate the live instruction of STEM education courses; and Tongcheng Online App. The company was formerly known as Tarena International, Inc. and changed its name to TCTM Kids IT Education Inc. in February 2024. TCTM Kids IT Education Inc. was founded in 2002 and is headquartered in Beijing, the People’s Republic of China.</t>
  </si>
  <si>
    <t>TCTM Kids IT Education Inc. provides STEAM (science, technology, engineering, arts, and mathematics education) education and professional education services in China.
The company offers courses in ten STEAM education programs, seven IT (information technology) subjects and three non-IT subjects. The company's education platform has live distance instruction, classroom-based learning and online learning modules.
STEAM Education: In December 2015, the company launched new training programs TongchengTongmei featuring IT training courses and non-IT training courses for minors. In March 2016, the company rolled out robotics programming courses for students aged between three and eighteen. In 2017, the company launched coding mathematics to further diversify its course offerings in STEAM education. These new programs target and contain curriculum that is customized for pre-school, primary to secondary school students aged between three and eighteen. Similar to programs designed for adult students, the company's courses for preschool, primary to high school students also adopted a dual-teaching model, which was comprised by the online teaching models and instructors from online or offline learning centers, facilitating the delivery of personalized and systematic tutoring and improving students' understanding in on-site or online classrooms. Students are taught by either live distance instructors and/or pre-recorded videos, with instructors face-to-face in classrooms. In order to build a more vivid and concentrated learning environment, students will watch a series of interesting courseware videos step by step, led by on-site instructors. These programs are partly delivered through the facilities of existing learning centers to improve the utilization of the facilities. Since 2016, the company also sets up standalone centers for STEAM education programs, which have further improved its brand recognition and teaching facilities and brought better learning experience for its students. In 2018, the company developed and launched 61it.cn as an online platform to facilitate the live instruction of its STEAM education courses targeting minors to deliver an interactive and engaging learning experience beyond the geographical limitation. As of December 31, 2022, there were 217 TongchengTongmei standalone learning centers covering 53 cities in mainland China.
Professional Education: The company delivers professional education lectures through a group of experienced and passionate instructors based in Beijing to a nationwide network of 86 directly managed learning centers in 42 cities in mainland China as of December 31, 2022. For each class, instructors deliver lectures from one classroom in Beijing to students in the same classroom, as well as to students at its learning centers across mainland China via simultaneous webcast. To facilitate a disciplined and focused learning environment, the company staffs each classroom at its learning centers with one or two on-site teaching assistants to tutor and supervise students. The company complements the live instruction and tutoring with its proprietary learning management system TTS. TTS has five core functions, featuring course content, examinations, student and teaching staff interaction tools, student management tools and an online student community. Through this education platform, the company provides job-oriented education with measurable outcomes, as demonstrated by its high job placement rates and students' academic performance. In addition to its TTS platform, the company launched TMOOC.cn in March 2015, which offers not only regular teaching video content, but also continuing education courses and job placement training courses, in order to cover a broader customer base. The company offers its part-time class students the opportunity to complete a portion of their lessons online using TMOOC.cn, which is also important for its marketing efforts. The company has a strong commitment to career services for its professional education business. The company had 285 career counselors as of December 31, 2022, who advise students through mandatory job skill seminars, one-on-one interview workshops and systematic career assessment and planning. The company had 80 employer cooperation representatives as of December 31, 2022, who liaise closely with employers, alumni, human resources websites and other employment recruiters to maximize job opportunities for its students.
The company conducts its operations primarily through its wholly owned subsidiaries in mainland China. The company also controls and consolidates VIEs, Beijing Tarena and Beijing Tongcheng. The company operates its TMOOC.cn website through Beijing Tarena, and such website has been included in the permitted operation scope under the ICP license held by Beijing Tarena Jinqiao Technology Co., Ltd. (Beijing Tarena). The company operates its 61it.cn website through Beijing Tongcheng, and such website has been included in the permitted operation scope under the ICP license held by Beijing Tongcheng Jinqiao Technology Co., Ltd. (Beijing Tongcheng). The company's wholly owned subsidiaries in mainland China are not eligible as wholly owned foreign-invested enterprises to hold ICP licenses.
Education Platform
The company's education platform has three key components: live distance instruction, classroom-based learning and online learning modules.
Live Distance Instruction
For its professional education, the company's instructors delivers live courses from its headquarters in Beijing primarily via live webcast to its learning centers across mainland China. Students attending class watch live audio-video broadcasts of lectures delivered using streaming media and other internet-based technologies. The company's full-time adult students typically watch live lectures for approximately five hours a day and work on practice exercises assigned by instructors for approximately two hours every day during the classroom sessions. For online programs of its STEAM education, the company's instructors deliver live courses from its headquarters in Beijing primarily via live webcast to its students.
The company's live broadcast method of lecture delivery ensures consistency in teaching quality across all its centers. All of its instructors that deliver the lecture through a webcasting system are located in Beijing, where it centralizes its training support. The company's headquarter-level quality control department monitors the performance of each lecturer on a daily basis. The company typically has multiple instructors for each course, with each instructor focusing on separate topic areas.
Classroom-Based Learning
The company's learning centers function both as classrooms for delivering lectures and self-study rooms after class hours. As of December 31, 2022, the company directly managed a total of 217 learning centers in 53 cities across mainland China solely for its STEAM education business. Learning centers for its STEAM education business vary in terms of size, ranging between approximately 300 and 700 square meters. The number of students vary according to different courses, with typically around 6 to 8 students in small classrooms and 12 to 15 students in large classrooms. As of December 31, 2022, the company directly managed a total of 86 professional education learning centers in 42 major cities across mainland China. The company's learning centers for its professional education business vary in terms of size, typically having between 7 and 15 classrooms, with each classroom typically able to host between 20 and 40 students. In addition to the learning centers that the company operates directly, the company also has 29 franchisees for STEAM education programs and 1 franchisee for professional education programs in 2022. The franchise fee from such learning centers was immaterial in 2022.
In 2022, STEAM education learning centers are distributed in 53 cities, and professional education learning centers are distributed in 42 cities, with 57 cities in total, and the student enrollments of STEAM education and professional education were approximately 209,400 and 66,200, respectively. Approximately 51% of the students aged between three and eighteen were from the following cities: Beijing, Guangzhou, Shenzhen, Changsha, Kunming, Wuhan, Tianjin, Hefei, Zhengzhou and Nanning. Approximately 55% of the adult students were from the following cities: Beijing, Hangzhou, Shenzhen, Chengdu, Guangzhou, Shanghai, Zhengzhou, Hefei, Nanjing and Chongqing.
The company's students are generally required to physically attend classes at its learning centers. The company's classroom technology infrastructure allows students to interact with instructors online to receive help on course materials and to use online modules in TTS to take notes and conduct practice exercises.
Online Learning Modules
The company's live distance instruction and classroom-based learning for professional education are supplemented by its proprietary online learning modules featured on its TTS platform. TTS has the following five core functions:
Course Content: TTS contains lecture slides, key lecture video recordings, case studies, practice exercises and supplemental reading materials. In addition to recordings of past lectures, TTS features exclusive online videos on key course materials. Students may view lecture videos using the computers at its learning centers. To foster effective learning of its course lecture materials, especially theoretical knowledge points, TTS features software development case studies and practice exercises. TTS contains supplemental reading materials on areas in which the company has historically received frequent questions from students. TTS also allows students to download coding materials and study notes that they have prepared for reference in their future jobs.
Self-Assessment Examinations: TTS features daily and weekly interactive mock examinations to measure learning outcomes. Students use the mock exams to assess their learning results and gauge their grasp of course content. After students complete a self-assessment examination, TTS automatically provides students with detailed explanations on each of the exam questions.
Student and Teaching Staff Interaction: TTS allows students to interact with instructors and teaching assistants. In class, students may raise questions for instructors and teaching assistants using the messaging tools on TTS. After class, students can post questions to the teaching assistants through the online question and answer board in TTS. To ensure the accuracy of responses and to identify questions of common interest, its instructors also actively review questions posted on TTS and regularly provide answers. Students are given the opportunity to provide feedback for each answer or tutorial service provided by teaching assistants using the evaluation functions on TTS.
Student Management Tools: TTS allows instructors to receive daily ratings and feedback from students. Instructors may then adjust their lecture pace and coverage of course materials each day. TTS enables teaching assistants to evaluate each student's academic performance. The teaching assistant interface of TTS contains each student's monthly performance test scores, as well as each student's ranking within the class and nationally. Teaching assistants are required to follow-up with underperforming students regarding their academic status and to adopt concrete action plans with such students to improve their future performance. TTS also allows teaching assistants to monitor each student's attendance and to log their daily tutoring activities.
Online Student Community: TTS serves as an online student community that fosters academic collaboration among students. The company encourages students to post course-related articles and comments sharing their study experiences on the bulletin board forum.
In addition to its TTS platform, the company launched TMOOC.cn in March 2015 and 61it.cn in July 2018 to cover a broader customer base. TMOOC.cn offers two types of online learning products: continuing education courses and job placement training courses. Continuing education courses, composed of a library of video clips that focus on on-the-job practical skills, target working professionals and others with continuing education needs. Job placement training courses are full-length programs that target job seekers. These recruitment-oriented courses are carefully chosen from existing courses at its learning centers and redesigned to be more suitable for the online learning environment. Users who finish all modules in a job placement training course and pass the relevant Tarena certification examination will receive the same job placement services that the company offer to students at learning centers. The company also offers its part-time class students the opportunity to complete a portion of lessons online using TMOOC.cn. The company launched 61it.cn to deliver online live instruction of its IT-focused supplementary STEAM education courses to students aged between three and eighteen. 61it.cn features an OMO-based interactive classroom and leveled class materials covering multiple programming languages, such as Scratch, Python, Javascript, HTML, CSS and C++.
Course Offerings
The company's courses provide students aged between three and eighteen with STEAM education to help them develop their logical thinking ability as well as their practical skills. The company also provides adult students with practical education to prepare them for jobs in industries with significant growth potential and strong hiring demand. The company offers ten STEAM education programs and (ii) courses in seven IT subjects and three non-IT subjects.
The company primarily offers the following three types of classes in order to accommodate the different scheduling and training needs of its students:
Full-Time Class: The term for a full-time class is typically four months and includes approximately 580 learning hours. Full-time classes are conducted in its learning centers. In 2022, approximately 64% of its enrolled adult students attended its full-time classes.
Part-Time Class: Part-time classes typically have terms of one to nine months. The company offers a more flexible course schedule for its part-time class students given they typically have full-time jobs. The company offers its part-time class students the opportunity to complete a portion of lessons online by watching videos available on TTS through TMOOC.cn. In 2022, approximately 36% of its enrolled adult students attended its part-time classes.
STEAM Class: The company's featured IT-focused supplementary STEAM classes are leveled courses covering a variety of IT-related knowledge and skills tailored for Chinese learners aged between three and eighteen, and include approximately 64 to 120 learning hours per year depending on the level of course. The company's STEAM classes are primarily conducted by a dual-teaching model, which was consists of by the online teaching models and instructors from online or offline learning centers, facilitating the delivery of personalized and systematic tutoring and improving students' understanding in on-site or online classrooms. In 2022, the total student enrollments of its IT-focused supplementary STEAM classes were approximately 209,400.
The company has adopted stringent quality control procedures to ensure that the company produce high-quality graduates for its professional education programs. The company uses entrance exams to assess the level of its students. Prospective full-time students with low entrance exam scores are recommended to enroll in preparatory training camps. The company has a total of four monthly closed-book performance tests to evaluate the learning status of its students. For underperforming students who have failed the first monthly performance test, it offers them the opportunity to re-take the first month classes at no extra cost.
The company's full-time classes also include short-term, project-based training programs designed for college students to gain practical IT experience, which are not material for its business as a whole.
STEAM Education Programs
In December 2015, the company launched new training programs under the brand name TongchengTongmei featuring IT training courses and non-IT training courses for students aged between three and eighteen. In March 2016, the company rolled out robotics programming courses. In 2017, the company launched Graphical Intelligent Programming and NOI Informatics Olympiad to further diversify its course offerings in STEAM education. In 2018, the company further adjusted its course offering of its TongchengTongmei programs. In 2018, the company launched Python Artificial Intelligence and in 2019 the company launched High level hardware programming for secondary school and Soft and hard programming enlightenment. In 2020, the company launched the Creative Programming Starter course and STEAM education which can help children to develop their logical thinking skills and practical skills. The company treat the TongchengTongmei programs as its main effort to enter into the STEAM education market, and a significantly growing part of its operation. In 2021, the company launched robotics programming courses, including SPIKE Starter and SPIKE Advanced, which have gained popularity among its students aged between six and twelve. In 2022, the company launched the Python Programming Basics, which is an upgraded version of Python Artificial Intelligence and has gained popularity among its students aged between eight and ten. The company has discontinued all above STEAM non-IT training courses, which contributed less than 1% of its net revenue generated from its STEAM education business in 2022.
Compared with the curriculum for adult students, the IT and non-IT courses offered under the TongchengTongmei programs feature materials that are customized for young children. All of its STEAM education programs target and contain curriculum that is customized for students aged between three and eighteen. Similar to programs designed for adult students, its courses for students aged between three and eighteen also adopted a dual-teaching model, which consists by the online teaching models and instructors from online or offline learning centers, facilitating the delivery of personalized and systematic tutoring and improving students' understanding in on-site or online classrooms. Students are taught by either live distance instructors and/or pre-recorded videos, with teaching assistants face-to-face in classrooms. In order to build a more vivid and concentrated learning environment, students will watch a series of interesting courseware videos step by step, led by on-site teaching assistants. In 2018, the company launched 61it.cn to deliver online live instruction of its IT-focused supplementary STEAM education courses to students aged between three and eighteen. 61it.cn features an OMO-based interactive classroom and leveled class materials covering multiple programming languages such as Scratch, Python, Javascript, HTML, CSS and C++.
Courses under TongchengTongmei programs typically have multiple levels, with each level consisting of 64 to 120 learning hours per year. Each session usually takes two to three hours depending on different levels applicable. Depending on the age group, it generally takes approximately one year to complete each level. In 2022, the company's TongchengTongmei programs were offered in 53 cities in mainland China. The revenue of online course and offline course in TongchengTongmei programs accounts for 7.7% and 92.3%, respectively. Online learning in the small groups model is also available for selection, of which the enrollment is insignificant.
IT Education Courses
The company began offering courses in IT subjects in 2002. The company launched its Java courses in 2002, software testing courses in 2009, Linux and network engineering courses in 2013, Web front-end development and Big Data* courses in 2015, Python and AI courses in 2017, Network Security Engineer† courses in 2018, and Data Analysis and Business Intelligence courses in 2022. The company primarily offers IT education courses covering the various IT subjects.
Graduates of the company's IT education courses receive Tarena Certified Software Developer certificates, or TCSD certificates. Holders of TCSD certificates are qualified to obtain the intermediate-advanced software engineer certificate issued by the MIIT for their respective field of study after they pass its internal examination. Graduates who finish Tarena programming course and pass relevant examinations are awarded the official MTA certificates from Microsoft. The company's Linux course graduates may sign up and take Red Hat Certification exams, CKA Certification exams and HUAWEI Certifications exams directly at its learning centers. Graduates who finish Tarena's Spring certification programs and pass relevant examinations are granted JAVA Spring Certification. Graduates are granted 360 Network Security Competency Certification, HUAWEI HCIP and HCIE Certification after finishing Tarena's Network Security Engineer course and passing relevant examinations.
Non-IT Education Courses
The company began offering courses in non-IT subjects in 2013. The company launched its digital art course in February 2013, its online sales and marketing course in November 2013, its Computer-based design course* in 2018 and its Visual effects-VFX course in 2019.
Graduates of its design courses can receive CEAC certification after passing the relevant exams. Graduates of its Adobe certification programs can receive world-class digital art training and earn the official validation from the industry leader to help achieve their career aspirations. Graduates of its Internet marketing and Professional film and television Visual effects courses can receive media operator certification after passing the relevant exams.
Teaching Staff
As of December 31, 2022, the company employed 2,860 full-time instructors and teaching assistants for both STEAM education and professional education.
instructors
Most of the company's instructors for IT education courses are graduates with strong academic background in IT or have industry backgrounds in global and domestic technology companies. Instructors for non-IT education courses are typically experts or veterans in their respective specialized fields. The company's instructors also provide it with unique access to a large pool of experts on industry trends that is especially valuable in its decision-making and development process for new courses. The company attracts highly qualified instructors by virtue of its respected brands, its well-established teaching infrastructure and sales team and its competitive compensation.
The company seeks qualified instructor candidates who have extensive industry experience or come from other professional education service providers. All instructors are required to undergo training in teaching skills and techniques. The company requires its instructors to regularly update their course materials to remain current with evolving employer needs, industry developments and other key trends necessary to teach effectively. The company typically has a backup instructor assigned to each course to meet any emergency needs.
Teaching Assistants
The company's teaching assistants interact with and tutor its students on a daily basis, and are instrumental in facilitating a disciplined and focused learning environment. For its professional education, each classroom is staffed with one or two teaching assistants, who attend lectures together with students. Four its STEAM education, its teaching assistants are also one of the key factors of the operation as the company needs its teaching assistants to guide its students throughout the course. The company has adopted a comprehensive set of key performance indicators, or KPIs, to evaluate the performance of its teaching assistants. Such KPIs include student satisfaction, exam scores of students on monthly performance tests, the improvement of underperforming students and employment results after graduation, among other indicators.
The company primarily seeks teaching assistant candidates from its graduates who have demonstrated strong command of materials in the relevant subject areas. The company provides necessary training to newly hired teaching assistants to tutor effectively. The company's teaching assistants are frequently evaluated by students on the quality of their assistance.
Course Content Development
In addition to teaching, the company's instructors for IT professional education also develop the course content in their respective subject areas. The company regularly updates its existing courses, typically every six months, to stay abreast of the latest technology developments and industry trends. The company's instructors are also responsible for producing practice exercises and exam questions for monthly performance tests to evaluate the effectiveness of its student self-assessment tests in TTS. The company regularly engages in new course development in order to capture demands created by evolving job market and industry trends. The company has a set of procedures for new course development. The company conducts a series of surveys, each with clear parameters, to determine various aspects of the proposed new course. Once the company gathers enough market intelligence, it recruits, or identifies from within Tarena, instructors with the appropriate industry and academic background to form a course-specific development task team. The development of its STEAM education program courses is mostly programming centered. In addition, the company focuses on leveraging its experience in IT courses, especially programming courses, to develop coding- and programming-based courses for its STEAM education programs.
All of its new courses are pilot tested in selected learning centers for student satisfaction, training practicality and employment outcomes. In 2018, the company launched a Network Security Engineer course. In 2019, the company launched a Visual Special Effects course. In 2020, the company launched a Creative Programming Starter course. In 2021, the company launched robotics programming courses, including SPIKE Starter and SPIKE Advanced, which have gained popularity among its students aged between six and twelve. In 2022, the company launched the Python Programming Basics, which is an upgraded version of Python Artificial Intelligence and has gained popularity among its students aged between eight and ten.
The company's software research and development department is tasked with improving the technical performance and user experience of TTS, TMOOC.cn and 61it.cn.
Students
The company's student enrollment in STEAM education programs reached approximately 209,400 in 2022, and its student enrollment in professional education courses reached approximately 66,200 in 2022. The majority of the company's students of its STEAM education courses are students aged between three and eighteen. The majority of the company's students of its professional education courses are college students and graduates. In 2022, 76% of the company's enrolled students of such courses were either studying towards, or already held, a post-secondary degree.
Student Recruitment
For professional education, the company relies primarily on internet-based marketing to attract students and increase enrollments. The company advertises on the internet using search engine keywords on leading search engines. The company also uses banners and other advertising placements on targeted sites, such as education portals, career sites and industry-specific websites. The company actively monitors the effectiveness of its advertising and adjust marketing spending accordingly. The company's learning centers also host seminars, information sessions and preparatory training camps for prospective students. For STEAM education, the company primarily relies on the on-site marketing based on its offline learning centers to attract students and their parents for enrollment growth. The company also adopted such customer acquisition channels to grasp massive customer base with relatively lower costing.
When a prospective student responds to its advertisements, an enrollment advisor generates a prospective student profile and advises the candidate, through online, telephone or a face-to-face meeting, on various aspects of the company's courses and educational experience. Besides, its excellent course and delivery quality and the company's students' learning results in IT-focused supplementary STEAM education have translated into word-of-mouth referrals and an increase in the number of renewal students as a percentage of fee-paying students, partially offsetting the decrease in customer acquisition due to limited center access.
To promote brand awareness, the company places advertisements in industry trade publications and present at industry trade seminars and conventions. The company also began to host its annual Tarena-Discovery Cup Chinese University Students Software Design Competition in April 2012. In 2015, the company changed its logo from Tarena Technology to Tarena Education to better showcase its professional image in education.
The company also encourages its students at schools to introduce their friends or classmates who are interested in taking professional education courses. Student referral has become one of the key channels the company access to gain new students.
In addition to its marketing efforts and student referrals, the company recruits a significant portion of its students directly from universities and colleges. As of December 31, 2022, the company had cooperated with over 633 universities and colleges in mainland China under one of the two following modes of cooperation:
Joint-Majors: The company cooperates with 79 universities and colleges in mainland China to offer joint-major degree programs in accordance with the higher education reform policies of each province. The company's in-depth cooperation with these universities and colleges involves recruitment services, management of students, course instruction and placement, so as to achieve the purpose of improving the course quality, placement rate and teaching quality of the universities and colleges, which integrate its selected courses into their standard undergraduate curriculum for students enrolled in such joint-major programs. Students can attend part of the courses in its established on-campus learning sites and part of the courses at its learning centers. By working with universities on such joint-majors programs, the company has developed a strong bond with such partners, from which can benefit for recruitment and brand promotion.
Enrollment Cooperation: The company has enrollment cooperation with 633 universities and colleges in mainland China. These universities and colleges allow the company to organize marketing and promotional events on campus in order to attract students. The company has also entered into framework agreements with certain of such universities to launch courses to be chosen by students on a voluntary basis to enhance its brand awareness, and its university partners will also make recommendations of its professional education courses to senior students. Starting in 2018, the company also collaborates with some of such universities to roll out its featured programs, providing students with the option to choose its courses embedded in their school curriculum in their first and second school years, while by gradation in their third or fourth year, students can decide if they will attend its full time courses and make payments separately.
Student Job Placement Services
The company has an effective job placement program for its adult students. Each learning center retains full-time career counselors who meet with students on the first day of class to discuss their career goals and to build an employment profile for each student. The company's career counselors host a series of mandatory career development seminars for students throughout the term. During the final weeks of each course, its career counselors meet with students one-on-one to offer training on interview a</t>
  </si>
  <si>
    <t>ir.tctm.cn</t>
  </si>
  <si>
    <t>Education Services; Specialty Educational Services; Online Education Courses; Online Training Services</t>
  </si>
  <si>
    <t>Techno Horizon Co.,Ltd. (TSE:6629)</t>
  </si>
  <si>
    <t>Techno Horizon Co.,Ltd. engages in the imaging and IT, and robotics businesses in Japan. The company offers document camera, electronic blackboard, projector, AV controller, and video smart switcher; xSync board, an integrated electronic blackboard; programming education application and learning materials; and xSync classroom class support software for school education; QPR Metrics, a management strategy support tool; QPR Process Analyzer, a process mining tool; QPR Process Designer for visualization of business processes; QPR J-SOX, an internal control solution; BzPLAN WE, a budget performance management system; compact and lightweight ultra-short focus laser projectors; TAMIC, an operational evaluation/audit support tool; and ERP introduction support services. It also provides in-vehicle devices, such as cameras, in-vehicle IoT gateways, tachographs, and driver monitor systems for commercial vehicles, as well as automobile parts; wearable, outdoor, and indoor cloud cameras; multi-payment and handy terminals; Mimamori for nursing care by watching sleep; Bellabot, service serving robot; Keipu-Sb, a transfer/mobile robot that gets in from behind; EWINDOW, an artificial solar lighting system; microD/macroD/multiD drivers; robot controllers and pendants; automatic soldering machines; container mixers; production equipment; board visual inspection equipment; X-ray inspection system; IC handlers; tablet communicators for work record/inspection record/equipment status/material management; VisualCheck Eye, an automatic visual inspection machine; professional work supporter; machine vision cameras and lens, and related products; image input boards; and image processing software system solution. The company was incorporated in 2010 and is based in Nagoya, Japan.</t>
  </si>
  <si>
    <t>www.technohorizon.co.jp</t>
  </si>
  <si>
    <t>Technos S.A. (BOVESPA:TECN3)</t>
  </si>
  <si>
    <t>Pending or Current Sponsor-Backed [Dynamo V.C. Administradora de Recursos Ltda.]
Prior Sponsor-Backed [Partners Group Holding AG (SWX:PGHN) (SWX : PGHN);Gávea Private Equity;Squadra Investimentos Gestao de Recursos LTDA;Victoria Capital Partners  LP]</t>
  </si>
  <si>
    <t>Technos S.A., together with its subsidiaries, engages in the manufacturing and wholesale distribution of wristwatches. The company also provides technical assistance services for watches. It sells watches through retail stores, as well as websites under the Technos, Mormaii, Michael Kors, Touch, Allora, Fossil, Euro, and Condor brands. Technos S.A. was founded in 1956 and is headquartered in Rio de Janeiro, Brazil.</t>
  </si>
  <si>
    <t>www.grupotechnos.com.br</t>
  </si>
  <si>
    <t>Apparel, Accessories and Luxury Goods; Apparel; Jewelry, Timepieces and Gemstone Products; Timepieces; Watches</t>
  </si>
  <si>
    <t>Telecom Argentina S.A. (BASE:TECO2)</t>
  </si>
  <si>
    <t>Current or Pending Corporate Investments [Fintech Media LLC;VLG Argentina LLC;Vistone S.A.;Cablevisión Holding S.A. (BASE:CVH) (BASE : CVH);Fintech Telecom, LLC]
Prior Corporate Investments [Telefónica Holding de Argentina S.A. (BASE:CITI5) (BASE : CITI5)]
Prior Sponsor-Backed [Fintech Advisory Inc.;Grupo Incorp S.A.;HM Capital Partners LLC]</t>
  </si>
  <si>
    <t>Telecom Argentina S.A., together with its subsidiaries, provides telecommunications services. The company offers mobile telecommunications services, including voice communications, high-speed mobile internet content and applications download, online streaming, and other services; and sells mobile communication devices, such as handsets, modems MiFi and wingles, and smart watches. It also offers internet connectivity products, including virtual private network services, traditional internet protocol links, and other products; and programming and other cable television services. In addition, the company provides telephone services, including local, domestic, and international long-distance telephone services, as well as public telephone services; and other related supplementary services, such as call waiting, call forwarding, conference calls, caller ID, voice mail, itemized billing, and maintenance services. Further, it offers infrastructure, interconnection, datacenter, internet, value added, and international long-distance services; and data services, including data transmission, virtual private networks, symmetric internet access, national and international signal transport, and videoconferencing services; Personal Pay, a digital wallet service. The company also offers broadcasting, cable television, financial, cybersecurity, ICT services and audiovisual communication, content platform and related services; security solutions and services; closed-circuit and community closed-circuit television, as well as investment and consulting services. The company was formerly known as Cablevisión S.A. and changed its name to Telecom Argentina S.A. in January 2018. Telecom Argentina S.A. was founded in 1979 and is based in Buenos Aires, Argentina.</t>
  </si>
  <si>
    <t>Telecom Argentina S.A. (Telecom Argentina or Telecom) operates as a telecommunications, cable television and data transmission service provider in Argentina and one of the largest cable television services providers across Latin America.
The company is an important Multiple Systems Operator (MSO, a company that owns multiple cable systems in different locations under the control and management of a single, common organization) in Argentina in terms of customers. The company offers its customers 'quadruple play' services, combining mobile telephony services, cable television services, Internet services and fixed telephony services. The company also provides Fintech Services, other telephone-related services such as international long-distance and wholesale services, data transmission and IT solutions outsourcing and the company installs, operates and develops cable television and data transmission services. The company provides its services in Argentina (mobile, cable television, Internet, fixed and data services, among others), Paraguay (mobile, Internet, satellite TV services, among others), Uruguay (cable television services), the United States (fixed wholesale services) and Chile (cybersecurity services and products).
Subsidiaries
As of December 31, 2023, Telecom Argentina's subsidiaries were Núcleo and its subsidiaries, PEM, Cable Imagen, Televisión Dirigida, Adesol, AVC Continente Audiovisual, Inter Radios, Telecom Argentina USA Inc., Personal Smarthome and its subsidiary, Micro Sistemas, Opalker and its subsidiary, NYSSA and Micro Fintech Holding.
Main Products and Services
At Telecom, the company provides connectivity inside and outside the home entertainment experiences, and technological solutions for industries and government.
The company uses the latest available technologies for its networks, systems, and business models, partnering with renowned global companies.
The company's focus remains on extending and enhancing its fixed and mobile networks and expanding Broadband coverage and capacity. The company also seeks new businesses, with a digital platform development model that allows the company to maximize opportunities across the region.
The company explores new business opportunities and want to go beyond connectivity and accompany the challenges of the digital economy. The company intends to become a relevant player in the Latin American financial industry by developing products that generate monetization in the digital ecosystem, leveraging 5G and positioning itself regionally. With new businesses such as IoT, Fintech Services, cybersecurity, entertainment, and smart home, among others, the company is committed to constant innovation to offer comprehensive solutions and adapt to changing market demands.
As of December 31, 2023, the company offered its customers a diverse range of services, including:
Mobile Telephony Services: Services offered under the brands 'Personal' for individuals and 'Telecom' for the corporate services, including voice communications and high-speed mobile Internet, among others; and sale of mobile communication devices (handsets, modems MiFi and wingles, smart watches), which the company has the ability to finance through alliances with certain financial entities. The services are supported in the different technologies of the mobile network (4G/5G);
Internet Services: High-speed cable modem, Fiber to the Home and ADSL Internet services offered under the brands 'Personal' for individuals and 'Telecom' for the corporate services. During 2023, such services provide speeds for up from 50 MB to 1,000 MB;
Cable Television Services: Cable television services involve the operation of cable television networks installed in different locations in Argentina, Uruguay and Paraguay. Through Flow, the Company seeks to consolidate itself as an 'entertainment meeting point', offering the possibility of accessing a platform with live content. The services provided by Flow include TV series, films and documentaries on demand and exclusive co-productions, as well as music and gaming. Flow also integrates Over the Top (OTT) services allowing the customer to have direct access to other content providers such as Netflix, Paramount +, Prime Video, Disney +, Star + and YouTube. In addition, the company offers other a traditional service, such as 'Clásico', its basic analog cable television product;
Fixed and Data Services: Voice communications, supplementary services, interconnection with other operators, data services (mainly virtual private networks, dedicated transit, signal transport signals), IT solution outsourcing and advanced cybersecurity solutions, among others; and
Fintech Services: The wallet allows users to create a 100% digital account, free and in a few steps, deposit money through transfers or physical collection networks, send and receive money to other banks and/or digital wallets, recharge your cell phone or transportation cards, pay services, make payments by QR and create personalized savings goals, among other features. Additionally, Personal Pay users can apply for an international Visa prepaid card to make online and in-store purchases, subscribe to entertainment services, and withdraw money at ATMs. The card also allows access to daily benefits in supermarkets, fuel and movie tickets, among others.
Mobile Telecommunications Services
The company's mobile telecommunications service offerings in Argentina include voice communications, high-speed mobile Internet content and applications download and online streaming, among others, as well as the sale of mobile communication devices (handsets, Modems MiFi and wingles, smart watches).
As of December 31, 2023, the company had approximately 21.0 million mobile customers in Argentina.
In Argentina, the company provide mobile services on 850 MHz in the Northern Region and AMBA, 1,900 MHz, 700 MHz and AWS (paired frequencies in 1,700 MHz and 2,100MHz) in the whole country and 900 MHz and 2,600 MHz assigned by localities.
In October 2023, the company acquired a 100 MHz block in the 3.500 MHz spectrum band that will allow the company to expand the 5G networks. This is an important milestone to enable the full potential of 5G and consolidates the constant evolution of the company's infrastructure.
Residential and Corporate Services
The company offers mobile telecommunication services to residential and corporate customers through a variety of flexible options. These options include prepaid, post-paid and 'Abono Fijo' (fixed subscription) (mixed) plans.
Prepaid Plans: Under prepaid plans, customers pay in advance for services, using prepaid credit. Since there are no monthly bills, prepaid plans allow customers to communicate with maximum flexibility while maintaining control over their consumption. Prepaid credit can be purchased through prepaid cards or virtual credit on the company's website, by phone, at ATMs and drugstores, or through authorized agents. The company's mobile telecommunication customers may browse the Internet, make and receive local, national and international calls and buy multimedia content. The company offers a variety of 'packs' which enable customers to use the abovementioned services at lower prices. These packs may include a fixed amount of minutes to make national or international calls, SMSs, and a quota of megabytes to access the Internet, among other services.
Post-Paid Plans: Under post-paid plans, customers pay a monthly fee for a particular plan, plus charges for additional services not included in that plan. Most of the plans the company offers include a quota of megabytes for browsing the Internet and unlimited airtime for on-network calls and SMS. Depending on the price, some plans include an amount of free seconds or unlimited airtime for off-network calls. Once the included seconds have been used, customers can continue using the mobile service at a set price per second. Customers can also buy packs of additional megabytes to continue browsing the Internet after they have used the megabytes included in their monthly plan. The charges for additional airtime, megabytes or multimedia content, are added to the following month's bill. Under post-paid plans, the company also offers M2M plans, based on the IoT concept, which refers to the digital interconnection of everyday objects with the Internet, and are specially focused on business customers. These plans include solutions such as geolocation and fleet monitoring, refrigeration control, information security solutions, sales management solutions, and cloud solutions for information storage and protection.
Fixed Subscription (Abono Fijo): Under the Fixed Subscription (Abono Fijo) plans, a customer pays a set monthly bill. As in post-paid plans, most of these plans include a quota of megabytes for browsing the Internet, unlimited airtime for on-net and off-net calls, SMS and a fixed amount of credit that can be used to buy packs or multimedia contents. Once the prepaid seconds have been used or the Internet quota has been met, the subscriber can obtain additional credit by recharging its line through the prepaid system.
The company's strategy during 2023 focused on continuing leading mobile service, promoting the consumption of high-speed services by providing upgrades and improving the experiences of certain customers, and more generally addressing the needs of small, medium and large customers and continuing to grow in business of Digital Solutions (Cloud and Infrastructure, Datacenter, Cybersecurity and Internet of Things (IoT)).
The main developments in the company's residential and corporate services during 2023 were the following:
The company offered mobile services ranging from prepaid plans to postpaid plans, and between three Gigas and 25 Gigas;
The company focused on the development of convergent offers for its customers, offering additional bonuses upon the purchase of various services, to increase customer loyalty. The company extended the initiative to corporate customers, seeking to increase services convergence;
The company continued adding benefits for mobile and convergent subscription customers; and
The company continued working in international services while focusing on increasing the efficiency of international traffic management, minimizing the cost of the service to sustain the simplification and evolution of the roaming offer and achieving higher quality. The company added higher national and international roaming data quotas for America and Europe to its mobile plans and made International Agreements for 5G, with the objective of covering 52% of Data Usage Roamers. The number of clients that used roaming reached 3 million.
Wholesale Services
The company's mobile telecommunications infrastructure also enables it to provide the wholesale services summarized below.
International Business: During 2022 and 2023, there was a notable recovery in international travel, reflecting strong pent-up demand, as well as the relaxation or lifting of travel restrictions.
In order to boost the profitability of the Roaming business, the company generated supply conditions to stimulate greater consumption, and it optimized costs and maximized the capture of traffic from foreign visitors for Roaming generated on Telecom's network. In addition, the company continued to launch new services to improve the user experience and increase consumption.
In relation to the A2P (application to person) business, the company renewed the business model by which integrated aggregators send the company's domestic and international A2P traffic, optimized monetization conditions, and entered into new agreements. In addition, the company renewed its firewall service (a system designed to block unauthorized access) to secure its network and protect its customers.
Domestic Business: The revenues and costs of Telecom's wholesale businesses with domestic operators are mainly related to interconnection traffic charges (call origination/termination, long distance transport and transit, both on the mobile network and on the fixed network); sale of interconnection service resources, sale of infrastructure to Large Groups (Datacenter Services, Mobile Backhaul, Links, etc.), national roaming, and infrastructure sharing (RAN sharing and lease of conventional and non-conventional infrastructure sites, among others).
Network and Equipment
In terms of infrastructure, during 2023 the company continued to improve the services it provides by deploying the 4G / LTE network, together with the technological reconversion of the company's 2G / 3G networks to 4G and LTE, and the deployment of fiber optics to connect homes with Broadband, which also had an impact on fixed and data network. This allowed the company to stand out from its competitors, significantly improving the Net Promoter Score (NPS) of its customers.
The deployment of 4G/LTE has achieved a coverage of 97% of the urban population across 2,032 localities as of December 31, 2023. Furthermore, the company has reached a 98% coverage of the population in major cities of Argentina, as of the mentioned date. Customers accessing the company's 4G network experience enhanced service quality, enjoying speeds of up to 35 Mbps and, approximately 66% of calls are made using VoLTE, a technology that enables voice calls over the 4G network, resulting in significant improvements in audio and video quality.
In addition, the company has continued the deployment of mobile site connectivity to enhance quality and capacity, replacing radio links with high-capacity fiber optic connections.
Furthermore, the initiative to connect remote and low-density areas through satellite backhaul remains ongoing.
Regarding 5G, the company continued the deployment of Dynamic Spectrum Sharing (DSS) technology, which is now present at 311 sites in various cities such as Buenos Aires, Rosario and Mar del Plata. In addition, the company is actively driving the industry's evolution to provide customers with the latest in mobile connectivity technology. By the end of 2023, and through the Argentine government-launched tender, the company has acquired spectrum that will accelerate the growth of its 5G service. The company has reached 68 sites, with an anticipated addition of 200 more in 2024.
Internet Services
The company provides Broadband Internet services in Argentina. Broadband Internet access, often shortened to 'Broadband,' is high data rate Internet access. Broadband can be delivered through four technologies: cable modem (HFC), ADSL, optic fiber (FTTC and FTTH) and wireless; being cable Modem and Asymmetric Digital Subscriber Line (ADSL) the most widely used. The company markets its services through ADSL, Hybrid Fiber-Coaxial (HFC) and FTTH technologies.
During 2023, the company continued promoting Broadband offers, providing greater speed to customers that have technical availability to use it.
Residential and Corporate Services
As of December 31, 2023, the company had approximately 4.1 million Internet customers in Argentina.
During 2023, the company continued with the reconversion of Telecom's fixed Internet network, expanding in 2023 by 14K FTTH blocks in new locations and/or XDSL / HFC 1W and 1K FTTH blocks in HFC 2W (Overlay) areas. In particular, the company stresses the commercial deployment in areas with no Telecom presence in different cities of Mendoza and San Juan.
The migration of customers towards the best available technology (XDSL to HFC/FTTH and HFC to FTTH) and the selective shutdown of obsolete networks continued, seeking efficiency and improving customer service.
The internet connectivity products the company offers through the Personal and Telecom brands are specially tailored to the needs of each residential or corporate user, and include specific solutions, such as virtual private network services, traditional Internet protocol (IP) links and corporate products that offer additional services. The company offers Internet products ranging from 50MB to 1,000 MB.
With respect to access networks, the company's strategy aims to satisfy the rising Broadband demand, mainly for downloading videos and multimedia content from the Internet. In this respect, the company intends to continue the expansion of its access fiber optics infrastructure, using different modalities and technologies, which have been optimized based on demand of services provided and different geographic locations.
During 2023, the company continued deploying its Fiber to the Home (FTTH) network both in greenfield areas (an area where it has not deployed any of its technology networks: Copper, HFC or FTTH) and in the reconversion of brownfield areas (an area where it has network deployment), granting more customers access to ultra-high internet velocity with speeds of 1000MB and also upgrading the customer base average speed by migrating customers to the company's HFC and FTTH network (i.e., technologies that replace copper with fiber optics in different points of the transmission network). As of December 31, 2023, the number of customers with access FTTH technology grew 87% compared to December 31, 2022.
Customers with a service of 100 MB or more represent 85% of the total customer base as of December 31, 2023. Within this range, customers have contracted service plans of 100 MB, 300 MB, 600 MB and 1,000 MB which, as of December 31, 2023 amount to 1.6 million, 1.6 million, 0.2 million and 0.1 million, respectively, positioning the company's 'Personal' brand as the technological benchmark brand of the industry.
Additionally, the company offers international IP access through well-known global Backbone providers.
The company launched Personal Wifi Zone in May 2022, a connectivity experience available to its customers with Personal internet at home, which is the largest WiFi network in Argentina. Personal WiFi Zone grew by 200% during 2023 and has a coverage of more than 1.9 million locations distributed throughout the country. The service is used by 50 thousand customers on a monthly basis.
Network and Equipment
In order to continue bringing fiber optics closer to customers, the company consolidated the deployment of FTTH networks, substantially improving the possibility of offering high-speed services. This rollout encompassed both residential and corporate customers, new neighborhoods, gated communities, skyscrapers, and shopping malls.
With respect to HFC networks, investments were focused on increasing the capacity of existing networks to keep up with the company's customers' traffic demand by reducing service areas and increasing upstream capacity. In addition, the deployment of a new FTTH network superimposed on the HFC network continued, seeking to connect the new customers to this new network. In this way, the traffic in the HFC network is relieved and better services are provided to its customers.
In addition to the renewal of the access network described above, the transformation process of the transport network continued, allowing not only greater capacities, but also greater operational efficiency and scalability.
Competition
The company faces nationwide competition in the Internet service market in Argentina from Telefónica, AMX Argentina (commercially known as Claro), Gigared and Telecentro (providing a triple-play offer), among others. The company's data services business faces competition from Telefónica, AMX Argentina and from several providers of niche data services, such as Cirion Technologies, IPlan and others.
Cable Television Services
During 2023, the company focused on working hard on improving the performance and stability of the different TV and streaming products, that is, improving the customer experience with its products and thus being able to improve the NPS.
During 2023, the company delivered a HFC two-way network with a bandwidth capacity of more than one GHz to approximately 96% of the homes passed through its cable network (99.9% in AMBA). Through these networks, the company offers additional revenue-generating services and products, such as premium services and pay-per-view.
As of December 31, 2023, the company had approximately 3.1 million cable television customers in Argentina, which represented a 37% of the Argentine market share for cable television services.
Cable Television Networks and Operating Regions
As of December 31, 2023, the company's principal cable networks were located in AMBA. The company also operated cable networks in other cities within the provinces of Buenos Aires, Santa Fe, Entre Ríos, Córdoba, Corrientes, Formosa, Misiones, Salta, Chaco, Neuquen, Río Negro, Mendoza and San Juan. As of December 31, 2023, Telecom's fiber optic network covered approximately 87,200 kilometers, of which approximately 29,000 kilometers correspond to the interurban network.
Retail and Corporate Programming and Other Cable Television Services
In 2023, the company continued investing significant resources to expand the variety of programming options in order to appeal to potential new customers and meet their needs. The company's cable television services revenues are derived primarily from monthly subscription fees for cable service. To a lesser extent, the company's cable television services revenues also derived from connection fees and advertising and fees for premium and pay-per-view programming services, Flow, and video-on-demand services (VOD).
The company purchases basic and premium programming from more than 70 signal providers. Programming arrangements are primarily denominated in Argentine Pesos. Fees paid to signal providers under these arrangements are linked to the growth of the company's cable television subscriber base and the fees charged.
Premium Services (Premium Packages)
The company's customers are given the option to acquire Premium Packages not included in the basic package by paying an additional fee. These packages and services include channels in addition to those included in the basic package, provide exclusive content, and divide such content by movie genres, adult programs and sports, or a combination of these categories.
Flow and OTT Services
In order to enhance its customers' experience while accessing its content offer, the company offers a digital platform branded 'Flow' that integrates television channels with On demand content. Through Flow, which uses the fastest fiber optic network in the country, the company's customers are able to watch television at any time and place and from any device (such as tablets, smartphones and smart TVs, among others). Flow allows the company to distribute contents through an IP structure coupled with digital television quadrature amplitude modulation, which includes adequate security measures. Flow enabled the company's customers to use new modern functions such as lineal streaming, reverse electronic program guide, the possibility to 'start over' a program, access to 'video on demand', contents and 'cloud DVR' (which allows customers to save content in the provider's database instead of the customers digital recorder).
Given the challenging economic context, the company worked to offer a more accessible and competitive product alternative and launched Flow Flex in 2022, a 100% digital contracting plan by number of days, which adapts to today's flexible consumption habits. There are packs of 3, 7, 15 and 30 days or a monthly subscription (Flow Flex subscription). With Flow Flex, customers can watch live TV and subscribe to Premium Packages or streaming apps. In addition, they can enjoy Flow functionalities such as pause, rewind, rewatch, record, rent movies online, and watch on two screens simultaneously. It is a digital version of Flow, which does not require decoders or technical installation and is available to all subscription TV customers. In this way, the company managed to maintain Flow's market share.
Flow also offers of the company's customers a single platform through which they can access different OTT services. Additionally, Flow continues evolving with new facilities, innovative and quality content based on alliances with renowned national and international production companies as Disney+, Paramount+, Star+, Netflix, Prime Video and HBO Max.
Another key aspect was to continue promoting the streaming platform for live music shows and festivals and enrich the content catalog with films of high global relevance that the company was able to make available to all customers almost simultaneously with their film release.
Additionally, as part of the ongoing update of devices, Flow commercially presented a self-installable set-top box with distinctive surround sound properties, and compatible with Google Assistant, integrated Chromecast, 4K resolution, HDR and Dolby Vision, among others.
Competition
The company's largest competitors are Telecentro S.A., which is focused in the AMBA Region, and DirecTV Argentina S.A. (DirecTV) (satellite television), present throughout the entire country.
Network and Equipment
The company's network's trunk or Backbone portion in AMBA consists entirely of fiber optic cable. The company built a fiber optic cable ring around the City of Buenos Aires that provides network redundancy (which helps ensure network availability in the event of a network device or path failure resulting in unavailability) and improves overall network reliability. The company has deployed a similar fiber optic network architecture in other major cities.
In addition, cable television service is also provided through FTTH networks with IP technology, combining state-of-the-art networks to provide high-capacity Internet with video services through the same physical link.
Fixed and Data Services
The company offers voice communications, supplementary services, interconnection with other operators, data services (mainly virtual private networks, dedicated transit, signal transport signals), IT solution outsourcing and advanced cybersecurity solutions, among others.
Fixed and Data Services are comprised of the following:
Residential and Corporate Telephony and Smarthome Services
Basic Telephone Services: The company provides Basic Telephone Services, including local, domestic and international long-distance telephone services and public telephone services. As of December 31, 2023, the company had approximately 2.9 million fixed telephony lines in service, including Fibertel IP lines.
Other Telephone Services: The company provides its customers other related supplementary services, such as call waiting, call forwarding, conference calls, caller ID, voice mail, itemized billing and maintenance services.
During 2023, the company continued to strengthen its TOIP (fixed telephony service over IP) services and position through the evolution of the portfolio of security services solutions, together with a communication and dissemination campaign throughout the year, aiming to bring the company's wide range of services closer to corporate customers.
Additionally, in December 2022 the company launched Smarthome, a solution designed to keep customers connected to their home at all times. The main objective is to offer peace of mind and comfort.
The company's initial device is an advanced camera that allows customers to monitor their home in real time. Additionally, the camera is equipped with a proactive alert system that notifies users about specific pre-configured events.
As an added value, the company offers a cloud storage service of up to 14 days, available for an additional cost.
For the year ended December 31, 2023, the company had sold more than 19,000 cameras, with 10,100 unique users.
Wholesale Services
During 2023, the company remained one of the leading providers of wholesale telecommunications solutions for the different providers and operators in the market, including cable operators, internet service providers (ISPs) cooperatives and other service providers. Wholesale services include:
Infrastructure Services: Infrastructure services primarily refer to:
Interconnection services, which include dedicated links, layer 2 (Lan To Lan) and layer 3 (Internet Protocol Virtual Private Network).
Datacenter services, which include housing services, connections and cross-connections.
Internet Services: Internet services mainly include the IP transit service. During 2023, Telecom focused most of its business on IP transit service, demanded by ISP providers to provide Internet connectivity to their customers through different market segments. This led to a significant increase in local and international bandwidth consumption.
Value Added Services. Virtual Private Servers, Security, IoT, or other additional services.
International Long-Distance Service: The company holds a non-expiring license to provide international telecommunications services in Argentina, including voice, data services, housing and international point-to-point leased circuits. The company is connected to international telecommunications networks, mainly through various submarine fiber optic cables and VoIP technology.
Services provided in the United States: During 2023, the company continued developing commercial actions aimed at increasing the profitability of wholesale products, among which are the services for OTTs. The company's presence in the United States, through its subsidiary Telecom USA, has enabled the company to develop links with major North American cloud content and service providers.
Corporate Data Services
The data services business includes nationwide data transmission services, virtual private networks, symmetric Internet access, national and international signal transport and videoconferencing services. These services are provided mainly to corporations and governmental agencies. The company also provides certain value added services, including electronic standard documents telecommunication software exchange. The company's corporate data services business also includes the lease of networks to other providers, telecommunications consulting services, operation and maintenance of telecommunications systems, supply of telecommunications equipment and provision of related services. The corporate data transmission services the company provides are mainly Ethernet and IP services.
The company serves leading companies in the Argentine market, as well as the national government, provincial governments and municipalities. These large customers demand cutting-edge technology and solutions tailored to their needs, including voice, data, Internet and Value Added Services.
In response to the constant changes demanded by the market, the company maintained its strategy to position itself as an integrated service provider for large customers by offering convergent Information and Communication Technology (ICT) solutions, including fixed and mobile voice, data, Internet, multimedia, datacenter and application services through sales, consulting, management and specialized and targeted post-sale customer services.
At Telecom the company evolved from an ICT to a Tech-Co. The company is a multi-cloud provider integrating the main carriers in its portfolio, thus complementing its own offer of DC infrastructure services. In addition, the company has expanded its offer of connectivity security services towards security and user identification technologies, following the needs of its customers according to the growth of hybrid work schemes.
In terms of Cybersecurity, the company's proposal is based on innovative and comprehensive solutions with what it views as state-of-the-art and world class technology. The company aims to provide protection of information and IT and OT (Operational Technology) infrastructure against internal and external threats, high caliber solutions designed to ensure the security, integrity and availability of IT systems to protect confidential corporate information and personal information of employees and customers in organizations (Cybersecurity Services), comprehensive solutions to achieve a secure digital transformation (Governance, Risk and Compliance) and advanced Consulting Services through qualified teams of experts who provide review and analysis of cybersecurity in organizations, network infrastructure designs, network perimeter protection, antimalware strategies, health check, hardening and best practices, thereby helping the compan</t>
  </si>
  <si>
    <t>institucional.telecom.com.ar</t>
  </si>
  <si>
    <t>Buenos Aires</t>
  </si>
  <si>
    <t>Argentina</t>
  </si>
  <si>
    <t>Telefónica, S.A. (BME:TEF)</t>
  </si>
  <si>
    <t>Current or Pending Corporate Investments [CaixaBank, S.A. (BME:CABK) (BME : CABK);Keskinäinen Eläkevakuutusyhtiö Ilmarinen;Saudi Telecom Company (SASE:7010) (SASE : 7010);Keskinäinen Työeläkevakuutusyhtiö Elo;Criteria Caixa, S.A.;China Unicom (Hong Kong) Limited (SEHK:762) (SEHK : 762)]
Pending or Current Sponsor-Backed [BBVA Asset Management SA, S.G.I.I.C;Norges Bank Investment Management;i5invest Beratungs GmbH;Asia Pacific Fund]
Prior Corporate Investments [Fundación Bancaria Caixa d'Estalvis i Pensions de Barcelona, la Caixa;Pharol, SGPS S.A. (ENXTLS:PHR) (ENXTLS : PHR)]
Prior Sponsor-Backed [Gestora de Finances per Emprenedors, S.A.]</t>
  </si>
  <si>
    <t>Telefónica, S.A., together with its subsidiaries, provides telecommunications services in Europe and Latin America. The company offers mobile and related services and products, including mobile voice, value added, mobile data and internet, wholesale, corporate, roaming, fixed wireless, and trunking and paging services; traditional fixed telecommunication services, such as PSTN lines; ISDN accesses; public telephone services; local, domestic, and international long-distance and fixed-to-mobile communications; corporate communications; supplementary value-added services; video telephony; intelligent network; telephony information services; and leases and sells handset equipment. It also provides internet provider service; portal and network, retail and wholesale broadband access, narrowband switched access and other technologies, internet through fibre to the home, very high bit-rate digital subscriber line, and voice over internet protocol services; leased line, virtual private network, fibre optics, web and managed hosting, content delivery and application, security, and outsourcing and consultancy services, including network management or CGP; and desktop, system integration, and professional services. In addition, the company offers wholesale services for telecommunication operators, such as domestic interconnection and international wholesale services; leased lines for other operators; and local loop leasing services, as well as bit stream services, wholesale line rental accesses, and leased ducts for other operators’ fiber deployment. Further, it provides video/TV services; smart connectivity and services; financial and other payment, cloud, security, advertising, and big data services; digital products; Aura, an artificial-intelligence ecosystem; Movistar Home device; open gateway; living apps; smart Wi-Fi; NT; Solar 360; and Phoenix, a digital sales platform. Telefónica, S.A. was incorporated in 1924 and is headquartered in Madrid, Spain.</t>
  </si>
  <si>
    <t>Telefónica, S.A. (Telefónica) is a telecommunications service provider with its footprint in some markets in Europe and Latin America.
The company is a diversified telecommunications group, which provides a comprehensive range of services through one of the world’s largest and most modern telecommunications networks; are focused on providing telecommunications services; and operate principally in Europe and Latin America.
Telefónica offers its customers a wide range of products and services, based on the latest technologies available in each area. Within its core telecommunications business, Telefónica deploys next-generation networks (based on fiber and 5G) to connect the societies in which it operates. The company primarily offers its customers the connectivity they need to interact and live in the markets where the company operates through simple products and services while protecting their data and managing it in a responsible way. The company relies on modern technology to create a better and more inclusive society. The company intends at offering its customers the possibility to reach the digital world regardless of their location, economic status, level of digital knowledge and capacities.
Strategy
The company’s strategy intends to:
Enhance value through:
Making the company’s world more human, by connecting lives in a sustainable way as the company continue to leverage opportunities in the company’s markets and deliver towards the company’s strategy focused on value creation.
Offering good connectivity, for which the company’s infrastructure management and the company’s continuous investment in network and platforms are key.
Good connectivity is the enabler for all digital services. Telefónica provides a wide range of services over connectivity through a fixed and mobile bundled offer which includes video and digital services. The company offers its customers additional data in order to amplify services through unique, simple and clear offers. Telefónica includes services beyond core connectivity services in its portfolio, such as Internet of Things (IoT), cybersecurity, Big Data, Artificial Intelligence and Cloud services among others.
Focusing on customers’ needs, making their life and digital experience easier through customized offers.
With the following enablers:
End-to-end digitalization: seeking the reduction of the company’s legacy investments to increase virtualization, the reduction of physical servers, data centers and applications, the digitalization of IT systems and processes and the digitalization of front and back office. Digitalization efforts undertaken in the past have allowed Telefónica to provide a rapid response to companies as they adapted to and sought to enhance their competitiveness in the new landscape.
Continued focus on the simplification of processes right sizing the company and realization of synergies in the United Kingdom, Brazil and Germany. In 2024, Telefónica continued the digitalization and automation of sales channels and customer care, process improvements and modernization and rationalization of the network. Telefónica leads copper switch-off in Europe, and in Spain more than 90% of the retail copper network has been switched off. Due to regulatory requirements, the remaining portion of the network is expected to be switched off by May 2025.
Digital trust: as the company manage ever more personal information about the company’s customers, their trust in the company is key. Telefónica seeks a relationship of trust with its customers, and therefore the company invest in network security. Telefónica is developing tools to protect information stored on user devices and transmitted across the company’s fixed and mobile communications networks, as well as to protect customers' digital identity.
Fiber, 4G and 5G deployment enables Telefónica to maintain and grow its customer base in terms of accesses, and decrease churn, by offering customers a better experience. These networks help Telefónica to contribute to make technology more accessible and sustainable, to continue to maintain high quality services for home offices and a higher consumption of entertainment services.
In recent years, Telefónica has diversified its revenue mix with adjacent businesses. Although these services still have a substantially lower weight in Telefónica's total revenues, these revenues represent more than 40% of the company’s B2B revenues and grew at double digits as of December 31, 2024. These efforts include:
Telefónica Empresas in Spain continues to advance in its proposals for the business segment. Positive developments on this front include the collaboration agreement with Microsoft to facilitate the adoption of Copilot+ PCs, Windows devices with integrated AI. This collaboration will allow Spanish companies to upgrade their workstations and improve their productivity through advance digital solutions.
Energy: GUD Energía, is a joint venture created in 2024 to capture the opportunities generated by the opening of the free market with a focus on the sale of personalized renewable energy solutions throughout Brazil, helping consumers to cut their energy bills.
Business Areas
The company operates through Telefónica Spain, VMO2, Telefónica Germany, Telefónica Brazil and Telefónica Hispam (formed by the Group's operators in Colombia, Mexico, Venezuela, Ecuador, Argentina (sold in February 2025), Chile, Peru and Uruguay) segments.
Telefónica Spain
Telefonica Spain maintained a positive evolution in 2024, with year-on-year growth in accesses and the main financial indicators.
As the main commercial novelty in the residential segment, it is worth highlighting the reinforcement of the TV entertainment offer with the integration of Apple TV+, through the signing of a strategic agreement that brings the complete Apple TV+ service to miMovistarFicción subscribers, as part of the navigation on the TV platform and also on demand.
Additionally, Telefónica Empresas, servicing Telefónica Spain's business customers, continues to advance in its proposals for the business segment. Positive developments on this front include the collaboration agreement with Microsoft to facilitate the adoption of Copilot+ PCs, Windows devices with integrated AI. This collaboration will allow Spanish companies to upgrade their workstations and improve productivity through advanced digital solutions.
Telefónica Empresas has also incorporated Network Slicing capability into the Movistar Intranet service, becoming the first operator in Spain to offer quality of service in private mobile connectivity end-to-end for secure access to corporate networks in mobility.
This advancement allows for the establishment of secure virtual private networks (VPNs) on mobile devices that are able to communicate with each other even in high-traffic scenarios, optimizing communications with new technologies that require greater mobility or lower latency.
Finally, Movistar Prosegur Alarmas, the joint venture of Prosegur and Telefónica Spain, reached 550 thousand customers as of December 31, 2024, up by 12.8% y-o-y.
Telefónica Spain had 41.8 million accesses as of December 31, 2024.
VMO2
VMO2 is the company’s 50:50 joint venture with Liberty Global Plc in the United Kingdom. Telefónica’s actual percentage ownership of VMO2 is 50%.
More than three years after the formation of VMO2, the company continues to integrate and innovate while investing heavily to expand and upgrade its fiber and 5G networks to provide the highest quality connectivity to more regions of the country.
VMO2’s gigabit fixed network footprint reached 18.3 million premises at the end of 2024, delivering 1.3 million homes serviceable in the year underpinned by the expansion of the FTTH network of nexfibre, the FTTH joint venture formed by Telefónica Infra, Liberty Global and InfraVia. The expansion of the nexfibre footprint helped to deliver 20,000 new accesses in 2024.
The upgrade of VMO2’s fixed network to fiber continued at pace across the year, with a total fiber footprint of 6.4 million premises by year end when including the nexfibre footprint.
In its mobile business, significant progress was also made in the evolution of the company’s mobile network to 5G, with the U.K. outdoor population coverage standing at 75% at the end of 2024.
In December 2024, the UK’s Competition and Markets Authority approved the merger between Vodafone UK and Three UK in the United Kingdom (‘MergeCo’). Subject to the final completion of the merger and relevant approvals, VMO2 expects to acquire spectrum from MergeCo and MergeCo’s enlarged network would participate in network sharing with VMO2.
Telefónica Germany
In 2024, Telefónica Germany continued with commercial traction and low churn in a competitive market.
On January 26, 2024, Telefónica completed a voluntary public acquisition offer for shares of Telefónica Deutschland, followed by a public delisting acquisition offer completed on April 29, 2024. As a result of these transactions and direct market purchases by Telefónica outside the offers, Telefónica reached approximately 96.85% of the share capital and voting rights of Telefónica Deutschland.
In August 2023, the 1&amp;1 Group disclosed that it would switch its host network operator in Germany from Telefónica Germany to Vodafone in the second half of 2024, under a long-term, exclusive national roaming partnership with Vodafone Group. This exclusivity arrangement includes the non-discriminatory provision of national roaming services in areas not yet covered by the new 1&amp;1 mobile network and in particular includes access to the 5G network of Vodafone Group, including mobile communication standards 2G and 4G and future mobile communication standards and technologies. The agreement between the 1&amp;1 Group and Vodafone has limited Telefónica's network sharing opportunities with 1&amp;1. Migration of customers to 1&amp;1’s own network and Vodafone’s network (for roaming) began in the first quarter of 2024 and is expected to be completed in the second half of 2025. It is expected that the completion of this migration will have a significant impact on Telefónica Germany’s accesses and revenues. The ongoing migration of 1&amp;1 customers from Telefónica’s network to 1&amp;1’s own network and Vodafone’s network (for roaming) is referred to below as the ‘change to the 1&amp;1 business model’.
Telefónica Brazil
In 2024, Telefónica Brazil maintained its leadership in the mobile segment, and in a more consolidated market environment, a market share of 38.8%, 5.7 p.p. ahead of its closest competitor (data from the last official publication of ANATEL, December 31, 2024). Telefónica Brazil's strategy remains focused on strengthening its high-value customer base. Telefónica Brazil reached a contract market share (excluding IoT accesses) of 43.1% as of December 31, 2024 (ANATEL).
In the fixed business, Telefónica Brazil continued with the implementation of strategic technologies, focusing on the deployment of fiber, centering its commercial offer around Vivo Total, and maintaining low churn rates.
In addition, Telefónica Brazil continued to advance in the development of an ecosystem with relevant partners to promote its consolidation as a digital services hub. To this end, it offers a broad portfolio of services, highlighting those described below:
Health &amp; Wellness: Vale Saúde is a monthly subscription service that provides discounts for online or in-person medical care, exams and medications, through more than 3 thousand pharmacies and 3 thousand clinics and laboratories in 2024.
Education: Viva E is an employment platform that combines online courses and job offers. The joint venture created by Telefónica Brazil and Ânima Educação offers more than 400 hours of content.
Vivo Ventures: Telefónica Brazil’s corporate venture capital fund for strategic investments, invested 5 million euros in CRMBonus, a platform specialized in the use of artificial intelligence to build customer loyalty, in June 2024, in addition to 1.4 million euros in Agrolend, an agricultural credit fintech company targeting small and medium-sized rural producers, in October 2024.
Fintech: Vivo Pay is Telefónica Brazil's 100% digital platform that consolidates Vivo's financial solutions, including personal loans, insurance, unemployment benefit advances and instant payment solutions, among others. Telefónica Brazil operated Vivo Pay with BTG Bank until September 2024, when the Central Bank of Brazil approved the request for authorization to operate Vivo Pay Sociedade de Credito S.A. as a direct credit company. Vivo Pay is expected to enhance Vivo's financial services.
Energy: GUD Energía is a joint venture created in 2024 to capture the opportunities generated by the opening of the free market with a focus on the sale of personalized renewable energy solutions throughout Brazil, helping consumers to cut their energy bills.
Telefónica Hispam
Telefónica Hispam's total accesses reached 108.9 million as of December 31, 2024.
Services and Products
The company wants to provide access to digital life, using the best technology and without leaving anyone behind.
Connectivity is the company’s ally in reducing the digital divide, and due to the company’s fixed and mobile network infrastructure and the services the company develops around it, the company can aid progress in the communities in which the company operates.
Telefónica works on three basic fronts:
Providing access to technology through digital inclusion, in other words, by means of network roll-out and an accessible and affordable offer for all sectors of the population.
Developing innovative services that add value to the company’s connectivity and which the company develop through innovation: Big Data, the Internet of Things (IoT), eHealth, digital education and eFinances.
Incorporating sustainability principles across all of the company’s product development processes.
Mobile Business
Telefónica offers a wide variety of mobile and related services and products to personal and business customers. Although they vary from country to country, Telefónica’s principal services and products are as follows:
Mobile Voice Services: One of Telefónica's main services in all of its markets is mobile voice telephony.
Value Added Services: Customers in most of the markets have access to a range of enhanced mobile calling features, including voice mail, call on hold, call waiting, call forwarding and three-way calling.
Mobile Data and Internet Services: Current data services offered include Short Messaging Services, or SMS, and Multimedia Messaging Services, or MMS, which allow customers to send messages with images, photographs, sound recordings and video recordings. Customers may also receive selected information, such as news, sports scores and stock quotes. Telefónica also provides mobile broadband connectivity and Internet access. Through mobile Internet access, customers are able to send and receive e-mail, browse the Internet and access real-time available entertainment services (such as video and audio streaming), download games, purchase goods and services in m-commerce transactions and use Telefónica’s other data and software services.
Wholesale Services: Telefónica has signed network usage agreements with several MVNOs in different countries.
Corporate Services: Telefónica provides business solutions, including mobile infrastructure in offices, private networking and portals for corporate customers that provide flexible online billing.
Roaming: Roaming agreements allow Telefónica customers to use their mobile handsets when they are outside their service territories, including on an international basis.
Fixed Wireless: Telefónica provides fixed voice telephony services through mobile networks in Brazil, Venezuela, Argentina (sold in February 2025), Peru, Mexico and Ecuador. Until January 13, 2022, Telefónica also provided these services in El Salvador.
Trunking and Paging: Telefónica provides digital mobile services for closed user groups of clients and paging services in Spain and most of the regions in which it operates in Latin America.
Fixed-line Telephony Business
The principal services Telefónica offers in its fixed businesses in Europe and Latin America are:
Traditional Fixed Telecommunication Services: Telefónica’s traditional fixed telecommunication services include PSTN lines; ISDN accesses; public telephone services; local, domestic and international long-distance and fixed-to-mobile communications services; corporate communications services; supplementary value added services (including call waiting, call forwarding, voice and text messaging, advanced voicemail services and conference-call facilities); video telephony; business oriented value-added services; intelligent network services; leasing and sale of handset equipment; and telephony information services.
Internet and Broadband Multimedia Services: the principal Internet and broadband multimedia services include Internet provider service; portal and network services; retail and wholesale broadband access through ADSL, narrowband switched access and other technologies. Telefónica also offers high-speed Internet services through fiber to the home (FTTH) in certain markets (primarily Spain, Brazil, Chile, and through VMO2, the United Kingdom) and VDSL-based services (primarily Spain and Germany). Telefónica also offers VoIP services in some markets.
Data and Business-Solutions Services: the data and business-solutions services principally include leased lines; virtual private network, or VPN, services; fiber optics services; the provision of hosting and application, including web hosting, managed hosting, content delivery and application, and security services; outsourcing and consultancy services, including network management, or CGP; and desktop services and system integration and professional services.
Wholesale Services for Telecommunication Operators: the wholesale services for telecommunication operators principally include domestic interconnection services; international wholesale services; leased lines for other operators; and local loop leasing under the unbundled local loop regulation framework. It also includes bit stream services, wholesale line rental accesses and leased ducts for other operators' fiber deployment and other agreements to provide wholesale access to the company’s fixed infrastructure.
Digital services
The main digital services offered by Telefónica are:
Video/TV services: Interactive TV services in High Definition (HD) or Ultra High Definition (UHD), using several technologies (IPTV, DTH, CATV and OTT) on various types of networks (Fiber, Satellite, Cable or Mobile Networks). These services can be provided through a variety of devices (TV with STBs, smart TVs, PCs, smartphones, tablets, and streamers, etc.), allowing also the Multiroom function (customers can watch different TV channels in different rooms or on different devices simultaneously). The service allows the access to lineal TV content with advanced functions, such as ‘Restart TV’ (which allows a viewer to watch any content from the beginning), ‘Last 7 days’ (recordings of content for the last seven days), ‘cPvR’ (recordings using cloud computing) and ‘Download to Play’ (downloading the content on the device). Customers also have access to the content on demand catalogue (Video on Demand or VoD), in ‘Subscription Video on Demand’ (SVoD), ‘Transactional Video on Demand’ (TVoD) or ‘Pay per View’ options, as well as access to content of third parties, such as Netflix, Amazon, Disney+, YouTube and Max, among others. In addition, Telefónica offers accessible content in several different languages (original or translated to Spanish) with subtitles or not, audio description and sign language functionalities through the Movistar+ 5s service, which intends to contribute toward the inclusion of disabled people across the country.
IoT (Internet of Things): Telefónica’s Global IoT portfolio includes:
Smart Connectivity: connectivity services for machines, mainly handled through the Kite platform.
Smart Services: end-to-end solutions that include ‘device + connectivity + application’. These business to business solutions are mainly aimed at (i) the mobility management of vehicles, assets and/or people, (ii) the support of the retail and industrial sectors and (iii) the efficient management of energy and water consumption.
Financial Services and Other Payment Services: These services provide customers with access to consumer credit and payment facilities in the check out process.
Cloud Services: Telefónica offers a wide range of Cloud services. The value proposition includes: (i) IaaS services: Virtual Data Center, which facilitates the migration of existing applications to the cloud and hyperscalers (such as AWS, Microsoft Azure and Google Cloud Platform) to develop new applications in the public cloud; (ii) unified communications and contact center applications in the Cloud; (iii) Cloud networking; (iv) SaaS applications, productivity (Microsoft Office 365), domains, web presence and online marketing; and (v) Platforms as a service (SAP, Oracle).
Security Services: Telefónica provides comprehensive cybersecurity solutions, including security system integration (deployment of security hardware/software), threat and risk management, network and cloud security, managed and mobile protection, identity and access control, professional services, and antivirus solutions for B2B and B2C.
Advertising: A portfolio of marketing channels that third-party brands can use to acquire and engage with customers. Traditional channels such as SMS/MMS messaging may be used alongside with new channels like programmatic display and sponsored connectivity. All of which leverage on the Group's customer data in order to send messages to the correct target, as well as to generate post-campaign brand analysis.
Big Data: Includes products and services designed to enable companies and governments to make AI-powered data-driven decisions. The Group's Big Data offer consists of three main categories: (i) ‘business insights’, which provides information for decision-making based on analysis from advanced analytical products developed on top of data generated in the Group's network and systems; (ii) ‘consulting and analytics’, which includes specialist professional services focused on data strategy, data science, data architecture and data engineering; and (iii) ‘tools and infrastructure’, which provides advanced technology for data management, storage and exploitation.
Customer Digital Products: defines and develops the omnichannel digital experience, guiding the Telefónica customer through his life cycle, adapting the digital experience to every moment's necessity, with three main pillars:
Digitalize Telefonica customers turning the company’s digital channels into the main point of relationship for the clients with Telefonica in all the main markets.
Maximize customer engagement in the digital channel by providing an outstanding customer experience in order to increase Customer Life Time Value.
Provide tools so that Telefónica’s operating subsidiaries can create autonomously personalized digital experiences in a fast (time-to-market), reliable and scalable way.
Aura is an artificial-intelligence (‘AI’) ecosystem designed to improve communication between the company and its customers through cognitive channels. Its intent is to address customer needs and provide them with relevant information related to the company, potentially in any area where Telefónica offers services such as answering questions about telecommunications services, offering financial service proposals, or making recommendations about television or connection offerings. To foster a relationship with customers, Aura offers the creation of conversational bots and other interfaces that use natural language capabilities, using its own infrastructure, with a private and transparent data approach by design. Additionally, to generate useful information, Aura provides its own AI model execution platform with the goal of enhancing the information provided to customers. Moreover, Aura has the capability to create copilot apps for internal use, leveraging the kernel platform (data and APIS) for operations, marketing, and other functions. This intends to ensure that data privacy is maintained by design, providing a secure and efficient way to manage internal processes while enhancing customer interactions.
Movistar Home: Telefónica launched Movistar Home in Spain on October 18, 2018, a new device designed around the functionality of Aura and targeted at the Group's Movistar and Pay TV customers. Movistar Home is designed to strengthen Telefónica's position by enabling highly-converged services and experiences that differentiate the Group from its competitors. Movistar Home intends to provide the company’s customers with an enhanced TV experience on IPTV, increased landline functionality (which enables videoconferences), the Group's smart home package and games in addition to third-party services.
Open Gateway: GSMA-led initiative in the telco sector that intends to transform communications networks into programmable digital platforms by providing the same APIs for all operators. APIs are deployed under the framework of the CAMARA standard (for service delivery) and TM Forum (for operation, administration and management). APIs can be commercialized through channel partners that bring access to developers, including hyperscalers, aggregators, and integrators.
Living Apps: A platform that allows Telefónica and its partners to create relevant home experiences on Telefónica TV. The vision is going beyond the consumption of TV content, bringing Telefónica services to the main screen of the home, turning the TV watching habit into an interactive experience and opening the home ecosystem to selected partners. The main objectives are generating revenue to Telefónica, adding value to customers and exploring new business models with partners.
Smart Wi-Fi: An advanced home connectivity platform and key lever in the premium connectivity strategy, that enables key capabilities like intelligent Wi-Fi connectivity management or web browsing protection (Protección Digital).
NT: A micro-rewards program in Spain to reward customers with Tokens for their digital behavior. Tokens are awarded when customers make use of the company’s digital channels, products and services and can be exchanged for a given catalog of company products.
Solar 360: In March 2022 Repsol and Telefónica Spain created a joint venture to develop the solar self-consumption business. The company started to operate in June 2022 launching Solar 360, offering a comprehensive self-consumption solution to private customers, communities of neighbors and companies, SMEs, and large companies, through solar panel installation. The offer is customized for each type of customer according to their level and habits of consumption, seeking to maximize savings on their current electricity bill. It includes a mobile application for the control of the installation and the continuous optimization of energy expenditure, personalized financing for each type of consumer and other value-added services linked to the solar panel installation.
Phoenix: A digital sales platform that allows customers to receive personalized offers to renew their devices and process purchases in a simple and fully digital checkout. When customers are eligible to renew their devices or expand their devices ecosystem with Telefónica, a customized offer is sent to them via the usual communication channels (SMS, RCS, emailing, self-care app..). Once the customer chooses among the selected proposed portfolio a number of payment and logistics options can be chosen to complete a convenient ‘few-clicks’ device renewal.
Sales and Marketing
The company uses a variety of marketing initiatives and programs, including those that focus on customer value, with in-depth market segmentation; programs to promote customer loyalty; pricing initiatives aimed toward stimulating usage, including segmented packages and innovative tariff options; and initiatives that are responsive to the latest market trends, including those aimed toward boosting demand for the company’s fixed and mobile Internet and mobile broadband offerings. In connection with these and the company’s other sales and marketing initiatives, the company markets its products through a broad range of channels, including television, radio, billboards, telemarketing, direct mail and Internet advertising. The company also sponsors a variety of local cultural and sporting events in order to enhance its brand recognition.
Competition
In Europe, the company’s largest competitors include Vodafone, Orange, Deutsche Telekom and BT Group, among others. In Latin America, the company’s main regional competitor is America Móvil, along with other smaller multi-country players (such as Entel, Milicom and WOM) and purely local players.
Fixed Networks
The company owns fixed networks in Spain, Latin America and Europe, having an incumbent role in Spain, Brazil (São Paulo), Chile, Peru and Colombia.
Following market trends, competitive environments, evolution of technologies and new multimedia and broadband services demanded by the company’s customers, the company has upgraded its networks in recent years through the following:
deprioritization of broadband technologies over copper wires (ADSL, ADSL2+, VDSL2, etc.), effected through decommissioning of legacy copper networks (especially in Spain), in order to focus efforts on the deployment of fiber networks;
deployment of fiber access technologies (xPON) focused on fiber to the home (FTTH) deployment, delivering customer access speeds of up to 1 Gbps with Gigabit Passive Optical Network (GPON), and laying the groundwork for the company’s plans for XGS-PON (an updated standard for Passive Optical Networks (PON) that can support higher speed 10 Gbps symmetrical data transfer) upgrades to deliver speeds above 1 Gbps to the company’s customers;
service support based on powerful Internet Protocol/ Multiprotocol Label Switching (IP/MPLS) backbones, providing full connectivity to the rest of the network layers, such as access and control, to support services for business and customer market segments (fixed and mobile);
simpler Internet Protocol (‘IP’) architectures (IP-FUSION), reducing layers and eliminating ports and links, leading to better efficiency and network performance;
introduction of segment routing protocols for better traffic engineering and latency control;
new network solutions using Open Networking and convergence between IP and optical networks;
network automation through Software Defined Networking (SDN);
replacement of legacy transport technologies and reduction of dependencies on PSTN and ISDN (Time Division Multiplexing (TDM) based) by moving to all-IP communications;
empowerment of the intelligence of the network to better manage its use, to avoid saturations and frauds and to identify new business opportunities;
convergence of fixed and mobile networks, services and support systems from both technological and operational points of view; and
deployment of services such as Pay TV, to customers connected through broadband accesses in Spain, Chile, Argentina (sold in February 2025), Brazil, Peru and Colombia.
Mobile Networks
The company operates mobile networks in Spain, the United Kingdom (through VMO2), Germany, Brazil, Argentina (sold in February 2025), Venezuela, Chile, Peru, Colombia, Mexico, Ecuador and Uruguay. Telefónica also provided these services in El Salvador until January 13, 2022. In addition, Telefónica entered in 2019 into an agreement with AT&amp;T to access AT&amp;T’s last mile wireless capacity in Mexico. Through this agreement, Telefónica gains access to capacity on AT&amp;T’s 3G and 4G access network and any future access network technologies nationwide, while maintaining its transport network and all of its platforms in such country. The migration of the traffic to the AT&amp;T access network was completed during 2022.
The company uses a number of mobile technologies in the countries in which the company operates, namely: GSM, UMTS, LTE and 5G. 5G is being used in Spain, the United Kingdom, Germany, Brazil, Ar</t>
  </si>
  <si>
    <t>www.telefonica.com</t>
  </si>
  <si>
    <t>Integrated Telecommunication Services; Internet Service Providers (ISP); Local Telecommunications Services; Long Distance Telecommunications Services</t>
  </si>
  <si>
    <t>Telos Corporation (NASDAQGM:TLS)</t>
  </si>
  <si>
    <t>Pending or Current Sponsor-Backed [Wynnefield Capital, Inc.;Enlightenment Capital LLC]
Prior Sponsor-Backed [Intermediate Capital Group plc (LSE:ICG) (LSE : ICG);LB Investment Inc. (KOSDAQ:A309960) (KOSDAQ : A309960);CYwP Fund LLC]</t>
  </si>
  <si>
    <t>Telos Corporation, together with its subsidiaries, provides cyber, cloud, and enterprise security solutions in the United States and internationally. It operates through two segments: Security Solutions and Secure Networks. The company offers Xacta, a platform for enterprise cyber risk management and security compliance automation; and consulting, assessment and compliance, engineering and evaluation, operations, and penetration testing services. It also provides Telos Automated Message Handling System, a web-based organizational message distribution and management for mission-critical communications used by military field operatives. In addition, the company offers IDTrust360, an enterprise digital trusted identity risk platform for extending flexible hybrid cloud identity services; and ONYX, a mobile touchless fingerprint software development kit, enables secure biometric authentication by leveraging standard smartphone cameras to capture and process fingerprint images without physical contact. Further, the company provides secure mobility solutions that enable remote work and minimize operational and security concerns across and beyond the enterprise; network management and defense services for operating, administrating, and defending complex enterprise networks and services for defensive cyber operations; and operates TSA PreCheck enrollment centers. It serves the United States federal government, large commercial businesses, state and local governments, and international customers. Telos Corporation was founded in 1968 and is headquartered in Ashburn, Virginia.</t>
  </si>
  <si>
    <t>Telos Corporation, together with its subsidiaries, offers technologically advanced, software-based security solutions that empower and protect the world's most security-conscious organizations against rapidly evolving, sophisticated and pervasive threats.
The company's portfolio of security products, services and expertise empowers the company's customers with capabilities to reach new markets, serve their stakeholders more effectively, and successfully defend the nation or their enterprise with confidence in their security and privacy.
The company's security solutions span these three domains: cybersecurity, cloud security and enterprise security. The company's customers are substantially U.S. government agencies.
The company's 2023 business development priorities were to reorganize internally to consolidate and centralize business development resources; add new talent to drive execution of solution development and new business generation; maximize existing strategic partnerships for market expansion; and increase the company's opportunity portfolio and quality of contract vehicles.
To improve the company's path forward, the company planned to optimize its solution portfolio through accelerated plays on various programs and enhance program management; expand the company's pipeline and strengthen proposals for new businesses; and engage all employees through synergy, setting performance goals, and improving benefits.
Business Segments
The company conducts its business through two reportable and operating segments: Security Solutions and Secure Networks.
Security Solutions segment
The Security Solutions segment focuses on cybersecurity, cloud, identity solutions, and secure messaging. Cybersecurity solutions help the company's customers ensure the ongoing security, integrity and compliance of their on-premises and related cloud-based systems by reducing threats and vulnerabilities to foil cyber adversaries before they can attack. The company's security engineers and subject matter experts assess its customers' cybersecurity environments and design, engineer, and operate systems needed to strengthen their cybersecurity postures. The company's cloud solutions leverage the specialized skills and experience needed to help the company's customers plan, engineer, execute, and accelerate secure cloud migrations while assuring ongoing management and security of enterprise cloud technology environments. The company's identity solutions deliver digital identity, biometric, and nationwide enrollment services and address Know Your Customer and identity management challenges for enterprises working within regulated and critical infrastructure environments. The company's secure messaging services are used to securely transmit messages that provide direction and establish a formal position, commitment, or responses requiring the authority of an organization.
The Security Solutions segment offers the following solutions and services:
Information Assurance
Xacta: a premier platform for enterprise cyber risk management and security compliance automation, delivering security awareness for systems in the cloud, on-premises, and in hybrid and multi-cloud environments. Xacta delivers automated cyber risk and compliance management solutions to large commercial and government enterprises. Across the United States ('U.S.') federal government, Xacta is a leading commercial cyber risk and compliance management solution. With use cases including cyber risk management, risk remediation management, security authorization, compliance management, audit management, inventory management, vulnerability management, continuous compliance monitoring, and vendor and supply chain risk management, Xacta administers the key elements of more than 100 leading regulations and policies for IT security compliance, including the National Institute of Standards and Technology ('NIST') Risk Management Framework ('RMF'), RMF for Department of Defense ('DoD') IT, Committee on National Security Systems Instruction No. 1253, NIST Cybersecurity Framework, the Federal Risk and Authorization Management Program and the DoD's Cybersecurity Maturity Model Certification ('CMMC') program.
Cybersecurity services: proven solutions and services for the full cybersecurity lifecycle, including consulting services, assessment and compliance, engineering and evaluation, operations, and penetration testing. With a pedigree in information and cybersecurity that spans three decades, the company's certified cybersecurity personnel provide services and solutions that deliver continuous security assurance for business, government, and critical infrastructure.
Secure Communications
Telos Automated Message Handling System ('Telos AMHS'): Web-based organizational message distribution and management for mission-critical communications; the recognized gold standard for organizational messaging in the U.S. government. Telos AMHS is used by military field operatives for critical communications on the battlefield using the Defense Information System Agency's Organizational Messaging Service and its specialized communications protocols. Telos AMHS is also used by the Intelligence Community ('IC') for timely situational awareness and assessment reporting utilizing the Director of National Intelligence's Information Transport Service, Organizational Messaging data standards and computing infrastructure. Because Telos AMHS supports timely and reliable delivery for authoritative communications, its uses include terrorist warnings, 'eyes-only' messages, military execution orders, intelligence information, overflight clearances, and Emergency Action Messages for nuclear command and control. Information exchanged at this level and for these purposes requires operational requirements for time-sensitive, guaranteed delivery, precedence, high availability, and reliability.
Telos Advanced Cyber Analytics ('Telos ACA'): A solution that is a dynamic, proprietary threat feed source of global Internet Protocol ('IP') addresses known to engage in potentially malicious activity, including mass scanning and generic opportunistic attacks. Telos ACA allows security operation centers the advantage of being able to reduce 'noisy' IP security threat alerts and thereby increase operational efficiency, the ability to potentially identify forthcoming mass exploitation events, and the ability to improve the focus of ongoing threat hunts.
Telos ACA leverages a sophisticated global sensor network of nodes that run 24/7/365 and analyzes and aggregates anomalous Internet activity in near real time. Telos ACA intelligence is seamlessly and conveniently delivered as an industry-standard Structured Threat Information eXpression/Trusted Automated eXchange of Intelligence Information ('STIX/TAXII') based threat feed. STIX states the 'what' of threat intelligence, while TAXII defines 'how' that information is relayed. STIX and TAXII are machine-readable, and therefore, easily automated. This allows for easy consumption into third-party security tools, where the threat feed can be used to enrich and provide relevant information related to potential malicious network activity within environments. Telos ACA provides the IP, metadata, and raw data elements to improve threat hunting and eliminate threat noise.
Telos Ghost: A virtual obfuscation network-as-a-service with encryption and managed attribution capabilities to ensure the safety and privacy of people, information, and resources on the network. Telos Ghost seeks to eliminate cyberattack surfaces by obfuscating and encrypting data, masking user identity and location, and hiding network resources. It provides the additional layers of security and privacy needed for intelligence gathering, cyber threat protection, securing critical infrastructure, and protecting communications and applications when a single error in security can jeopardize operations, property, and even lives. Telos Ghost is used for a variety of highly sensitive applications, including cyber threat research, open-source intelligence, supply chain security vulnerability assessment, worldwide investigative and recovery services, and hiding critical assets.
Digital Identity Solutions
IDTrust360: An enterprise digital trusted identity risk platform for extending flexible hybrid cloud identity services. This platform is enabled for mobile, enterprise environments and custom digital identity services that mitigate threats by integrating advanced technologies that fuse biometrics, credentials, and other identity-centric data used to continuously monitor trust. IDTrust360 is a commercially owned and operated platform with direct interfaces to the Federal Bureau of Investigation's ('FBI') criminal records, Department of Homeland Security's ('DHS') terrorist watch list service, the U.S. Department of Treasury's pay.gov, other government identity risk management systems, and numerous commercial identity, intelligence, and risk-based data sources. The company actively engage with federal customers to integrate vital event records, government identification document records, and other fingerprint-based biometric records hosted across multiple agencies. This enables Telos to offer NIST-compliant digital identity services aligned with federal security mandates.
ONYX: The world's first and most accurate touchless fingerprint biometric solution for mobile devices. Powered by state-of-the-art machine learning, ONYX eases deployment in a variety of industries, including financial services and healthcare, and applications like consumer authentication and physical access and security. Acquired by Telos in 2021, the patented and award-winning ONYX solution delivers touchless fingerprint biometrics that people can submit simply by using their mobile phones. In June 2022, ONYX won first place in the overall competition of the Mobile Fingerprint Information Technology Challenge hosted by the NIST.
The company maintains government certifications and designations that distinguish Telos ID, including TSA PreCheck enrollment provider, Aviation Channeling Services ('ACS') provider, FBI-approved Channeler, and Financial Industry Regulatory Authority Electronic Fingerprint Submission provider.
Secure Networks segment
With a focus on enterprise security, the Secure Networks segment provides secure networking architectures and solutions to the company's customers through secure mobility solutions and network management and defense services. The company's net-centric solutions enable collaboration and connectivity to increase efficiency, reduce costs, and improve mission outcomes. Telos provides an extensive range of wired and wireless, fixed and deployable, classified and unclassified voice, data, and video secure network solutions and services to support defense and civilian missions. Capabilities include network design, operations, and sustainment, system integration and engineering, network security and compliance, deployable comms, service desk, defensive cyber operations, and program management.
These are the company's solutions and services in its Secure Networks segment:
Secure Mobility: Solutions for business and government that enable remote work and minimize operational and security concerns across and beyond the enterprise. The company's secure mobility team brings credentials to every engagement, supplying deep expertise and experience, highly desirable clearances and industry-recognized certifications for network engineering, mobility, and security. The company also offers secure mobility professional services, such as consulting and deployment services, to deliver integrated communications solutions that meet even the most complex needs of civilian, defense, and commercial customers.
Network Management and Defense: Services for operating, administrating, and defending complex enterprise networks and services for defensive cyber operations. The company's diverse network management and defense capabilities address common and uncommon requirements in many industries and disciplines, from military to government agencies. Telos network engineers, security specialists, and program managers are experienced with advanced DoD and federal networks and are certified in the leading tools, technologies, and best practices for network management and administration. The company ensures the consistency and continuity of network management services required in today's mission-critical network environments.
Growth Strategies
The company is pursuing multiple strategies in order to grow the company in both its commercial and government business end markets. The company's key growth strategies include broadening reach within the U.S. federal government; leveraging the company's diverse security solutions to expand the company's presence in commercial markets; targeting and replacing inefficient legacy products; and pursuing strategic acquisition opportunities.
Customers
The company's primary customers include the U.S. federal government, large commercial businesses, state and local governments, and international customers. The company's consolidated revenues are largely attributable to prime contracts or to subcontracts with the company's contractors engaged in work for the U.S. government, with the remaining attributable to state and local governments, and commercial markets.
The company's security solutions are the product of the extensive labor investment in developing the company's intellectual property and highly sophisticated software technology. These investments helped the company expand with commercial customers, and win additional contracts within the military, the IC and civilian government agencies. Once the company's security solutions are embedded in its customers' technology infrastructure, these customer relationships often expand and lead to opportunities to provide additional security solutions.
The company's U.S. federal government customers include the DoD, the Central Intelligence Agency, and multiple other agencies within the IC, and multiple civilian agencies, including but not limited to, the DHS, the U.S. Department of State, the FBI, and the Department of Health and Human Services. These customers have a number of subsidiary agencies with separate budgets and procurement functions. The company's contracts may be with the highest level of these agencies or with the subsidiary agencies of these customers.
The company's commercial customers include leading enterprises such as Amazon.com, Inc., Google, Zscaler, Ernst &amp; Young, Deloitte, Accenture, SAP, Verizon and Oracle.
Sales and Marketing
As part of the company's sales and marketing investments, the company also makes corporate investments in functional areas such as contracts, solution architects, lead generation tools, and operations to ensure the company's back-office systems and processes scale for business growth.
Sales
The company expanded its sales capability for markets in which the company is well known, such as the U.S. government, certain critical infrastructure sectors, and certain commercial verticals such as healthcare and financial services. The company added commission incentivized sales personnel aligned to market segments focused on the U.S. federal government, the IC and the DoD market areas.
Customer acquisition often involves extensive interaction at all levels of an organization, from executives, to decision makers, to end users. The company seeks to forge relationships throughout an organization in an effort to obtain broad consensus as part of the sales process. The company leverage the full power of Telos (executives, sales and industry partners) to gain access and build the company's brand awareness.
The company's sales strategy is to establish a customer foothold with one of the company's solutions and work to achieve rapid success. The company then leverages this customer relationship to generate interest in other solutions from the Telos portfolio. The company has a variety of upsell opportunities that allow the company to expand its presence within a customer account. For example, various complementary Xacta features build on each other and are sold separately.
Much of the company's business is awarded through the submission of formal competitive bids; however, a portion of the company's revenue is awarded through limited competition or sole-source contracts.
Partner Organizations
The company's sales team works with partner organizations like AWS, Microsoft Azure, and Oracle to pursue mutual customers and leverage their marketplace platforms and marketing programs. In the past years, Telos announced a collaboration with IBM Security as part of IBM's Active Governance Services, which allows enterprises to operationalize and automate activities and solve challenges in cybersecurity compliance and regulatory risks. The solution combines IBM's world-class expertise in cyber compliance and governance programs with Telos' Xacta IT risk management platform to automate the time-consuming aspects of compliance and audit activities such as control selection, validation, reporting, and monitoring.
Marketing
The company builds market awareness of Telos and its solutions through a variety of marketing programs, including regular briefings with industry analysts, public relations activities, government relations initiatives, web seminars, trade show exhibitions, speaking engagements, and digital marketing. The company will continue investing in these activities and targeting additional vertical-specific content creation, targeted advertising and brand awareness campaigns, social media campaigns, and search engine marketing.
The company's sales team works hand in hand with its marketing team and various subject matter experts to develop targeted awareness campaigns for the company's various solutions that generate valuable leads and contacts.
Seasonality
The company generally experiences seasonality due to its key customers' fiscal year ends and procurement cycles. The company derives a substantial portion of its revenue from the U.S. government, whose fiscal year ends on September 30 of each year.
History
Telos Corporation was founded in 1968. The company was incorporated as a Maryland corporation in 1971.</t>
  </si>
  <si>
    <t>www.telos.com</t>
  </si>
  <si>
    <t>Systems Software; Security Software; Wireless Access</t>
  </si>
  <si>
    <t>Ashburn, VA</t>
  </si>
  <si>
    <t>TELUS Corporation (TSX:T)</t>
  </si>
  <si>
    <t>Current or Pending Corporate Investments [Canadian Imperial Bank of Commerce (TSX:CM) (TSX : CM);Globex Mining Enterprises Inc. (TSX:GMX) (TSX : GMX);Keskinäinen Eläkevakuutusyhtiö Ilmarinen]
Pending or Current Sponsor-Backed [Mason Capital Management LLC]
Prior Corporate Investments [TD Securities, Inc.;NII Holdings, Inc. (NASDAQGM:NIHD) (NASDAQGM : NIHD)]</t>
  </si>
  <si>
    <t>TELUS Corporation, together with its subsidiaries, provides a range of telecommunications and information technology products and services in Canada. It operates through Technology Solutions and Digitally-Led Customer Experiences segments. The Technology Solutions segment offers a range of telecommunications products and services; network services; healthcare services; mobile technologies equipment; data services, such as internet protocol; television; hosting, managed information technology, and cloud-based services; software, data management, and data analytics-driven smart food-chain and consumer goods technologies; home and business security; healthcare software and technology solutions; and voice and other telecommunications services, as well as mobile and fixed voice and data telecommunications services and products. The Digitally-Led Customer Experiences segment provides digital customer experience and digital-enablement transformation solutions, including artificial intelligence and content management solutions. The company was formerly known as TELUS Communications Inc. and changed its name to TELUS Corporation in February 2005. TELUS Corporation was incorporated in 1998 and is based in Vancouver, Canada.</t>
  </si>
  <si>
    <t xml:space="preserve">TELUS Corporation operates as a communications technology company.
The company’s TELUS Health business is enhancing 76 million lives worldwide through innovative preventive medicine and wellbeing technologies. The company’s TELUS Agriculture &amp; Consumer Goods business utilizes digital technologies and data insights to optimize the connection between producers and consumers.
TELUS Digital Experience (TSX and NYSE: TIXT) provides digitally enabled customer experience solutions and creates future-focused digital transformations that are designed to stand the test of time. TELUS Digital’s approach incorporates agile methodologies and emphasizes teamwork and customer-centric practices. TELUS Digital’s global team supports client products and services, while also offering technological expertise to address customer experience, business challenges, risk mitigation, and process improvement.
The company provides a wide range of telecommunications technology solutions, which include: mobile and fixed voice and data telecommunications services and products; healthcare services, software and technology solutions (including employee and family assistance programs and benefits administration); agriculture and consumer goods services (software, data management and data analytics-driven smart-food chain and consumer goods technologies); and digital experiences; as well as related equipment. Data services include internet protocol; television; hosting, managed information technology and cloud-based services; and home and business security and automation. The company’s TELUS Digital subsidiary provides a portfolio of end-to-end, integrated capabilities, including digital solutions, such as cloud solutions and automation, trust, safety and security services, AI data solutions, including expertise in computer vision, and front-end digital design and consulting services. The company earns the majority of its revenue from access to, and usage of, its telecommunications infrastructure, and from providing services and products that facilitate access to, and usage of, its infrastructure, in addition to equipment revenue.
Segments
The company operates through TELUS Technology Solutions and TELUS Digital Experience segments.
TELUS Technology Solutions
This segment includes network revenues and equipment sales arising from mobile technologies; data revenues (which include internet protocol; television; hosting, managed information technology and cloud-based services; and home and business security and automation); healthcare services, software and technology solutions (including employee and family assistance programs and benefits administration); agriculture and consumer goods services (software, data management and data analytics-driven smart-food chain and consumer goods technologies); voice and other telecommunications services revenues; and equipment sales.
TELUS Digital Experience
This segment (formerly the digitally-led customer experiences – TELUS International (DLCX) segment), which has the U.S. dollar as its primary functional currency, is consisted of digital customer experience and digital-enablement transformation solutions, including artificial intelligence and content management, provided by the company’s TELUS International (Cda) Inc. subsidiary.
Products and Services
The company’s solutions and services are finding applications across a range of industry verticals, with a focus on its four key service lines: Customer Experience Management, Trust, Safety and Security, AI Data Solutions, and Digital Solutions. The company is positioned to address opportunities in these markets with a combination of skills, talent and advanced technologies, including continuously enhancing its capabilities through its proprietary platforms, such as Fuel iX.
Customer Experience Management (CXM): The company’s CXM market is undergoing significant change, partially driven by AI-powered solutions that are reshaping business strategies and approaches. The company’s solutions integrate skills and talent with digital and AI accelerators, such as its Fuel iX platform, to address these evolving market demands. The company’s extensive experience in managing large-scale customer interactions across various channels enhances its ability to recognize and profit from market opportunities. The company’s CXM offerings consist of:
Contact centre outsourcing: customer care, technical support, customer acquisition, accounts receivable management.
CX management services: workforce management solutions, learning excellence solutions, customer analytics.
CX consulting, which explores innovative solutions, such as digital maturity benchmarking and roadmapping; customer journey mapping and CX strategy development; digital transformation and omnichannel experience; culture and human change management; and business process transformation.
Trust, Safety and Security: The company’s that the rapid emergence of user-generated content and generative AI (GenAI) is driving a growing demand for digital risk management solutions that can help protect a client’s reputation, security and safety. The company’s solutions combine human intervention and technology automation to help its clients maintain a safe environment for their customers and employees, covering areas, such as social media and content moderation, channel and community management, user safety, identification verification and fraud detection. One of the company’s market differentiators is in how it prioritizes its team members’ well-being and workplace safety with support systems and resources in place to help them manage the challenges associated with handling sensitive content and situations. The company’s offerings in this area encompass:
Content moderation solutions: The company helps its clients engage with their customers while protecting their online reputations with its advertisement review and moderation and community management services. 
Fraud prevention and detection: Adjacent to content moderation and part of the company’s broader trust, safety and security program, fraud prevention has become more critical across all industry verticals. The company’s services focus on promoting ethical conduct, protecting digital assets from misappropriation with identity verification and profile validation procedures, managing fraudulent statements, and preventing corruption or any other unlawful activity, such as account takeovers.
AI Data Solutions: The company’s data and AI market continues to offer growth opportunities, driven by investments in foundational model development and the demand for AI-powered solutions across industries. The company is well-positioned to support organizations throughout their AI journey, from data collection and enrichment to launching AI-driven experiences and managing complex AI ecosystems. The company’s key offerings include:
Data annotation: The company provides fully-managed data annotation services, supporting applications, such as computer vision, data categorization, and search relevance for AI applications. These services contribute to AI solution development in areas like facial recognition, autonomous vehicles, and medical imaging.
Large language models training and development: The company supports foundational model development, including supervised fine-tuning and reinforcement learning from human feedback.
AI strategy and engineering: The company provides enterprise-level solutions for AI implementation and governance, including development of GenAI applications, data engineering, and machine learning models. The company’s services encompass establishing governance frameworks, ensuring data readiness, and implementing security protocols, while supporting strategic planning and risk management for organizational AI adoption.
These services are designed to address the growing demand for AI-powered solutions across various industries, supporting data collection, enrichment, and the implementation of AI-driven experiences.
Digital Solutions: The company’s digital transformation sector continues to offer opportunities for value creation, as organizations seek partners to help them develop future-oriented strategies, drive product and experience innovation, integrate next-generation technologies, optimize cost efficiencies, enhance service quality through technological enablement, and maintain scalable infrastructure. The company’s digital talent team has experience working across enterprise platforms, which can offer the flexibility needed to enhance its clients’ technology ecosystem. The company provides the following offerings in this space:
Digital services: The company’s end-to-end solutions support comprehensive digital transformation, and include AI bots; applications, websites, and enterprise services; cloud contact centre solutions; cloud services; IT service desk; managed IT services; and robotic process automation solutions.
Enterprise platforms: Through the company’s Fuel iX platform, it enables organizations to manage, monitor, and maintain GenAI across the enterprise. Fuel iX offers both standardized AI capabilities and custom application development tools for creating tailored enterprise solutions. The company also supports other enterprise platform deployments, such as Adobe, Salesforce, and others.
Digital consulting, which includes digital strategy and transformation consulting; data engineering and analytics consulting; automation consulting; contact-centre-as-a-service consulting; cloud transformation and platform consulting; and business operations modernization.
Mobile Products and Services
Data and voice – Fast internet access for video, social networking, messaging and mobile applications, such as My TELUS, TELUS SmartHome, TELUS TV+ and virtual care apps; mobile voice service with features, such as Call Control; clear and reliable voice services, including TELUS Business Connect; and international roaming.
Devices – The latest smartphones, tablets, mobile internet keys, mobile Wi-Fi devices, machine-to-machine (M2M) modems, digital life devices, and wearable technology, such as smart watches and the company’s LivingWell Companion.
Suite of Internet of Things (IoT) solutions and managed connectivity services to support Canadian businesses, including device estate management, asset tracking, fleet management, connected worker, remote monitoring, digital signage, premises security, intelligent traffic solutions and data analytics.
Fixed Products and Services
Internet – Comprehensive high-speed internet access (HSIA) with fibre-optic cable; HSIA with fibre-optic cable under the CRTC’s wholesale access regime; fixed HSIA service, with email and a comprehensive suite of security solutions; and wireless HSIA, with reliable Wi-Fi and cloud-based storage. The company offers multiple plans, including plans with symmetrical 5.0 Gbps download and upload speeds.
Television – High-definition entertainment service with Optik TV, as well as the company’s Stream+ bundle. Optik TV offers extensive content options, including 4K and 4K HDR live TV, on-demand content and streaming services, such as Prime Video (included in the Amazon Prime membership), Netflix, Disney+, YouTube, hayu, Apple TV+, and more. Optik TV also delivers innovative features, including a voice assistant that allows customers to control their TV, a wireless digital box, unlimited cloud-based PVR capacity and the ability to restart live TV in progress or from the past 30 hours. In addition, the company’s TELUS TV+ app allows customers to watch live TV, set and manage recordings and access on-demand content from a smartphone, tablet or computer, or from Chromecast, Apple TV or several other devices.
Voice – Reliable fixed phone service with long distance and calling features, such as Call Control, wireless home phone, and voice over IP (VoIP) supporting voice services into the future.
Home and business security and automation – Real-time 24/7 central monitoring station, guard response service (where available), and wireless and hard-wired security technology, integrated with smart internet-connected devices. These services enable smart homes and smart businesses by allowing customers to remotely monitor and manage their premises using their cameras, smoke detectors, lights, door locks, environmental controls, appliances and other devices for enhanced security, comfort and convenience. TELUS SmartEnergy enables customers to manage energy consumption and costs by controlling compatible smart devices such as thermostats and plugs. Through the TELUS SmartHome+ app, users can optimize heating, cooling, and connected appliances to reduce energy usage. HomeView empowers customers to monitor their homes with smart security cameras and doorbell cameras, all seamlessly integrated into the TELUS SmartHome+ app.
Secured IP connectivity for businesses – Converged voice, video and data services and internet access, offered on a high-performing network. Also includes software-defined wide area network (SD-WAN) and secure access service edge (SASE) offerings.
Cloud and managed information technology (IT) services – Suite of hybrid IT solutions offering traditional and cloud technologies, network connectivity, security, managed IT and cloud-based advisory services.
Security consulting and managed services – Cloud-based and on-premises solutions ensuring security for data, email, websites, networks, and applications.
Unified communications conferencing and collaboration – Full range of equipment and application solutions, including unified communications as a service (UCaaS), to support meetings and webcasts over phone, video and internet. Recent acquisitions are bolstering the company’s capabilities in the small and mid-market business segments.
Total healthcare and financial well-being – The company’s core areas of focus in the global marketplace are employers (small, medium-size, and large enterprise), payors (insurers and public sector), providers (physicians, clinicians and pharmacists) and consumer solutions. The company offers a variety of integrated health and well-being products, solutions and services, including employee and family assistance programs (EFAP), internet-based cognitive behavioural therapy (iCBT), and absence and disability management, corporate reward, recognition and perks programs, pension and benefits administrative solutions, retirement and other financial solutions, virtual care (comprehensive primary care, mental health support, wellness offerings for employees and others, pet care), remote patient monitoring and personal emergency response services, medication management (virtual pharmacy, pharmacy management systems), health records management (personal health records, electronic medical records (EMR)), claims management solutions, and curation of health content.
Agriculture and consumer goods – Agronomy record-keeping and recommendations, rebate management services, supplier management, order management, index labelling, compliance management, animal agriculture solutions, food traceability and quality assurance, data management solutions and software solutions for trade promotion management, optimization and analytics (TPx), retail execution, supply chain solutions and analytics capabilities.
Strategy
The company developed its strategic intent and six strategic imperatives in 2000 that remained relevant for future growth, despite changing regulatory, technological and competitive environments. The company consistent focus on these imperatives guided its actions and contributed to the achievement of its financial goals.
In 2025 and beyond, the company has refined its strategic intent and imperatives to align more closely with the company’s global growth strategy. The company’ newly evolved strategic intent is to unleash the power of data technologies to deliver globally the best solutions to its customers at home, in their workplace and on the move.
The key elements of the company’s strategy are Building global capabilities across data technologies and software-based services; providing integrated solutions that differentiate TELUS from competitors; partnering, acquiring and divesting to accelerate the implementation of its strategy and focus its resources on core businesses; focusing relentlessly on the growth markets of data and GenAI with the national expansion of broadband, complemented by international growth for TELUS Health, TELUS Agriculture &amp; Consumer Goods and TELUS Digital; and building a global brand and exemplifying a customer’s first culture, by investing in people, that are empowered through innovation, teamwork, and social purpose.
Major Brands and Distribution Channels
TELUS – A national communications and information technology company serving customers across mobile, data, IP, voice, television, entertainment, video and security, driven by the company’s social purpose to leverage its global-leading technology and compassion to drive social change and enable remarkable human outcomes.
Koodo Mobile – A national provider of postpaid and prepaid mobile voice and data services with a broad distribution network, including TELUS-owned stores, dealers, and third-party electronics retailers.
Public Mobile – A prepaid mobile service provider with web-based and physical distribution, providing customers with a SIM-only service.
Mobile Klinik – A provider of device performance and professional smartphone and tablet repair, offering high-quality, certified pre-owned mobile devices.
TELUS PureFibre – The company’s next-generation fibre-optic network, which delivers fast internet access and serves as the backbone for its 5G network.
Optik TV – High-definition entertainment services offering television shows, on-demand content and streaming services.
TELUS SmartHome Security and TELUS Secure Business – Full-service security offerings for residential and business customers.
TELUS Digital – In September 2024, the company officially launched its global rebrand, transitioning from TELUS International to TELUS Digital. The new name reflects the company commitment to providing a digital-first experience across all of its service offerings, ensuring a seamless integration of digital, AI-powered, and human interactions that elevates both customer interactions and employee experiences.
TELUS Health – Supporting the company’s customers and solving some of the most pressing issues facing citizens, patients, healthcare professionals, payors, employers, and employees.
TELUS Agriculture &amp; Consumer Goods – A global provider of agriculture and consumer goods technology and data solutions, serving customers across the food value chain.
TELUS Global Ventures – A corporate venture capital fund that has invested in more than 160 market-transforming companies since 2001.
Social purpose initiatives – TELUS Wise (national digital safety awareness and education program), TELUS Pollinator Fund for Good (impact fund), and Connecting for Good programs that help bridge the digital divide: Mobility for Good (free or low-cost mobility plans and phones), Internet for Good (low-cost internet plans), Tech for Good (support and training, including assistive technology for Canadians living with disabilities), and Health for Good (mobile health clinics that bring care to those experiencing homelessness).
Sales and Support Distribution Channels
Comprehensive connectivity services: The company’s mobile and fixed residential offerings are supported through an extensive network of TELUS-owned and branded stores, exclusive dealers and large national retail partners (e.g. Best Buy, Walmart and London Drugs). The company also offers specialized services, such as professional device repair, refurbishment and resale through Mobile Klinik, and in-home support is delivered by its digital home technicians, ensuring a seamless experience across its diverse product lines.
telus.com is the company’s primary e-commerce channel that promotes and sells products, accessories and services across multiple lines of its business in mobility, home solutions, business-to-business (B2B), health, and agriculture and consumer goods. It also acts as a central account management platform, enabling customers to access self-serve account features and services, as well as unique customer support channels, such as chat and virtual consultations with technicians.
koodo.com serves as a dedicated online sales and support channel for the company’s flanker brand, offering customers a streamlined platform to purchase mobile and home services, including devices, plans, and subscriptions. It also acts as a central account management platform, enabling customers to access self-serve account features and services, as well as unique customer support channels, including chat and a community-based forum.
National direct-to-consumer sales team, dedicated to rapid expansion of the company’s customer base through face-to-face and virtual conversations.
Business services, including healthcare and security, across mobile and fixed service offerings are supported through TELUS sales representatives, product specialists, independent dealers, direct business channels and online self-serve applications for small and medium-sized businesses.
TELUS Health provides some services – personal health records and home health monitoring – in partnership with various governments. The company is able to improve lives by supporting the well-being and mental, financial, social and physical health of the whole person, combining technology and deep expertise in mental health via its Total Mental Health offering. The company also provides employee and family assistance programs (EFAP) and absence and disability management services through certain channel partners (including insurance companies and brokers).
TELUS Agriculture &amp; Consumer Goods’ solutions are supported through online self-serve applications, sales representatives and customer relationship management teams.
TELUS Digital’s solutions are supported through sales representatives, client relationship management teams, data annotation and content moderation teams, and digital engineers, developers and architects.
Technology, Systems and Properties
The company is a technology-enabled company with a multitude of IT systems and processes. The company is focused on driving innovation and making generational investments to deliver state-of-the-art broadband solutions in an increasingly digital society.
Broadband Consumer and Business Networks
The company launched its 4G LTE network in 2012, and today it covers 99% of the Canadian population. This network evolved in 2017 when the company adopted LTE advanced (LTE-A) technology, which covers approximately 96% of the Canadian population and offers peak theoretical speeds of up to 1.5 Gbps.
The company has made significant investments in heterogeneous network (HetNet) technology, one of the key building blocks for 5G. HetNet combines multiple types of cells, such as outdoor macrocells, and microcells, as well as indoor pico cells, to enhance coverage and capacity in crowded urban areas and inside buildings. By taking continuous strides to evolve the company’s small-cell technology, concurrent with the evolution of network technologies to LTE-A pro (i.e. 4.5G), in 2017, the company became the first operator in Canada to introduce licensed assisted access (LAA) small cells for both outdoor and indoor environments, capable of speeds of up to 970 Mbps. In 2019, the company continued advancing LAA technology with speeds of up to 1.2 Gbps, and it has deployed more than 400 LAA sites to date.
In 2018, the company became the first operator globally to introduce LTE FDD massive multiple-input-multiple-output (MIMO) 32TRx technology on the 2600 MHz band as part of the LTE-A pro technology evolution, and in 2020, the company introduced dual-band massive multiple-input-multiple-output (MIMO) technology in the 1900 MHz and AWS bands, also a global first. This technology further enhances the capacity of its wireless infrastructure, enables a stronger customer experience, helping the company maintain its long-standing wireless leadership.
In 2019, the company advanced the virtualization of its core network infrastructure with the voice core, providing a steppingstone into 5G service readiness. The network virtualization improves the company’s network scalability, resiliency and cost efficiency.
In 2020, the company launched its 5G technology capable of speeds of up to 1.7 Gbps. Throughout the years, the company’s 5G network evolved and is capable of speeds of up to 3.1 Gbps and covered over 87% of the Canadian population as at December 31, 2024. In 2023, the company launched its 5G stand-alone network technology, utilizing the full potential of its 3.5 GHz, 600 MHz and 2.1 GHz 5G spectrum. This network is built on a solid foundation that enables the company to unlock new 5G capabilities, such as network slicing, multi-access edge computing (MEC) and low-latency critical communications. A significant improvement to the company’s 5G network in 2021 was its deployment of the 3.5 GHz spectrum with MIMO technology. By the end of 2024, its 3.5 GHz coverage extended to 57% of the Canadian population.
The company’s investments in the deployment of its TELUS PureFibre technology have brought fibre-optic connectivity further into its infrastructure and directly to homes and businesses. At the end of 2024, approximately 3.4 million homes and businesses in communities across B.C., Alberta and Quebec had access to ultra-fast symmetrical internet speeds ranging from 150 Mbps to 1.5 Gbps, including approximately 2.0 million premises in B.C. and Alberta that had access to symmetrical internet speeds of up to 5.0 Gbps with TELUS PureFibre. Recognizing the need for highly reliable connectivity with low latency throughput to support emerging services, such as virtualized networks and IoT applications, the company also rolling out new equipment for enhanced speeds and services.
In 2023, the company launched new Optik TV on its new TV platform, enabling an integration of streaming services, cloud-based DVR and customer self-installation options, improving its customer lifetime value and further differentiating its video services.
In 2023, the company successfully completed the migration of its legacy Pik TV and Optik on the go services to the new Optik platform, enabling it to turn down the legacy platform and realize new efficiencies.
The company is continually enhancing its customer applications across Optik TV, TELUS SmartHome, and TELUS Connect, giving customers more control over their services and devices. By investing in innovative applications and the cloudification of video infrastructure, it is continuing to advance its priority of enabling ‘anytime, everywhere’ access to content and entertainment – and continuing to deliver an exceptional customer experience.
The company continues to deploy the next evolution of its fixed IP and optical core/edge technology, smart edge architecture. This architecture enables significant automation and per-port cost improvement to support network growth and evolution.
The company continues to roll out its third-generation national dense wavelength division multiplexing transport backbone (packet transport 3.0) colourless, directionless and contentionless (CDC) network overlay, which is connected from B.C. to Nova Scotia and into the United States. This architecture supports 400G services, enables optimal optical rerouting during a fibre cut and improves network growth costs.
In 2024, the company continued evolving its PureFibre and HSIA technologies to deliver a superior customer experience, advancing its market leadership in home and business services by launching 5.0 Gbps symmetrical service in major markets in B.C. and Alberta, while continuing to bring broadband network speeds to thousands of homes in rural and Indigenous communities in B.C., Alberta and Quebec.
In 2024, the company continued to bring broadband network speeds to homes in rural and Indigenous communities in B.C., Alberta and Quebec. As of December 31, 2024, has enabled PureFibre connectivity to over 725,000 rural premises, including 278 Indigenous lands. In addition, 805 Indigenous lands have also been enabled with 5G connectivity, and by December 31, 2024, 89% of homes, communities, small businesses, and government buildings on Indigenous lands had access to the company’s advanced broadband networks.
In 2024, the company were awarded $38 million in government subsidies that will help bring TELUS PureFibre to over 6,000 premises spread across more than 36 rural communities, including expanding its broadband networks to more than 21 Indigenous lands.
The company continues to evolve its world-class emergency services to harness the power of IP through its implementation of next-generation 9-1-1.
In 2024, the company expanded self-install capabilities for its internet services in B.C. and Alberta, enabling a simple, hassle-free, quick connect installation experience without requiring a technician visit.
In 2024, the company continued to expand its PureFibre network to a number of older condominium buildings in B.C. and Alberta through micro distribution point unit (DPU) technology. Condominium residents have access to PureFibre speeds without major modification to their buildings’ electrical network.
The company is continuing to monitor traffic requirements and invest in its network to maintain high levels of service and support for Canadians:
Expanding streaming capacity for Optik TV video-on-demand and new solutions to enable scaling and support the ongoing growth in video-on-demand and broadcast viewing consumption.
Continuing to migrate voice traffic from legacy 3G, with 90% of calls processed as VoLTE.
Augmenting the company’s wireless network to support a 30% year-over-year increase in mobility traffic and a 13% year-over-year increase in wireless HSIA traffic in 2024.
Deploying high-density environment pods (self-contained units with HVAC and power) to quickly provision the company’s critical network equipment to support edge computing with reduced latency and increased failover support in the event of an outage.
Real estate – The company’s network facilities are constructed under or along private property, pursuant to rights-of-way granted by the owners of land, including municipalities and the Crown, or on freehold land.
The company’s real estate properties (owned or leased) also include administrative office space and mixed-use office, commercial and residential properties, all of which may be developed through joint ventures, as well as other real estate development projects that advance its social purpose, work centres and space for telecommunications equipment. Some buildings are constructed on leasehold land and the majority of wireless radio antennae are on towers that are situated on lands or on buildings held under leases with varying terms. The company participates in a number of real estate joint ventures.
Plans to redevelop real estate assets will require regulatory approvals, and also the need to work cohesively with the company’s network teams to manage reliability and operational business considerations.
Intangible assets – The company’s intangible assets include spectrum licences from Innovation, Science and Economic Development Canada (ISED), which are essential to providing mobile services. The company assets averaging 271 MHz nationally. The company has deployed 3500 MHz, 600 MHz, 700 MHz, 2300 MHz, 2500 MHz, 1900 MHz, AWS, and 850 MHz spectrum to evolve its wireless infrastructure. In addition, the company acquired a national average of 72 MHz in the 3800 MHz auction, which concluded in November 2023; this spectrum will be vacated by its users between 2025 to 2027 in most of the country. The company intends to continue acquiring spectrum within the rules set out by ISED to meet its future capacity requirements.
Intellectual property, which the company owns or has been granted the right to use, is an essential asset for it. Intellectual property enables the company’s to be known and recognized in the marketplace through its brand style, trade dress, domain names and trademarks. It protects the company’s know-how and software, systems, processes and methods of doing business through copyrights, patents </t>
  </si>
  <si>
    <t>www.telus.com</t>
  </si>
  <si>
    <t>Vancouver, British Columbia</t>
  </si>
  <si>
    <t>TH International Limited (NASDAQCM:THCH)</t>
  </si>
  <si>
    <t>Current or Pending Corporate Investments [Sunrise Partners Limited Partnership;Tencent Holdings Limited (SEHK:700) (SEHK : 700);Tencent Mobility Limited;Pangaea Two Acquisition Holdings XXIIA Limited;SCC Growth VI Holdco D, Ltd.;Silver Crest Management LLC;DS Liquid DIV RVA SCM, LLC;CF Principal Investments, LLC;Tim Hortons Restaurants International GmbH;Thc Hope Ib Limited]
Pending or Current Sponsor-Backed [Cartesian Capital Group, LLC;HongShan;Eastern Bell Venture Capital;Sona Asset Management (US) LLC;Nordic Asia Investment Group 1987 AB (publ) (OM:NAIG B) (OM : NAIG B)]</t>
  </si>
  <si>
    <t>TH International Limited operates Tim Hortons coffee shops in mainland China, Hong Kong, and Macau. The company offers brewed tea, coffee, milk tea, lemonade, hot chocolate, and coffee drinks. It is also involved in franchise related business. The company is based in Shanghai, the People’s Republic of China.</t>
  </si>
  <si>
    <t>TH International Limited is a coffee champion in China.
The company is the parent company of the master franchisee of, and holds the right to operate, Tim Hortons coffee shops in mainland China, Hong Kong and Macau. Tim Hortons, one of the largest coffee, donut, and tea restaurant chains in the world, is deeply rooted in core values of inclusivity and community. The company sells high-quality coffee and freshly prepared food items at attractive price points through company owned and operated stores and franchised stores.
The company has various system-wide stores across 68 cities in mainland China. In addition, on March 30, 2023, the company became the exclusive operator and developer of the Popeyes brand in mainland China. The company operates various Popeyes store in mainland China.
The company does not have any stores outside of mainland China. In addition to the company’s physical store network, the company has built a rapidly expanding base of loyal customers and a robust technology infrastructure that facilitates digital ordering and supports the efficient growth of the company’s business. In 2023, digital orders, including both delivery and mobile ordering for self pick-up, accounted for approximately 82.1% of the company’s revenues from company owned and operated stores. The company also has a popular loyalty program, which has experienced tremendous growth since its establishment in 2019, reaching 18.5 million members as of December 31, 2023. In February 2022 and July 2023, respectively, Tim Hortons China and Popeyes Shanghai each transferred control and possession of the personal data of their customers to DataCo, a PRC-incorporated company, pursuant to their respective Business Cooperation Agreement with Dataco.
The company provides customers with a distinctive value proposition, combining freshly prepared, high-quality and locally relevant food and beverages, priced attractively and served to the company’s guests with an inviting customer experience.
True local relevance: As a global brand, the company strives to understand and embrace what the company’s guests like, want and need. True localization is evident in the company’s menu, store designs and digital identity, allowing the company to create familiarity and grow rapidly in the Chinese market.
Continuous innovation: In China’s dynamic and demanding consumer market, the company bolsters its strong core menu offering by continually updating its product offerings and innovating on the company’s digital systems from customer facing elements like ordering, to back-of-the-house systems like training and supply chain.
Genuine community: The company is not just about caffeine but also about connections. The company’s physical and digital spaces allow the company’s community to interact around the company’s products, and its loyalty club offers incentives and discounts to build community and drive sales.
Absolute convenience: The company strives to make buying its products as simple and convenient as possible for guests. Towards this goal, the company (i) strategically deploys three complementary store formats, namely flagship stores, classic stores and ‘Tims Go’ stores; (ii) leverages mobile ordering to streamline the customer experience; and (iii) utilizes delivery to increase the company’s reach and efficiency.
Strategies
The company’s strategies are to deepen localization across product offerings and other brand touchpoints; continuously pursue innovation; expand the company’s genuine community; and offer greater convenience.
Products
The company offers a broad selection of coffee drinks in three general price tiers. The company’s Tims signature brewed coffee, with customized cream and sugar options, is the company’s entry-point product and traffic builder. Handcrafted coffee with popular espresso choices, such as Latte, Americano and Flat White, composes the company’s core product offering and offers a great value for money at a slightly higher price. The company also offers specialty coffees and on-trend products such as Oatmilk Latte, Cold Brew and seasonal limited time offerings. In addition to coffee, the company also offers alternative beverages, such as brewed tea and Oolong tea, coffee milk tea, lemonade, hot chocolate and more.
The company’s broader menu spans a broad range of categories designed to appeal to customers throughout the day, such as the company’s breakfast bagels, croissants, toast, donuts, and TIMBITS; the company’s lunch sandwiches, wraps, and ciabatta; and the company’s afternoon tea fresh baked goods, including donuts and cakes. In 2023, the total units of bagels sold reached 21 million. In particular, the company intends to build breakfast as a key daypart, offering guests seeking convenience a one-stop shop with the company’s signature brewed coffee and freshly prepared food. Here are some of the company’s most popular offerings:
In addition, the company is the exclusive operator and developer of the Popeyes brand in mainland China and have operated ten Popeyes store in mainland China as of December 31, 2023. The company has leveraged its deep local expertise in China’s quick-service restaurant industry to adapt Popeyes’ menus for the Chinese consumer. The localized menu features new options that blend Cajun traditions with local Chinese tastes, including sweet chili chicken, salt and pepper chicken shoulders, golden cheese chicken nuggets, and a Longjing tea-based pomelo milkshake. It also features Popeyes’ signature items, including New Orleans-style spicy chicken, Louisiana-style seafood such as Cajun popcorn shrimp, and sides including mashed potatoes with Cajun gravy. Popeyes chicken is marinated in a unique blend of Louisiana Cajun spices for 12 hours, then battered, breaded, and slow-cooked to perfection, enhancing its rich and savory flavor.
The company gathers guest feedback and insights to inform the creation of new products. The development of new products can drive incremental traffic by expanding the company’s customer base, expanding its offerings in multiple dayparts, and continuing to build brand leadership in food and beverage quality and taste. The development process for each new product involves multiple steps, from supplier qualification, to taste testing and refinement, to cost analysis, and finally to operational complexity analysis. This helps the company choose products that are not only desirable, but also profitable. The company’s current pace of more than 30 new products per year keeps the company’s guests interested and eager to return to the company’s store and try something new. In September 2022, the company launched two co-branded ready-to-drink coffee products in partnership with Easy Joy. On November 18, 2022, the company announced a two-year partnership with Freshippo, pursuant which the company and Freshippo will introduce co-branded coffee products for sale exclusively through Freshippo’s online channels and over 300 brick-and- mortar stores located in 27 cities across China. The company and Freshippo will also work together on research and development of the co-branded products, collaborating on product design, positioning, promotion, and pricing. In September 2023, the company celebrated the Bagel Festival with celebrity guest Muchi Chen, contributing to the brand’s emergence as one of the most favored bagel and coffee shops in China. The total units of bagels sold reached an impressive 21 million in 2023. In December 2023, the company partnered with SpongeBob SquarePants, achieving over 10 million exposures on social platforms and significantly enhancing brand awareness among the younger demographic. The collaborative product, Strawberry Flavored Latte, saw sales of 286 thousand cups within three months, with a re-purchase rate of 19% among the company’s membership base. Later in 2023, the company partnered with ride-hailing company DiDi Chuxing (‘DiDi’) in a strategic brand-building initiative. This partnership focuses on cross-brand and cross-channel marketing, leveraging Didi’s extensive customer base to elevate Tims China’s brand visibility. As a result, the company acquired approximately 20,000 new loyalty club members and generated around RMB1.7 million in incremental sales. Notably, the initiative garnered significant attention on Xiaohongshu (also known as Red), a prominent social media platform in China, accumulating over 11 million views. The chart below outlines the process flow for new project launch.
In order to appeal to local tastes, the company customizes products for the Chinese market, and in some cases, even for specific cities. Such products include, among others, Sichuan Beef Wraps, Red Bean Pumpkin Bagels, Lotus-Maple Latte and Mochi-style TIMBITS. In honor of the company’s launch in Beijing, the company also offered TIMBITS in tanghulu style, a take on the classic Beijing winter street snack of candied hawthorns.
Community
From the beginning, the company’s focus has been on offering its guests compelling values, both functional and emotional. Since the company introduced its loyalty program in 2019, the company’s membership has experienced tremendous growth, reaching 18.5 million as of December 31, 2023.
The company’s core guest base includes the following groups: (i) young professionals who are attracted to global brands and seek value for money; (ii) lifestyle advocates, especially female professionals, entrepreneurs and stay-at-home moms, who seek a welcoming and comfortable environment and experience; (iii) mature coffee drinkers who value reliable high quality coffee and convenience; and (iv) fans who have strong emotional attachment to the company’s brand and are eager to share the company’s products with their network. The company offers an integrated online and offline community experience for the company’s customers, including both coupons and engaging activities, which drives traffic and strengthens the company’s community. For instance, for young professionals, the company has worked with Tencent Esports to build Esports themed coffee shops, offering the unique experience of watching and playing Esports while enjoying tailor-made coffees and beverages. For lifestyle advocates, the company has hosted awareness- building events with cosmetic brands, inviting guests to try on new lipsticks while enjoying limited-time- offer peach coconut lattes. The company’s ultimate goal is to make every guest feel comfortable and at home at any time.
Within the company’s loyalty program, the company developed a member referral program to accelerate the expansion of the company’s community. The company’s loyalty program allows registered members to earn points for each qualifying purchase, which may be used towards products in the company’s company owned and operated stores. The company offers three tiers of membership incentives based on points - further driving traction with the company’s digitally-minded customers and encouraging repeat purchases. Customer points, which generally expire 12 months after being earned, may be credited towards purchases to receive products for free or at a discounted price in the company’s stores. In February 2022 and July 2023, respectively, Tim Hortons China and Popeyes Shanghai each transferred control and possession of the personal data of their customers to DataCo, a PRC-incorporated company, pursuant to their respective Business Cooperation Agreement with Dataco.
Store Network
The company has various stores across 68 cities in mainland China, of which some are franchised and some are owned and operated by the company. Most of the company’s stores are located in first- tier cities in China, including Beijing, Shanghai and Guangzhou, and within those, in locations with high demand for coffee, such as office buildings, shopping malls and transportation hubs.
Store Portfolio
The decor, layout and overall feel of the company’s coffee shops are designed for efficient operations and to appeal to local tastes. The company’s stores incorporate elements of the global Tim Hortons decor, coupled with themes tailor-made by location for the company’s guests, such as the company’s distinctive soft colors, local artwork and abundant light. In particular, the company strategically deploys four complementary store formats, namely flagship stores, classic stores, ‘Tims Go’ stores and ‘Tim Express’ stores, to drive traffic and network effects.
Flagship ‘Golden Maple’ Stores (typically greater than 150 square meters) are situated in high-profile, high-traffic sites and are carefully architected to build brand equity, serving as both marquee advertising and sales outlets. Golden Maple stores offer an extended menu, including classic coffee choices, premium specialty coffees and other alternative beverages, freshly made sandwiches, wraps and a wide assortment of baked goods. In addition, the company has built themed, co-branded stores to amplify guest experience for certain groups, such as Esports fans.
Classic ‘Maple’ Stores (80 - 150 square meters) are the company’s mainstream shops and offer a full menu of classic coffee choices and beverages along with freshly prepared sandwiches and baked goods.
Compact ‘Tims Go’ Stores (20 - 80 square meters) are built to address ‘grab and go’ and digital occasions and are situated in convenient locations where a classic shop would not fit (such as an office lobby or an exit from a subway station). ‘Tims Go’ menus are beverage-focused with best-selling coffee choices and grab and go food offerings. In September 2021, the company entered into a strategic partnership agreement with METRO China, a leader in China’s wholesale and retail industry with nearly 100 stores across 60 cities in China. Under the partnership, the company will be the exclusive coffee shop brand in METRO stores in China. The company has opened several Tims Go stores in METRO China outlets, and enjoy preferred site selection, as well as delivery services and complimentary marketing initiatives.
Innovative ‘Tims Express’ Stores (~20 square meters) are located within Easy Joy convenience stores, as part of the company’s collaboration with Easy Joy, and the storefronts of certain other brick and mortar businesses that the company collaborates with.
‘Popeyes’ Stores (140 - 150 square meters) are situated in high-traffic locations and designed to appeal and attract younger consumers seeking new dining experiences. Following the company’s acquisition of Popeyes China in March 2023, the company is the exclusive operator and developer of the Popeyes brand in mainland China. Popeyes offers a fried-chicken recipe designed to attract Chinese customers, and a brand identity based on Louisiana’s signature joie de vivre that appeals to younger consumers increasingly seeking new dining experiences.
The company has various flagship stores, classic stores, ‘Tims Go’ stores, ‘Tims Express’ stores, and ‘Popeyes’ stores.
Site Selection and Expansion
For store development, the company utilizes a clustering strategy, whereby the company focuses its store development efforts on a geographically proximate group of cities and trade areas, centered on a large tier-one city. This allows the company to build store density quickly, thereby increasing brand awareness, driving convenience, and leveraging scale in marketing and logistics to improve margins. The company plans to continue to open new stores in five main clusters centered around Shanghai, Beijing, Shenzhen, Chengdu and Chongqing. Shanghai was the company’s entry point in China and is the core of the company’s first cluster of cities for development. This clustering strategy will help increase the density of the company’s operations, improve convenience for the company’s customers and enhance its supply chain efficiency. The company plans to open most of the new stores as company owned and operated stores to ensure the consistent high quality of the company’s products and services, which is the foundation of the company’s nationwide brand recognition. In the meantime, the company also plans to work with well-selected, qualified franchisees to open certain franchise stores in lower-tier cities, or in exceptional locations to which the franchisee has unique access, to supplement the company’s geographic expansion.
Within each city, the company identifies and selects promising locations using a variety of intelligence tools and the company’s sophisticated network planning process. Before the company approves a location for development, the company reviews that location’s demographics, site access, visibility, traffic count, residential/retail/commercial mix, competitive activity and rental market. The company also assesses the performance of nearby Tim Hortons locations, and project the location’s ability to meet financial return targets, which ultimately drive the company’s decision making.
Store Operations
Operationally, the company intends to deliver best-in-class friendliness, cleanliness, speed of service, product quality and overall guest satisfaction. The company measures itself to consistent operating standards and key performance indicators. The company’s stores are required to be operated in accordance with Tim Hortons’s quality assurance, safety and brand standards, as well as standards set by applicable governmental laws and regulations. The company also engages third-party mystery shoppers to review store operations on a regular basis.
Food safety is at the core of what the company does. The company has established real-time systems that allow the company to monitor its inventory levels and the quality and food safety of the company’s suppliers. Additionally, the company has instituted rigorous food safety control protocols built upon digital inventory management systems and strict global standards, verified by regular audits. The company maintains high in-store standards and controls to ensure accurate product execution and adequate inventory levels.
The company also invests in the development and optimization of its recruiting and training systems to support the company’s rapid expansion and to meet high standards of operating efficiency. The company’s online training solution offers enhanced training features, improved management tools, and robust reporting. Each application offers specialized capabilities that, when put together, enable a comprehensive approach to learning and management.
Supply Chain
Procurement
The company purchases raw materials and consumables in the ordinary course of the company’s operations, which primarily include coffee beans, dairy, bakery and food ingredients, such as bread, protein and packing materials for Tims, and protein (including poultry and seafood), cheese, oil, flour and vegetables for Popeyes. The company has built a robust, local supply chain. Pursuant to the A&amp;R MDA (Tim Hortons Restaurants International GmbH (THRI), a subsidiary of Restaurant Brands International (RBI), dated August 13, 2021, as amended), the company only purchases goods and services that meet THRI’s standards and are purchased from suppliers and distributors that THRI approves. THRI has a comprehensive supplier approval process, covering suppliers of all food and packaging, which includes on-site food safety inspections of manufacturing processes.
The company imports roasted coffee beans from THRI’s world-class roasteries. All other inputs are sourced in China, with fresh produce and dairy sourced regionally. To mitigate risks associated with reliance on a single supplier, with the exception of coffee beans, the company has developed both primary and secondary suppliers of the company’s main inputs. Based on relationships established with the company’s suppliers, that its network of suppliers is well suited to continue to supply the company’s needs as the company grows.
Warehouse and Fulfillment
The company partners with third-party distribution center operators, which have extensive networks and proven track records in China. The company submits sales forecasts to them, and they place orders to the company’s certified suppliers and manage inventory at their warehouses. Inventory management is digital, and the company is in the process of setting up automatic sales forecasting and ordering for each store. The distribution centers distribute stock to the company’s stores, usually 1 - 2 times per week.
Food Safety and Quality Control
Product quality and food safety are at the company’s core. The company has several layers of monitoring analysis and defense to ensure food safety and quality. Every supplier is approved by THRI under the A&amp;R MDA. The company works with THRI to conduct routine third-party audits of the company’s stores and also conducts its own quality assurance audits on a regular basis. The company uses a digital inventory management system and an e-expiry mini app to further implement best practices in food safety.
In addition, the company uses food safety audit scores as a key performance indicator to measure management performance, and the company has a penalty mechanism for stores that fail to meet the company’s standards. To prepare for contingencies, the company established a crisis management team and protocols that will allow the company to manage food safety incidents in a timely manner.
Digital Technology and Information Systems
The company has invested intentionally and intensively in technology to enable the company to scale and support its continued expansion. Each and every store is connected to the company’s central information systems at various points (POS, HR, menu boards, security cameras, sales forecasting, inventory ordering and supply chain management, etc.), enabling the company to monitor sales and operations across its network in real time. The company also has an automated system that sends out business intelligence snapshots to the company’s Board and senior management at the close of each business day. Other digitization initiatives include labor scheduling, office automation, digital marketing and site selection. On December 2, 2021 and July 1, 2023, respectively, Tim Hortons China and Popeyes Shanghai each entered into a Business Cooperation Agreement with DataCo, pursuant to which:
Tim Hortons China and Popeyes Shanghai each assigned, conveyed and transferred, and caused its affiliates to assign, convey and transfer, to DataCo all rights, title and interests in and to (a) all personal data of customers in mainland China that is used, or held for use, in the operation of the loyalty program, (b) all intellectual property in and to such data, (c) all tangible embodiments of such data in any form and in any media and all records and documentation relating thereto, (d) copies of any of the foregoing, and (e) all other aggregated, processed or other data arising from DataCo’s performance of the services under the Agreements and all intellectual property therein (collectively, ‘TH China and PPE China Data’);
DataCo provides Tim Hortons China and Popeyes Shanghai with various data maintenance and management services, technical support and consulting services (collectively, the ‘Services’) in the support of the operation of the loyalty program;
In consideration for the Services, Tim Hortons China and Popeyes Shanghai each pays a service fee to DataCo on an annual basis (or at any time agreed by the parties), which shall be reasonably determined by DataCo based on (i) the complexity and difficulty of the Services, (ii) the seniority of and time consumed by the employees of DataCo providing the Services; (iii) the specific contents, scope and value of the Services; and (iv) the market price for services similar to the Services; and
DataCo granted to each of Tim Hortons China and Popeyes Shanghai a non-exclusive, non-assignable, generally non-sublicensable, fully paid-up and royalty-free license to access, use, reproduce, modify and prepare derivative works based upon TH China and PPE China Data, solely on an aggregated or de-identified basis and solely for purposes of the operation of the loyalty program in mainland China.
Sales and Marketing
The company’s marketing and promotional activities are customer-centric, highlighting its differentiated value proposition, quality products, diverse menu choices, convenience and warm customer service. Leveraging the company’s digital capabilities and strategic collaborations, the company engages in omni-channel, online and offline, integrated marketing initiatives using social media, search engine optimization and themed events. For example, the company initiated a ‘tastes of summer’ marketing campaign on Douyin, China’s leading destination for short-form mobile videos, in July 2022, during which the company hosted a special livestream event on Douyin with the company’s brand ambassador and CEO, spotlighting the company’s freshly brewed coffee and delicious bakery offerings. Tims China- themed pages and search tags on Douyin garnered nearly 400 million online visits during the campaign and the company registered sales of over RMB20 million on Douyin in just 30 days. The company has also established strategic collaboration with Easy Joy and Freshippo to promote in-store sales through their sales networks.
In addition to in-store sales, the company utilizes mobile ordering to streamline customer experience and delivery to increase reach and efficiency. In 2023, in-store sales, mobile ordering for self pick-up and delivery accounted for approximately 17.9%, 33.4% and 48.7% of the company’s revenues from company owned and operated stores, respectively. In addition, starting in 2021, the company has collaborated with leading e-commerce platforms in China, such as Tmall and TikTok, to sell the company’s products directly to customers.
The company offers attractive offers through its loyalty program to incentivize enhanced frequency and loyalty. For new city openings, the company also invites local key opinion leaders to visit its stores and endorse the company on social media. The company continues to build its community, which is a valuable source of marketing through word-of- mouth and digital posts.
Within the company’s community, the company segments its members by purchase history and provide incentives, by tier, to encourage additional purchases. For members with repeat purchase records during the past three months, the company generally offers them (i) promotions to highlight new products, (ii) group discounts and limited time discounts and (iii) digital gift cards for them to introduce Tims to prospective customers. For members without repeat purchase records during the past three months, the company generally uses three programs to engage their interest: (i) exclusive offers to encourage return visits; (ii) membership upgrade or downgrade reminders; and (iii) discount reminders.
Intellectual Property
Under the terms of the A&amp;R MDA, the company has the exclusive right to use, among other things, a series of Tim Hortons’s trademarks within mainland China, Hong Kong and Macau; and are required to assist THRI with protecting its intellectual property rights in the territories in which the company operates. Under the terms of the Popeyes MDA, PLK has the exclusive right to use, and possesses the right to license and/or permit third parties to use, its unique Popeyes system and trademarks, and the company is required to protect the rights and reputation of PLK and its affiliates in its trademarks and domain names. In addition, an alternative logo with the name ‘Tims’ on a prominent maple leaf is in the process of being registered in the name of a subsidiary of RBI, and Tims China has permission to use such alternative logo in accordance with the various franchise agreements.
Competition
The company’s competitors in the coffee shop industry include both new and well-established quick service restaurants and coffee chains, independent local coffee shop operators, as well as convenience stores and grocery store, with key competitors including Luckin Coffee, Starbucks, COTTI Coffee, and Manner. Popeyes’ competitors in China are primarily other fast casual restaurants, quick service restaurants and casual dining restaurants, such as KFC.</t>
  </si>
  <si>
    <t>www.timschina.com</t>
  </si>
  <si>
    <t>Restaurants; Beverage and Tobacco Bars; Tea and Coffee Shops</t>
  </si>
  <si>
    <t>The AIRO Group, Inc.</t>
  </si>
  <si>
    <t>The AIRO Group is a mid-tier, full-spectrum aerospace and defense company that combines military and defense technologies with other aerospace applications. These applications include data systems, resupply package delivery, military aerospace training, military and commercial manned/unmanned aircraft systems, and avionics technologies. With its diverse range of capabilities, the AIRO group aims to transform the aerospace industry by offering transformative solutions. It provides robust solutions for avionics, manned and unmanned mobility, and multi-modal transportation for defense and commercial markets.</t>
  </si>
  <si>
    <t>The AIRO Group, Inc. (AIRO) is a multi-faceted air mobility, autonomy and aerospace platform with differentiated technologies and capabilities that dynamically address high-growth market trends across the entire aviation and aerospace ecosystem.
AIRO leverages industry expertise across the drone services, aviation, and avionics markets to offer a sector-leading enterprise providing best-in-class aerospace, UAM, and autonomy technologies and services. AIRO has brought together a complementary portfolio of well-positioned companies with differentiated and innovative technologies, which positions AIRO as the new mid-market aerospace &amp; defense sector champion. AIRO’s six wholly owned subsidiaries are organized across four complimentary strategic divisions, each with a diverse set of partners and customers and each representing a large and fast-growing market segment: (i) Advanced Avionics; (ii) Training; (iii) Uncrewed Air Systems; and (iv) Electric Air Mobility.
AIRO provides a diversified product portfolio, ranging from established and mature product offerings to innovative drone and eVTOL solutions, with a balanced customer mix, both military and civil. By leveraging its international footprint, comprehensive regulatory license portfolio, diverse customer base and design, and manufacturing and operational expertise, AIRO will successfully pursue opportunities worldwide and focus on high-growth markets. AIRO will also benefit from synergies across its divisions and leverage further growth opportunities through new customer segments, expanded geographic coverage, and an extended product and service portfolio.
Advanced Avionics Division. Advanced avionics are the highly critical electronic systems used in aircraft and include communications, navigation, monitoring, flight-control systems, artificial intelligence, collision-avoidance systems, radar and electro-optics. Aspen develops, manufactures, and sells avionics and electronic GPS sensors for the GA, UAS, and eVTOL market segments. Aspen’s customers are located worldwide ranging from individual operators to dealers and large original equipment manufacturers (‘OEMs’). Aspen’s advanced avionics products are focused on GA aftermarket and OEM display and integration and Connected Panel solutions. Aspen’s products have also been installed on legacy military aircraft, including older generation jets and helicopters. Aspen supplies displays as an OEM option on Robinson helicopters. Aspen also supplies Connected Panel solutions for Pilatus and Honeywell that are installed in A300 Cargo aircraft. Aspen’s GPS sensors are sold for installation on GA and UAS/eVTOL platforms.
Training Division. AIRO’s Training Division provides professional training and consulting services for clients within the aerospace and defense sector, including customer specific solutions, adversary air (‘ADAIR’), aircraft leasing, ab initio pilot training, and training or aviation consulting services. AIRO’s subsidiary, CDI, provides CAS, ISR, unmanned ground systems, and target simulation services using fixed-wing aircraft with ground targeting focus to military customers. CDI provides manned, piloted fixed-wing aircraft, suitable payload, surveillance and reconnaissance equipment, ground liaison officers and Joint Terminal Attack Controller instructors, and a certified aircrew to provide full joint theatre ISR and simulated ground strike training, which can include live munition deployment. CDI also provides unmanned automobile systems used for air or ground strike training. AIRO’s subsidiary, Agile Defense, provides prime and subcontract combat ADAIR services to the U.S. military, selected North Atlantic Treaty Organization (‘NATO’) countries, and other international allies of the U.S., as well as supplemental and supporting services with training solutions focused on professional pilots in both the commercial and military sectors. Agile Defense also offers customers high-end, advisory and consulting solutions in the aerospace industry, drawing on its deep expertise in the areas of certification and regulatory compliance, high performance communications, modernization programs, quality management and safety and security, and missile defense.
Uncrewed Air Systems Division. AIRO’s Uncrewed Air Systems Division provides unmanned aerial vehicle (‘UAV’) platforms and services used for civilian, commercial, and military applications, including reconnaissance, surveillance, inspection, weather analysis and healthcare. AIRO’s subsidiary, Sky-Watch, has been focused on UAS and has developed and brought to market both multirotor and fixed-wing UAS. Further, Sky-Watch develops, manufactures, and sells mUAS for the defense and security segment of the aerospace industry. Its solutions target the front line of net-centric warfare concepts, interoperability trends, and force multiplier initiatives and its mUAS solutions are designed to increase speed and precision in operational decision-making through a new dimension and scale of mUAS-enabled situational awareness. Sky-Watch’s mUAS solutions are operative in European Union (‘EU’) and NATO countries, and both solutions have been tested and deployed in international markets in the Europe, Middle East, and Africa (‘EMEA’) region and the Asia-Pacific (‘APAC’) region. AIRO’s subsidiary, AIRO Drone, manufacture and customize a variety of small sUAS, operating DaaS, and building and operating AIRO-NET. AIRO Drone’s extensive background in design, engineering, and manufacturing drones (AIRO Drone was the first company in the U.S. to certify and fly an FAA N-Numbered small drone), its broad FAA, TCCA, EASA and operational experience, as well as its expertise in datacom networks, radios, and aircraft communications gives AIRO a very unique opportunity to build and grow an entirely new, low-risk product line for commercial drone operations.
Electric Air Mobility Division. AIRO’s Electric Air Mobility Division is developing urban transport systems that move passengers and cargo by air in urban and suburban areas. Jaunt’s electric aircraft is expected to be used for fixed route flights, on-demand trips, and military operations. Passenger transport encompasses urban transport systems that move people by air, including air taxis. The Jaunt Journey air taxi is a combination of a helicopter and a fixed-wing aircraft, with the best attributes of both rotary and fixed-wing aircraft configurations. The Jaunt Journey air taxi provides a quieter configuration, a higher level of safety, and a lower operational cost than some of its competitors. The patented slowed-rotor compound (‘SRC’) technology has flown on multiple Jaunt demonstrator aircraft, with over 300 piloted flight hours and 1,000 takeoffs and landings, to validate the core technology. Cargo transport refers to electric and hybrid-electric vertical takeoff and landing (‘VTOL’) aircraft that offer new forms of cargo transport. While Jaunt’s primary focus is on passenger transport, it is actively pursuing the application of its aircraft in the cargo transport market as well as for military transport and intends to more fully develop that segment of AIRO’s Electric Air Mobility Division.
Market Opportunity Overview
AIRO is well positioned to become a significant supplier of equipment, technology, and services in this growing market segment.
Advanced Avionics Division. The increasing need to upgrade existing avionics systems, including flight control, communication, navigation, and monitoring systems, and to make them more technologically advanced is expected to drive the growth of the aerospace avionics market. Increasing air traffic and the subsequent rise in demand for advanced aircraft are key drivers that will fuel global aerospace-avionics market growth. Aerospace avionics is an amalgamation of systems designed to work in harmony to manage numerous aircraft operations, both on-ground and in-flight.
Training Division. AIRO will address and service customer needs in four distinct lines of business within the training division, as follows:
CAS services for the military.
ADAIR pilot training and services for the military.
Commercial pilot training geared toward individuals seeking professional careers in aviation, with a training curriculum that will provide ab initio training (initial flight training through multi-engine jet training).
Consulting services to businesses and entities in all aspects of professional and commercial aviation.
Uncrewed Air Systems Division. AIRO is positioned to serve the growing markets of both sUAS and medium unmanned aircraft systems (‘meUAS’) as well as the DaaS market, both internationally and domestic.
AIRO has four sUAS platforms: (1) the MAGPIE; (2) the Sentinel; (3) the Heidrun; and (4) the Huginn.
The MAGPIE is a fixed-wing commercial utility UAV with a configurable sensor platform. The MAGPIE was the first FAA-certified commercial drone in the U.S. The drone has fully autonomous takeoff and landing capability, which does not require a catapult or recovery system, and allows for up to 90 minutes of flight-time endurance at speeds up to 60 knots.
The Sentinel is a multirotor vehicle that can operate in either a free-flight or tethered mode of operation. In tethered mode, the drone can operate up to 350 feet and has an unlimited flight time. The Sentinel can be programmed for either pre-planned or autonomous flight, can launch and recover in small areas, and can carry a variety of sensor payloads with connected thought cloud-based technology and applications.
The Heidrun is a fully autonomous, fixed-wing, mini drone for low altitude reconnaissance and target acquisition. The Heidrun is ideal for collecting immediate data from any mission-critical area without exposing the operator to any danger.
The Huginn is a VTOL UAV tailored for dismounted operations. The Huginn is launched within minutes and provides a better overview while enabling instant situational awareness. The Huginn X1 comes as a backpack deployment patrol kit.
These systems provide critical observation and communications capabilities serving the increasing demand for actionable intelligence, while reducing risk to individual ‘warfighters.’ Using sUAS and meUAS can provide real-time observation and communication capabilities directly to the small units who control them and to commanders.
AIRO has observed that service opportunities are now moving up-market, with larger companies exploring the benefits of drone technology, and how to prudently apply drones to their operations within the construct of their need for credible providers with suitable assurances of safety, professionalism, training and certification, IT security, and application of advanced analytics to drone-derived data. This aligns well with AIRO’s strategy, which emphasizes the provision of multiple types of value-added solutions to user and industry needs, in addition to drone operations. Industrial/commercial users of drone services need actionable information and decision support tools, rather than ‘raw’ drone-collected data. Customers prefer their information to be processed, managed and delivered securely and in accordance with their specific company-wide IT systems and procedures. AIRO’s model provides the value-added advanced analytics, IT security, cloud-based IT system interface, drone operator safety and security processes, training, and AIRO-NET communication system access that customers will demand.
Products and Services
Advanced Avionics: Current Products. AIRO’s Advanced Avionics Division develops, manufactures, and sells avionics and electronic GPS sensors for GA, UAS, and eVTOL market segments. Aspen’s customers are located worldwide ranging from individual operators to dealers and large OEMs.
Aspen’s avionics products are focused on GA aftermarket, OEM display and integration, and Connected Panel solutions. Aspen’s avionics have also been installed on legacy military aircraft, including older generation jets and helicopters. Aspen supplies displays as an OEM option on Robinson helicopters. Aspen also supplies Connected Panel solutions for Pilatus and Honeywell that are installed in A300 Cargo aircraft. Aspen’s GPS sensors are sold for installation on GA and UAS/eVTOL platforms.
Aspen’s Evolution Flight Display System line of products includes glass panel primary flight displays (‘PFDs’) and multi-function displays (‘MFDs’) and is a preferred retrofit solution for legacy GA aircraft. It is designed as a low-cost modular platform to supply a range of features from basic PFD to sophisticated MFD capabilities. AIRO estimates that there are over 15,000 GA aircraft flying with Aspen displays. AIRO’s strategy is to provide a robust hardware platform with low acquisition and install costs that feature open system interfaces and ability to interface to legacy and new technology avionics in GA aircraft. The platform was designed to affordably update to new technologies minimizing installation costs to upgrade. AIRO’s Advanced Avionics Division is developing its next generation display system focused on large-screen glass applications for GA and eVTOL platforms.
Aspen’s Connected Panel product is a smart bridge between installed avionics systems and aviation applications and provides tablet connectivity to avionics panels. Aspen was one of the first to market with this capability and secured programs with Pilatus on both the Pilatus PC12 turboprop and the PC24 business jet. Additionally, Aspen has offered a version of its Connected Panel solution on A300 Freighter aircraft. The Connected Panel platform is designed to be extendable to many potential applications including datalink, data recording, fourth generation broadband cellular networks (‘4G’), and 5G applications.
Aspen’s NexNav GPS products offer solutions for manned and unmanned aircraft applications. The NexNav products are certified on over 600 different aircraft makes/model and are also installed on many UAS/eVTOL platforms.
Advanced Avionics: New Products in Development. Aspen is developing a new line of large format avionics displays for the larger GA aircraft and the emerging eVTOL market. The product line is under development and will be integrated into AIRO’s EAM division platforms. It is being bid to supply several third-party eVTOL platforms and the new displays will widen its customer base by expanding its market. The emerging eVTOL market is expected to create opportunities for AIRO’s Advanced Avionics Division. The market may create demand not only for its display products, but also for the existing GA class III, defined as an aircraft greater than 6,000 lbs. and not used for commuter applications. Over the next 10 years AIRO expects to broaden its advanced avionics offerings to include flight controls and integrated navigation into its next generation integrated display avionics to adapt to anticipated eVTOL and OEM opportunities.
Aspen continues to upgrade its line of Connected Panel products to provide 5G connectivity and enhance data recording capabilities. Regulatory bodies have called to expand the need for lightweight low cost data recorders. Both TCCA and EASA have moved toward requiring them on GA aircraft. Aspen’s Connected Panel line of products is being developed to add 5G capabilities and crash resistant technologies to enter this market. Current products designed for the air transport market are heavy (a significant consideration for payload restricted aircraft, including eVTOL) and expensive. Aspen’s less expensive and materially lighter products differentiate AIRO from its competition and will fuel growth for its advanced avionics line of products.
Training. AIRO’s Training Division provides CAS, ISR, unmanned ground systems, and target simulation services using fixed-wing aircraft with ground targeting focus to military customers. CDI provides manned, piloted fixed-wing aircraft, suitable payload, surveillance and reconnaissance equipment, ground liaison officers and Joint Terminal Attack Controller instructors, and a certified aircrew to provide full joint theatre ISR and simulated ground strike training, which can include live munition deployment. CDI also provides unmanned automobile systems used for air or ground strike training, which include automated vehicles of various types and capabilities customized to meet training mission demands.
CDI employs highly trained special operations veterans, and its personnel have years of real-world experience on the battlefield and in the global war on terror. CDI’s personnel have collectively planned and executed hundreds of missions, which include air support, unmanned systems, full motion video systems (ROVER, MVR), and infiltration and exfiltration techniques. CDI’s personnel develop, integrate, and evaluate new equipment, and modify existing equipment to fit customized military orders and mission training. These customizations include, without limitation, aircraft, surveillance, and automobile equipment.
CDI is an approved participant under certain multiple awards, indefinite-delivery/indefinite-quantity contracts (the ‘Contracts’) issued by the U.S. military. The approved Contract participants such as CDI bid on task orders as they are issued by the U.S. military pursuant to those Contracts. CDI is a current participant under two such Contracts. The first is for Combat Air Force CAS services. The CAS Contract was awarded in 2019 and expected to be completed in 2024. The second is for terminal attack controller trainer (‘TACT’) services. The TACT Contract was awarded in 2019 and expected to be completed in 2024. In addition to the Contracts, CDI bids quarterly on individual contracts and purchase orders to provide ISR support services, including a current contract award through Q2 2023. AIRO’s current fleet of aircraft in its Training Division works at almost maximum capacity at present, before accounting for additional Contracts or task orders. AIRO requires additional aircraft and related equipment in order to bid and complete future task orders and to expand into ADAIR services, which AIRO expects will drive important revenue and profit growth.
AIRO’s Training Division also provides aircraft leasing, training and aviation consulting services to defense civilian and commercial industries and serves the defense, civil and military training markets primarily in the U.S. Historically, Agile Defense has provided advisory services to the U.S. military and the private aerospace industry. Many of Agile Defense’s consulting projects have been classified engagements where they have been trusted to define, design, and implement solutions to protect critical assets. Expertise in the areas of certification and regulatory compliance, high performance communications, modernization programs, quality management, safety and security, and missile defense have provided significant benefits to Agile Defense’s clients. AIRO expects that the primary customers of Agile Defense will be the branches of the U.S. military requiring ADAIR and CAS training services. There is a large foreign military demand for contracted services being provided by a few of AIRO’s competitors. These foreign contracts will be available to Agile Defense upon acquisition of suitable aircraft.
Uncrewed Air Systems. AIRO’s Uncrewed Air Systems Division focuses on UAVs, operating with various degrees of autonomy, either under remote control by a human operator or autonomously via auto pilot. UAVs are used for civilian, commercial, and military applications. Military applications include reconnaissance, surveillance, and defense services. Civilian and commercial applications include inspection, survey, mapping and photography, archaeology, weather analysis, conservation, healthcare, search and rescue and construction applications.
Sky-Watch, AIRO’s international drone company, provides and develops a complete suite of UAV products, technology, and system integration for worldwide defense, security and civil use. Its products serve the defense and military market with a focus on mini and small tactical UAVs. Sky-Watch has focused on UAS and has developed and brought to market both multirotor and fixed-wing UAS. Sky-Watch’s mUAS solutions are operative in EU and NATO countries, and both solutions have been tested and deployed in international markets in the EMEA and APAC regions.
Based on Sky-Watch’s sales experience, military commanders and security officers understand that UAS assets improve situational awareness and thus strengthen efficiency and quality in decision making whether it be in the battlespace or in any other intelligence, surveillance, or reconnaissance task. But it also understands that the mUAS procurement process is a highly politically influenced activity in most national defense and security markets. Although the value propositions of Sky-Watch’s mUAS solutions are strong, and the low cost of ownership of open architecture, open source and commercial off-the-shelf (‘COTS’)-based mUAS solutions available are in stark contrast to the legacy systems currently deployed, national industrial defense politics and system inertia, from time to time, may prevent, prolong, or limit sales opportunities and related revenue streams. Sky-Watch is in the market entry phase of its development and growth, which is a phase where predictability of and performance levels in revenue generation and operational results may thus be compromised and/or fluctuate significantly.
AIRO Drone, AIRO’s domestic drone company, provides operational DaaS services and designs and integrates sensor platforms as well as ground-based and aerial subsystems. Its products serve the industrial inspection, civil engineering, insurance, construction, energy, transportation, agriculture, and security markets. Its current line of products and services consist of drone procurement and sales, DaaS and the development of AIRO-NET. The drones consist of a tethered drone system, a fixed-wing aircraft, a unique reseller relationship with Airgility, Inc. for their GPS-denied small drone line, and a large array of sensor and custom data derivation from drone operations. AIRO’s DaaS service line is an AI-based service model to be performed for companies to inspect properties and operations that were previously performed by manpower and manned aviation, such as helicopter, models. The data gathered from inspections is then delivered to the customer platform of choice such as IBM Bluemix, Microsoft Azure, or Amazon Web Services. Finally, AIRO-NET is a unique drone data Virtual Private Network (‘VPN’) that will provide real-time secured command and control, and streaming data (such as electro-optical/infrared video) directly to the operator and customer. This type of service is a recurring business model and is currently performed, quite unstandardized, by most individual operators.
Electric Air Mobility. AIRO’s EAM company, Jaunt, is a development-stage, aerospace company and has no products available for sale, license, or use. Jaunt’s advanced technology is protected by a valuable portfolio of patents with additional patents in the process of being granted. Jaunt also has the trade secrets and proprietary intellectual property associated with the development of SRC technology, including the extensive experience and flight test data from the demonstrator aircraft.
The Jaunt Journey air taxi is a combination of a helicopter and fixed-wing eVTOL aircraft, with the best attributes of both rotary and fixed-wing. Jaunt’s eVTOL aircraft provides the highest level of safety, the quietest configuration, and the lowest operational cost. The patented SRC technology has flown on multiple Jaunt demonstrator aircraft, with over 300 piloted flight hours and 1,000 takeoffs and landings, to validate the core technology.
Jaunt plans to certify under existing CAR 529 Transport Category Rotorcraft airworthiness rules. In contrast to the Part 23 Small Airplane Normal Category rules being pursued by other AAM companies, this provides a clear path to eVTOL certification with safety standards equivalent to commercial airliners. Jaunt will certify through TCCA, capitalizing on TCCA’s bilateral agreements with the FAA and EASA to obtain world-wide approval and access to the global market.
Jaunt’s eVTOL aircraft will be certified as a single pilot IFR (instrument flight rules) and comply with Category Enhanced of EASA SC-VTOL-01 by: using System Safety Assessment processes (ARP 4761 with ARP 4754A) that are industry standard for Commercial Transport Aircraft (ED79A); designing flight critical systems to meet the requirements of a probability of catastrophic failure of less than 10-9 per flight hour (less than once every billion flight hours); developing robust software design processes to meet Development Assurance Level A for functions that could exhibit catastrophic failures; and meeting requirements for bird strike, fatigue and damage tolerance, lightning strike, fire protection, and designing and incorporating elements for crashworthiness right from the conceptual stage.
This approach puts the design of Jaunt’s eVTOL aircraft in line with the commercial airliners in terms of safety and robustness.
Jaunt benefits from its innovative supplier cost sharing strategy, whereby suppliers are deferring the cost of their non-recurring engineering (‘NRE’), reducing Jaunt’s initial funding requirements.
Aircraft sales will be through direct sales and leasing, similar to the current aircraft market. Jaunt intends to establish an in-house sales and marketing team to sell to the global air mobility markets. In addition to focusing on traditional aircraft buyers, Jaunt intends to sell to emerging AAM operators.
Since 2021, Jaunt has signed multiple non-binding letters of intent (each, an ‘LOI’) and other nonbinding agreements with flight operators for acquisition of its Jaunt Journey air taxis. On December 21, 2021, Flapper Tecnologia S.A. (‘Flapper’) and Jaunt signed an LOI pursuant to which Flapper intends to acquire up to 25 aircraft. On the same date, Walle Mobility, Inc. (‘Walle’) and Jaunt signed an LOI pursuant to which Walle intends to acquire 20 aircraft. On April 8, 2022, Jaunt signed a LOI with Vertiko Mobilite, Inc. (‘Vertiko’) pursuant to which Vertiko intends to acquire 73 aircraft. On August 19, 2022, Jaunt signed an LOI with MintAir Co., LTD (‘MintAir’) pursuant to which MintAir intends to acquire ten aircraft, with an option to purchase an additional 30 units. On January 12, 2023, Jaunt signed an LOI with REDWINGS S.A. DE C.V. to acquire ten aircraft, with an option to purchase an additional ten units. On March 28, 2023, Jaunt signed a Memorandum of Understanding with Fly Blade (India) Private Limited (‘BLADE India’), pursuant to which BLADE India intends to acquire 150 aircraft, with an option to purchase an additional 100 units. Jaunt continues to pursue additional letters of intent with similarly situated operators.
Growth Strategies
AIRO’s strategies include growth through acquisition and partnering; innovation and offering of new products and services; and organic growth and associated opportunities.
Competition
Advanced Avionics Division. AIRO has several competitors in the advanced avionics market. Those major competitors include companies such as Honeywell International Inc. (HON), Avidyne Corporation, Collins Aerospace, Dynon Avionics, Inc., uAvionix Corporation, L3Harris Technologies, Inc. (LHX), and Garmin Ltd. (GRMN). In the display and integrated avionics segment, the primary competitor is Garmin. AIRO’s primary competitors in the Connected Panel market include Honeywell, Garmin, and Teledyne. In the GPS market space, the NexNav system has few direct competitors. NexNav products include licensing, Circuit Card Assemblies (‘CCA’), and Line Replaceable Units or boxes (‘LRU’). Competitors include Honeywell’s wholly owned division, Bendix/King, CMC Electronics Inc./Esterline Technologies Corp., FreeFlight Systems Inc./Trig Avionics Ltd., and uAvionix Corporation. FreeFlight and Trig Avionics also license AIRO’s design.
Training Division. AIRO’s Training Division is part of an industry segment that is highly concentrated with several well capitalized competitors, including without limitation, Draken International, Inc., Top Aces Inc., Airborne Tactical Advantage Company, LLC (‘ATAC’), and Tactical Air Defense Services Inc. (‘TacAir’).
Uncrewed Air Systems Division: AIRO’s principal sUAS competitors include Elbit Systems Ltd., Teledyne Technologies, Inc., L3 Technologies, Inc., and Lockheed Martin Corporation (LMT). AIRO’s principal meUAS competitors include those competing with AIRO for the U.S. Army’s Future Tactical UAS Program: Martin UAV, LLC and Northrop Grumman Corporation’s V-Bat, Textron Inc.’s Aerosonde, and L3Harris Technologies, Inc.’s FVR-90. International meUAS competitors include Elbit Systems Ltd. and Israel Aircraft Industries International, Inc.
Electric Air Mobility Division: AIRO’s main sources of competition in its Electric Air Mobility Division fall into the following categories:
Companies, including other eVTOL manufacturers and UAM service providers, that have entered, or plan to enter, the commercial electric vehicle market, such as publicly traded competitors Archer Aviation Inc. (ACHR), Eve UAM, LLC (an Embraer S.A. (ERJ) company), Joby Aviation, Inc. (JOBY), Lilium N.V. (LILM), and Vertical Aerospace Ltd. (EVTL); and
Ground vehicle transportation, including personal vehicles and asset-light businesses such as Uber Technologies, Inc. (UBER) and Lyft, Inc. (LYFT).
Intellectual Property and Brand Protection
AIRO has 41 issued patents worldwide (of which 30 are U.S. patents) and 5 pending patent applications worldwide (of which 2 are U.S. patent applications). Without accounting for any potential patent term adjustments or extensions or other forms of exclusivity with respect to AIRO’s U.S. issued patents, 2 expire between 2023 and 2025, 12 expire between 2026 and 2030, and 16 expire between 2031 and 2040. Any patents issuing from the pending U.S. applications will begin to expire in 2041. With respect to AIRO’s European patents, 2 European patents are expected to expire between 2026 and 2030, and 1 European patent is expected to expire in 2032. Any patent issuing from the pending European patent application is expected to expire in 2036. With respect to AIRO’s Brazilian patents, one is expected to expire in 2027 and two are expected to expire between 2032 and 2036. With respect to AIRO’s Chinese patents, three are expected to expire between 2026 and 2030 and two are expected to expire between 2031 and 2040. Any patent issuing from the pending Chinese patent application is expected to expire in 2030. Any patent issuing from the pending Mexican patent application is expected to expire in 2029.
Of the above referenced patents and applications, approximately 22 of the issued U.S. patents are related to electronic flight display technologies. Approximately 8 of the issued U.S. patents and the pending U.S. patent applications are related to vertical take-off and landing aircraft technologies. AIRO also has 7 U.S. trademark registrations and 3 pending U.S. trademark applications. AIRO’s various portfolio companies regularly file for patent and trademark protection, and AIRO has also acquired intellectual property by way of corporate acquisition.
Government Regulation
Drones
Due to the fact that it contracts with the DoD and other agencies of the U.S. government, AIRO’s Uncrewed Air Systems Division is subject to extensive federal regulations, including the Federal Acquisition Regulations, Defense Federal Acquisitions Regulations, Truth in Negotiations Act, Foreign Corrupt Practices Act, False Claims Act and the regulations promulgated under the DoD Industrial Security Manual, which establishes the security guidelines for classified programs and facilities as well as individual security clearances.
In addition, the Uncrewed Air Systems Division is subject to industry-specific regulations due to the nature of the products and services it provides. For example, certain aspects of its business are subject to further regulation by additional U.S. government authorities, including: (i) the FAA, which regulates airspace for all air vehicles in the NAS; (ii) the National Telecommunications and Information Administration and the Federal Communications Commission, which regulate the wireless communications up</t>
  </si>
  <si>
    <t>www.theairogroup.com</t>
  </si>
  <si>
    <t>Tipp City, OH</t>
  </si>
  <si>
    <t>The Bank of New York Mellon Corporation (NYSE:BK)</t>
  </si>
  <si>
    <t>Current or Pending Corporate Investments [Berkshire Hathaway Inc. (NYSE:BRK.A) (NYSE : BRK.A);Comerica Bank &amp; Trust, National Association;CtW Investment Group;Keskinäinen Eläkevakuutusyhtiö Ilmarinen]
Pending or Current Sponsor-Backed [T. Rowe Price Associates, Inc.;Trian Fund Management, L.P.;Arjuna Capital, LLC]
Prior Sponsor-Backed [Dodge &amp; Cox;Soros Fund Management LLC;Marcato Capital Management LP;Friends Fiduciary Corporation]</t>
  </si>
  <si>
    <t>The Bank of New York Mellon Corporation provides a range of financial products and services in the United States and internationally. It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payables management, and trade finance, as well as U.S. government and global clearing, and tri-party services. The Investment and Wealth Management segment offers investment management strategies, investment products distribution, investment management, custody, wealth and estate planning, private banking, investment, and information management services. The Other segment provides leasing, corporate treasury, derivative and other trading, corporate and bank-owned life insurance, tax credit investment, other corporate investment, and business exit services. The company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</si>
  <si>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The Bank of New York Mellon Corporation (BNY), a global financial services company, engages in banking, investment advisory and other financial activities.
The company’s two principal U.S. banking subsidiaries engage in trust and custody activities, investment management services, banking services, and various securities-related activities. The company’s two principal U.S. banking subsidiaries are:
The Bank of New York Mellon, a New York state-chartered bank, which houses the company’s Securities Services businesses, including Asset Servicing and Issuer Services and certain Market and Wealth Services businesses, including Treasury Services and Clearance and Collateral Management, as well as the bank-advised business of Investment Management; and
BNY Mellon, National Association (‘BNY Mellon, N.A.’), a national bank, which houses the company’s Wealth Management business and certain activities of the company’s Pershing businesses.
The company has four other U.S. bank and/or trust company subsidiaries concentrating on trust products and services across the United States: The Bank of New York Mellon Trust Company, National Association, BNY Mellon Trust of Delaware, BNY Mellon Investment Servicing Trust Company, and BNY Mellon Trust Company of Illinois. Most of the company’s Investment Management business and Pershing businesses are direct or indirect non-bank subsidiaries of BNY.
Each of the company’s bank and trust company subsidiaries is subject to regulation by the applicable bank regulatory authority. The deposits of the company’s U.S. banking subsidiaries are insured by the Federal Deposit Insurance Corporation to the extent provided by law.
BNY’s banking subsidiaries outside the United States are subject to regulation by non-U.S. regulatory authorities in addition to the Board of Governors of the Federal Reserve System (the ‘Federal Reserve’). The Bank of New York Mellon SA/NV (‘BNY SA/NV’) is the main banking subsidiary of The Bank of New York Mellon in continental Europe. It is authorized and regulated as a credit institution by the European Central Bank and the National Bank of Belgium under the Single Supervisory Mechanism and is also supervised by the Belgian Financial Services and Markets Authority for conduct of business rules. BNY SA/NV has its principal office in Brussels and branches in Amsterdam, the Netherlands; Copenhagen, Denmark; Dublin, Ireland; Frankfurt, Germany; the City of Luxembourg, Luxembourg; Madrid, Spain; Milan, Italy; Paris, France; and Wroclaw, Poland. BNY SA/NV’s activities are in the Securities Services and Market and Wealth Services segments of BNY with a focus on global custody, asset servicing and collateral management.
Segments
The company divides its businesses into three principal business segments: Securities Services, Market and Wealth Services and Investment and Wealth Management. The company also has an Other segment, which includes the leasing portfolio, corporate treasury activities (including the company’s securities portfolio), derivatives and other trading activity, corporate and bank-owned life insurance, tax credit investments and other corporate investments and certain business exits.
Securities Services segment
The Securities Services business segment consists of two distinct lines of business, Asset Servicing and Issuer Services, which provide business solutions across the transaction lifecycle to the company’s global asset owner and asset manager clients. The company is one of the leading global investment services providers.
The Asset Servicing business provides a comprehensive suite of solutions. The company is one of the largest global custody, fund administrator and front-to-back outsourcing partners. The company offers services for the safekeeping of assets in capital markets globally, as well as fund accounting services, exchange-traded funds servicing, transfer agency, trust and depository, front-to-back capabilities and data and analytics solutions for the company’s clients. The company delivers foreign exchange, and securities lending and financing solutions, on both an agency and principal basis. The company’s agency securities lending program is one of the largest lenders of the U.S. and non-U.S. securities, servicing a lendable asset pool of approximately $5.4 trillion in 34 separate markets. The company’s market-leading liquidity services portal enables cash investments for institutional clients and includes fund research and analytics.
The company’s Digital Asset Custody platform offers custody and administration services for Bitcoin and Ether for select U.S. institutional clients. The company’s Digital Assets Funds Services provides accounting and administration, transfer agency and ETF services to digital asset funds. The company continues to develop its digital asset capabilities working closely with clients to address their evolving digital asset needs.
The Issuer Services business includes Corporate Trust and Depositary Receipts. The company’s Corporate Trust business delivers a full range of issuer and related investor services, including trustee, paying agency, fiduciary, escrow and other financial services. The company is a leading provider to the debt capital markets, providing customized and market-driven solutions to investors, bondholders and lenders. The company’s Depositary Receipts business drives global investing by providing servicing and value-added solutions that enable, facilitate and enhance cross-border trading, clearing, settlement and ownership. The company is one of the largest providers of depositary receipts services in the world, partnering with leading companies from more than 50 countries.
Market and Wealth Services segment
The Market and Wealth Services business segment consists of three distinct lines of business, Pershing, Treasury Services and Clearance and Collateral Management, which provide business services and technology solutions to entities including financial institutions, corporations, foundations and endowments, public funds and government agencies.
Pershing provides execution, clearing, custody, business and technology solutions, delivering operational support to broker-dealers, wealth managers and registered investment advisors (‘RIAs’) globally.
The company’s Treasury Services business is a leading provider of global payments, liquidity management and trade finance services for financial institutions, corporations and the public sector.
The company’s Clearance and Collateral Management business clears and settles equity and fixed-income transactions globally and serves as custodian for tri-party repo collateral worldwide. The company is the primary provider of the U.S. government securities clearance and a provider of non-U.S. government securities clearance. The company’s collateral services include collateral management, administration and segregation. The company offers innovative solutions and industry expertise which help financial institutions and institutional investors with their financing, risk and balance sheet challenges. The company is a leading provider of tri-party collateral management services.
Investment and Wealth Management segment
Investment and Wealth Management business segment consists of two distinct lines of business, Investment Management and Wealth Management.
Investment Management is a leading global asset manager and consists of seven specialist investment firms and a global distribution platform to deliver a diversified range of investment capabilities to institutional and retail clients globally.
The company’s Investment Management model provides specialist expertise from seven investment firms offering solutions across major asset classes, backed by the strength, scale and proven stewardship of BNY. Each investment firm has its own individual culture, investment philosophy and proprietary investment process. This approach brings the company’s clients clear, independent thinking from highly experienced investment professionals.
The investment firms offer a broad range of actively managed equity, fixed income, multi-asset and liability-driven investments, along with passive products and cash management. The company’s six majority-owned investment firms are: ARX, Dreyfus, Insight Investment, Mellon, Newton Investment Management and Walter Scott. BNY owns a noncontrolling interest in Siguler Guff.
Investment Management has multiple global distribution entities, which are responsible for distributing the investment solutions developed and managed by the investment firms, as well as the management and distribution of the company’s U.S. mutual funds, ETFs and certain offshore money market funds.
Wealth Management provides investment management, custody, wealth and estate planning, private banking services, investment servicing and information management. Wealth Management has various offices in the U.S. and internationally.
Wealth Management clients include individuals, families and institutions. Institutions include family offices, charitable gift programs and endowments and foundations. The company works with clients to build, manage and sustain wealth across generations and market cycles.
The wealth business differentiates itself with a comprehensive wealth management framework called Active Wealth that seeks to empower clients to build and sustain long-term wealth.
The results of the Investment and Wealth Management business segment are driven by a blend of daily, monthly and quarterly AUM by product type.
Other segment
The Other segment primarily includes: the leasing portfolio; corporate treasury activities, including the company’s securities portfolio; derivatives and other trading activity; corporate and bank-owned life insurance; tax credit investments and other corporate investments; and certain business exits.
International Operations
The company’s primary international activities consist of asset servicing in the company’s Securities Services business segment, global payment services in the company’s Market and Wealth Services business segment and investment management in the company’s Investment and Wealth Management business segment.
The company’s clients include central banks and sovereigns, financial institutions, asset managers, insurance companies, corporations, local authorities and high-net-worth individuals and family offices. Through the company’s global network of offices, the company has developed a deep understanding of local requirements and cultural needs, and the company prides itself on providing dedicated service through the company’s multilingual sales, marketing and client service teams.
The company is a leading global asset manager.
In Europe, the company maintain capabilities to service Undertakings for Collective Investment in Transferable Securities and alternative investment funds. The company offers a full range of tailored solutions for investment companies, financial institutions and institutional investors across most European markets.
The company is a provider of non-U.S. government securities, fixed income and equities clearance, settling securities transactions directly in European markets, and using a high-quality and established network of local agents in non-European markets.
The company has extensive experience providing trade and cash services to financial institutions and central banks outside of the U.S. In addition, the company offers a broad range of servicing and fiduciary products to financial institutions, corporations and central banks. In emerging markets, the company leads with custody, global payments and issuer services, introducing other products as the markets mature. For more established markets, the company’s focus is on global investment services.
The company is also a full-service global provider of foreign exchange services, actively trading in over 100 of the world’s currencies. The company serves clients from trading desks located in Europe, Asia and North America.
Investment Securities
As of December 31, 2024, the company’s investment portfolio included agency RMBS, U.S. treasury, agency commercial mortgage-backed securities (‘MBS’); collateralized loan obligations (‘CLOs’); foreign covered bonds; U.S. government agencies; non-agency commercial MBS; non-agency RMBS; other asset-backed securities; and other securities.
Loans
As of December 31, 2024, the company’s loan portfolio included financial institutions; commercial; wealth management loans; wealth management mortgages; commercial real estate; lease financings; other residential mortgages; overdrafts; capital call financing; other; and margin loans.
Deposits
The company receives client deposits through the businesses in the Securities Services, Market and Wealth Services and Investment and Wealth Management segments and the company relies on those deposits as a low-cost and stable source of funding.
Supervision and Regulation
The FDI Act, as amended by the Federal Deposit Insurance Corporation Improvement Act of 1991 (‘FDICIA’), requires the Agencies to take ‘prompt corrective action’ in respect of IDIs that do not meet specified capital requirements. FDICIA establishes five capital categories for FDIC-insured banks: ‘well capitalized,’ ‘adequately capitalized,’ ‘undercapitalized,’ ‘significantly undercapitalized,’ and ‘critically undercapitalized.’ The FDI Act imposes progressively more restrictive constraints on operations, management and capital distributions the less capital the institution holds. While these regulations apply only to banks, such as The Bank of New York Mellon and BNY Mellon, N.A., the Federal Reserve is authorized to take appropriate action against the parent BHC, such as the company, based on the undercapitalized status of any banking subsidiary.
BNY is subject to the U.S. LCR Rule, which is designed to ensure that BNY and certain domestic bank subsidiaries maintain an adequate level of unencumbered High-quality liquid assets (HQLA) equal to their expected net cash outflow for a 30-day time horizon under an acute liquidity stress scenario. As of Dec. 31, 2024, the company and its domestic bank subsidiaries were in compliance with applicable LCR requirements.
The Agencies have issued a final NSFR rule that implements a quantitative long-term liquidity requirement applicable to large and internationally active banking organizations, including BNY. Under the final rule, BNY’s NSFR is expressed as a ratio of its available stable funding to its required stable funding amount, and BNY is required to maintain an NSFR of 1.0. As of Dec. 31, 2024, BNY was in compliance with the NSFR rule.
The provisions of the Dodd-Frank Act commonly referred to as the ‘Volcker Rule’ prohibit ‘banking entities,’ including BNY, from engaging in proprietary trading and limit the company’s sponsorship of, and investments in, private equity and hedge funds (‘covered funds’), including the company’s ability to own or provide seed capital to covered funds. In addition, the Volcker Rule restricts the company from engaging in certain transactions with covered funds (including, without limitation, certain U.S. funds for which BNY acts as both sponsor/manager and custodian). These restrictions are subject to certain exceptions.
Title VII of the Dodd-Frank Act imposes a comprehensive regulatory structure on the OTC derivatives markets in which BNY operates, including requirements relating to the business conduct of dealers, trade reporting, margin and recordkeeping. Title VII also requires persons acting as swap dealers, including The Bank of New York Mellon, to register with the CFTC and become subject to the CFTC’s supervisory, examination and enforcement powers. Additionally, Title VII requires persons acting as security-based swap dealers to register with the SEC. The Bank of New York Mellon is registered as a security-based swap dealer.
In addition, because BNY is subject to supervision by the Federal Reserve, the company must comply with the U.S. prudential margin rules for variation and initial margin with respect to its OTC swap transactions. Furthermore, various BNY subsidiaries are also subject to OTC derivatives regulation by local authorities in Europe and Asia.
As required by the Dodd-Frank Act, large domestic financial institutions, such as BNY, are required to submit periodically to the Federal Reserve and the FDIC a plan – referred to as the 165(d) resolution plan – for their rapid and orderly resolution in the event of material financial distress or failure. In addition, certain large IDIs, such as The Bank of New York Mellon, are required to submit periodically to the FDIC a separate plan for resolution in the event of the institution’s failure. The public portions of these resolution plans are available on the Federal Reserve’s and FDIC’s websites. BNY also maintains a comprehensive recovery plan, which describes actions it could take to seek to avoid failure if faced with financial stress.
BNY and the other U.S. G-SIBs are also subject to heightened supervisory expectations for recovery and resolution preparedness under Federal Reserve rules and guidance. The Federal Reserve incorporates reviews of the company’s capabilities in respect of recovery and resolution preparedness as part of its ongoing supervision of BNY.
The NYSDFS requires financial institutions regulated by NYSDFS, including The Bank of New York Mellon, to establish a cybersecurity program, adopt a written cybersecurity policy, designate a chief information security officer, and have policies and procedures in place to ensure the security of information systems and non-public information accessible to, or held by, third parties. The NYSDFS rule also includes a variety of other requirements to protect the confidentiality, integrity and availability of information systems, as well as the annual delivery of a certificate of compliance.
Under the final rule, a BHC, state member bank or national bank, including the Parent, The Bank of New York Mellon and BNY Mellon, N.A., are required to notify the Federal Reserve or OCC, as applicable, within 36 hours of incidents that could result in the banking organization’s inability to deliver services to a material portion of its customer base, disrupt the banking organization’s lines of businesses the failure of which would result in material losses, or disrupt operations the failure of which would threaten the financial stability of the U.S.
The company’s U.S. banking subsidiaries, including The Bank of New York Mellon and BNY Mellon, N.A., accept deposits, and those deposits have the benefit of FDIC insurance up to the applicable limit.
For larger institutions, such as The Bank of New York Mellon and BNY Mellon, N.A., assessments are determined based on CAMELS ratings and forward-looking financial measures to calculate the assessment rate, which is subject to adjustments by the FDIC, and the assessment base.
Section 956 of the Dodd-Frank Act requires federal regulators to prescribe regulations or guidelines regarding incentive-based compensation practices at certain financial institutions, including BNY.
The USA PATRIOT Act of 2001 contains numerous AML requirements for financial institutions that are applicable to BNY’s bank, broker-dealer and investment adviser subsidiaries and mutual funds and private investment companies advised or sponsored by the company’s subsidiaries.
The privacy provisions of the Gramm-Leach-Bliley Act generally prohibit financial institutions, including BNY, from disclosing nonpublic personal financial information of consumer customers to third parties for certain purposes (primarily marketing) unless customers have the opportunity to opt out of the disclosure. The Fair Credit Reporting Act restricts information sharing among affiliates for marketing purposes.
FinCEN issued rules under the BSA that apply to covered financial institutions, including The Bank of New York Mellon and BNY Mellon, N.A., setting forth five pillars of an effective AML program: development of internal policies, procedures and related controls; designation of a compliance officer; a thorough and ongoing training program; independent review for compliance; and customer due diligence (CDD). CDD requires a covered financial institution to implement and maintain risk-based procedures for conducting CDD that include the identification and verification of any beneficial owner(s) of each legal entity customer at the time a new account is opened.
The New York State Department of Financial Services (NYSDFS) issued regulations requiring regulated institutions, including The Bank of New York Mellon, to maintain a transaction monitoring program to monitor transactions for potential BSA and AML violations and suspicious activity reporting, and a watch list filtering program to interdict transactions prohibited by applicable sanctions programs.
BNY is registered as an FHC under the BHC Act. The company is subject to supervision by the Federal Reserve.
The Bank of New York Mellon, BNY’s largest banking subsidiary, is a New York state-chartered bank, and a member of the Federal Reserve System and is subject to regulation, supervision and examination by the Federal Reserve, the FDIC and the NYSDFS. BNY’s national bank subsidiaries, BNY Mellon, N.A. and The Bank of New York Mellon Trust Company, National Association, are chartered as national banking associations subject to primary regulation, supervision and examination by the OCC.
The company operates a number of broker-dealers that engage in securities underwriting and other broker-dealer activities in the U.S. These companies are SEC- registered broker-dealers and members of Financial Industry Regulatory Authority, Inc. (FINRA), a securities industry self-regulatory organization. BNY’s nonbank subsidiaries engaged in securities-related activities are regulated by supervisory agencies in the countries in which they conduct business, where required.
Certain of BNY’s public finance and advisory activities are regulated by the Municipal Securities Rulemaking Board and the relevant BNY affiliates have registered with the SEC, as required under the SEC’s Municipal Advisors Rule if they provide advice to municipal entities or certain other persons on the issuance of municipal securities, or about certain investment strategies or municipal derivatives.
Certain of BNY’s subsidiaries are registered with the CFTC as commodity pool operators, introducing brokers and/or commodity trading advisors, and as such, are subject to CFTC regulation. The Bank of New York Mellon is registered as a swap dealer (as defined in the Dodd-Frank Act) with the CFTC and is a member of the National Futures Association (NFA) in that same capacity. As a swap dealer, The Bank of New York Mellon is subject to regulation, supervision and examination by the CFTC and NFA.
Certain of the company’s subsidiaries are RIAs, and as such are supervised by the SEC. They are also subject to various U.S. federal and state laws and regulations and to the laws and regulations of any countries in which they conduct business. The company’s subsidiaries advise both RICs, including the BNY Mellon Family of Funds and BNY Mellon ETF Funds, and private investment companies which are not registered under the 1940 Act.
Certain of the company’s investment management, trust and custody operations provide services to employee benefit plans that are subject to the Employee Retirement Income Security Act of 1974, as amended (ERISA), administered by the U.S. Department of Labor. ERISA imposes certain statutory duties, liabilities, disclosure obligations and restrictions on fiduciaries, as applicable, related to the services being performed and fees being paid.
SEC Regulation Best Interest (Reg BI) requires a broker-dealer to act in the best interest of a retail customer when making a recommendation of any securities transaction or investment strategy to any such customer. The Form CRS Relationship Summary (Form CRS) requires RIAs and broker-dealers to provide retail investors with a brief summary about the nature of their relationship with their investment professional and supplements other more detailed disclosures.
The company maintains a presence in the U.K. through the London branch of The Bank of New York Mellon, The Bank of New York Mellon (International) Limited, a credit institution incorporated and authorized in the U.K., and a number of its investment firms. The company maintains a presence in the EU through the Frankfurt branch of The Bank of New York Mellon, BNY Mellon SA/NV, which is headquartered in Belgium and has a branch network in a number of other EU countries, and through certain of its investment firms.
BNY Mellon SA/NV is a public limited liability company incorporated under the laws of Belgium, holds a banking license issued by the National Bank of Belgium and is authorized to carry out all banking and savings activities as a credit institution. In Europe, branches of The Bank of New York Mellon are subject to regulation in the countries in which they are established, in addition to being subject to oversight by BNY’s U.S. regulators. The European Central Bank (the ECB) has responsibility for the direct supervision of significant banks and banking groups in the Euro area, including BNY Mellon SA/NV. The ECB’s supervision is carried out in conjunction with the relevant national prudential regulator (the National Bank of Belgium in BNY Mellon SA/NV’s case), as part of the Single Supervisory Mechanism. BNY Mellon SA/NV conducts its activities in Belgium as well as through its branch offices in Denmark, France, Germany, Ireland, Italy, Luxembourg, the Netherlands, Poland and Spain. In Europe, branches of The Bank of New York Mellon are subject to regulation in the countries in which they are established, in addition to being subject to oversight by BNY’s U.S. regulators.
Certain of the company’s financial services operations in the U.K. are subject to regulation and supervision by the FCA and the PRA. The PRA is responsible for the authorization and prudential regulation of firms that carry on PRA-regulated activities, including banks. PRA-authorized firms are also subject to regulation by the FCA for conduct purposes. In contrast, FCA-authorized firms (such as investment management firms) have the FCA as their sole regulator for both prudential and conduct purposes. As a result, FCA-authorized firms must comply with FCA prudential and conduct rules and the FCA’s Principles for Businesses, while dual-regulated firms must comply with the FCA conduct rules and FCA Principles, as well as the applicable PRA prudential rules and the PRA’s Principles for Businesses.
The PRA regulates The Bank of New York Mellon (International) Limited, the company’s U.K.-incorporated bank, as well as the London branch of The Bank of New York Mellon. Certain of BNY’s U.K.-incorporated subsidiaries are authorized to conduct investment business in the U.K. Their investment management advisory activities and their sale and marketing of retail investment products are regulated by the FCA. Certain U.K. investment funds, including investment funds of BNY, are registered with the FCA and are offered for sale to retail investors in the U.K.
BNY has several U.K.-domiciled investment firms that are subject to the U.K. Investment Firms Prudential Regime.
The company’s businesses servicing regulated funds in Europe and the company’s Investment Management businesses in Europe are also affected by the revised directive governing the Directive on Undertakings for Collective Investment in Transferable Securities
Strategy
The company’s strategy includes, but is not limited to, improving organic growth across the company’s businesses, delivering quality solutions and evolving the company’s operating model. Successful realization of the company’s strategy requires that the company provides expertise, insight and market-leading and technology-enabled products and services that drive economies of scale.
History
The Bank of New York Mellon Corporation, a Delaware corporation, was founded in 1784. The company was incorporated in 2007.</t>
  </si>
  <si>
    <t>www.bny.com</t>
  </si>
  <si>
    <t>Asset Management; Investment Advice</t>
  </si>
  <si>
    <t>The Cincinnati Reds, LLC</t>
  </si>
  <si>
    <t>Never Sponsor-Backed
Prior Corporate Investments [Louise Dieterle Nippert Trust]</t>
  </si>
  <si>
    <t>The Cincinnati Reds, LLC owns and operates a professional baseball team. The company offers merchandise, including jerseys, caps, collectibles, memorabilia, baseball cards, DVDs, books, home and office products, and accessories. It also provides T-shirts, player/custom T-shirts, polos/other shirts, sweatshirts/fleece, outerwear, bottoms, loungewear, big and tall T-shirts and polos, scrubs, watches and fashion accessories, footwear and sunglasses, golf, travel and tech accessories, bags and wallets, and cold weather products for men; bags and wallets, bottoms, fitness products, footwear and sunglasses, jerseys, jewelry and watches, loungewear/intimates, outerwear, plus size, polos/other shirts, sweatshirts/fleece, T-shirts, tanks, and cold-weather accessories for women; and various products for kids. The company was founded in 1866 and is based in Cincinnati, Ohio.</t>
  </si>
  <si>
    <t>www.mlb.com/reds</t>
  </si>
  <si>
    <t>Movies and Entertainment; Entertainment Services; Sports Services; Sports Teams; Online Entertainment Ticket Agencies</t>
  </si>
  <si>
    <t>Cincinnati, OH</t>
  </si>
  <si>
    <t>The E.W. Scripps Company (NASDAQGS:SSP)</t>
  </si>
  <si>
    <t>Current or Pending Corporate Investments [Berkshire Hathaway Inc. (NYSE:BRK.A) (NYSE : BRK.A);Triton Media Group LLC]
Pending or Current Sponsor-Backed [GAMCO Investors, Inc. (OTCQX:GAMI) (OTCQX : GAMI);J.P. Morgan Investment Management Inc.]</t>
  </si>
  <si>
    <t>The E.W. Scripps Company, together with its subsidiaries, operates as a media enterprise through a portfolio of local television stations, national news, and entertainment networks in the United States. It operates through Local Media and Scripps Networks segments. The Local Media segment operates broadcast television stations, which produce over-the-air news, information, sports, entertainment content, and related digital operations; runs network, syndicated, and original programming, as well as local sporting events; and provides core and political advertising services. The Scripps Networks segment offers national television networks through free over-the-air broadcast, cable/satellite, connected TV, and digital distribution. This segment also provides Scripp News, a national news network, which provides politics, entertainment, science, and technology news; Court TV that showcases live trials; entertainment brands, such as ION, Bounce, Grit, ION Mystery, ION Plus, and Laff. The company provides digital presence through online, mobile, connected television, and social platforms; Scripps National Spelling Bee, which shows educational programs; and Nuvyyo, which offers consumers DVR product solutions to watch and record free over-the-air HDTV on connected devices. It serves audiences and businesses through cable and satellite service providers. The E.W. Scripps Company was founded in 1878 and is headquartered in Cincinnati, Ohio.</t>
  </si>
  <si>
    <t>The E.W. Scripps Company (Scripps) operates as a media company.
The company is a diverse media enterprise, serving audiences and businesses through a portfolio of local television stations and national news and entertainment networks. All of the company’s businesses provide content and services via digital platforms, including the Internet, smartphones and tablets.
The company creates value for customers, employees and owners by informing, engaging and empowering those it serves. The company serves audiences and businesses through a portfolio of more than 60 local television stations in more than 40 markets and national news and entertainment networks. The company’s local stations have programming agreements with ABC, NBC, CBS, FOX and the CW. The Scripps Networks reach nearly every American through national news outlets Scripps News and Court TV and popular entertainment brands ION, Bounce, Defy TV, Grit, ION Mystery and Laff. Effective in January 2023, the company merged its nationally focused news resources into a national outlet called Scripps News. Scripps News combines the development and distribution of Newsy programming, the Local Media national desk and its award-winning investigative reporting newsroom in Washington, D.C. into one coordinated organization. The combined operation more efficiently serves national audiences and the company’s local television stations. The company also serves as the longtime steward of one of the nation's largest, most successful and longest-running educational programs, the Scripps National Spelling Bee. Additionally, the company produces a television viewing device called Tablo that allows households to watch and record dozens of free, over-the-air and streaming channels anywhere in their home without a subscription.
Scripps is a leader in free, ad-supported television. All of the company’s local stations and national networks reach consumers over the air, and all of its television brands can also be found on free streaming platforms. The company has continued to expand in the fast-growing connected television marketplace, and it is leveraging its leadership position in the growing over-the-air marketplace. During 2023, the company continued its efforts to build awareness, grow the broadcast marketplace and improve consumers over-the-air television experiences by relaunching a new version of its Tablo product.
In December 2022, the company launched Scripps Sports to further leverage its local market depth and national broadcast reach for partnerships with sports leagues, conferences and teams. In addition to the market depth of its local broadcast television stations, ION boasts the fifth-largest national broadcast viewership and its network of owned and operated and affiliate stations reaches nearly 100% of U.S. television households through broadcast, cable/satellite and connected TV platforms, providing it the opportunity to run localized, regionalized and national programming. Scripps Sports consists of a limited number of employees who seek and negotiate sports rights for the benefit of its Local Media and Scripps Networks businesses. The revenues earned and any sports rights fees or other direct expenses incurred reside within those respective businesses.
On April 20, 2023, the company announced a multi-year agreement to televise regular season Friday night WNBA games on ION. The WNBA Friday Night Spotlight on ION included games available nationally, as well as games made available on a regional basis.
On May 4, 2023, the company announced a multi-year agreement with the Vegas Golden Knights to televise the National Hockey League's team's games in Las Vegas and surrounding markets. The games aired on the company’s local station KMCC, and its Las Vegas ABC affiliate KTNV provided marketing and promotion.
On October 5, 2023, the company announced a multi-year agreement with the Arizona Coyotes to televise their locally broadcast games to residents of Arizona and surrounding states within the team's broadcast territory. Games will air on the company’s television stations within the Phoenix, Tucson and Salt Lake City markets.
On November 9, 2023, the company announced a multi-year agreement with the National Women's Soccer League to nationally televise Saturday night games on ION. These regular season matches will be distributed over 25 exclusive Saturday night double-headers beginning with their 2024 season.
Segments
Local Media segment
Local Media segment includes more than 60 local television stations and their related digital operations. The company’s television station group reaches approximately 25% of the nation’s television households and includes 18 ABC affiliates, 11 NBC affiliates, nine CBS affiliates and four FOX affiliates. The company also has seven CW affiliates - four on full power stations and three on multicast; seven independent stations and 10 additional low power stations.
The company provides free over-the-air news, information, sports and entertainment content that informs and engages its local communities. The company distributes its content on multiple platforms, including broadcast, digital, mobile, social and over-the-top (OTT). The company’s ability to cover its communities across various digital platforms allows it to expand its audiences beyond traditional broadcast television.
In addition to news programming, the company’s television stations run network programming, local sporting events, syndicated programming and original programming. The company’s strategy is to balance syndicated programming with original programming that it controls. The company also provides live, local sporting events on many of its stations by acquiring local television broadcast rights for these events.
Revenue Cycles and Sources
Core Advertising
The company’s core advertising consists of sales to local and national businesses. The advertising includes a combination of broadcast spots, as well as digital and connected TV advertising. The company’s core advertising revenues accounted for 43% of its Local Media segment’s revenues in 2023.
Local advertising time is sold by each station’s local sales staff calling upon advertising agencies and local businesses, which typically include advertisers such as car dealerships, health-care facilities, home improvement companies and other service providers. The company seeks to attract new advertisers to its television stations and to increase the amount of advertising sold to existing local advertisers by relying on experienced local sales forces with strong community ties, producing news and other programming with local advertising appeal and sponsoring or promoting local events and activities.
National advertising time is generally sold by calling upon advertising agencies, whose clients typically include businesses, such as automobile manufacturers and dealer groups, telecommunications companies and insurance providers.
Digital revenues are primarily generated from the sale of advertising to local and national customers on the company’s local television websites, smartphone apps, tablet apps and other platforms.
Cyclical factors influence revenues from the company’s core advertising categories. Some of the cycles are periodic and known well in advance, such as election campaign seasons and special programming events (e.g. the Olympics or the Super Bowl). For example, the company’s NBC affiliates benefit from incremental advertising demand from the coverage of the Olympics. Economic cycles are less predictable and beyond its control.
Political Advertising
Political advertising is generally sold through the company’s Washington, D.C. sales office. Advertising is sold to presidential, gubernatorial, U.S. Senate and House of Representative candidates, as well as for state races and local issues. It is also sold to political action groups (PACs) and other advocacy groups.
Political advertising revenues increase significantly during even-numbered years when local, state and federal elections occur. In addition, every four years, political spending is typically elevated further due to the advertising for the presidential election. Because of the cyclical nature of each political election cycle, there has been a significant difference in the company’s operating results when comparing the performance in even-numbered years to that in odd-numbered years. Additionally, the company’s operating results are impacted by the number, importance and competitiveness of individual political races and issues discussed in its local markets.
Distribution Revenues
The company earns revenues from cable operators, satellite carriers, other multi-channel video programming distributors (collectively MVPDs), other online video distributors and subscribers for access rights to its local broadcast signals. Distribution revenues were 54% of the company’s Local Media segment's revenues in 2023. These arrangements are generally governed by multi-year contracts and the fees the company receives are typically based on the number of subscribers the respective distributor has in its markets and the contracted rate per subscriber. During 2023, the company completed renewal negotiations on distribution agreements covering approximately 75% of its subscriber households.
Scripps Networks segment
Scripps Networks segment includes national news outlets Scripps News and Court TV as well as popular entertainment brands ION, Bounce, Defy TV, Grit, ION Mystery and Laff. The networks reach nearly every U.S. television home through free over-the-air broadcast, cable/satellite, connected TV and digital distribution.
The segment generates revenue principally from the sale of advertising time on the national television networks. Advertising revenue generated by the company’s networks depends on viewership ratings and advertising rates paid by advertisers for delivery of advertisements to certain viewer demographics. Advertising revenue is sold in the upfront, scatter (together called general market), direct response and connected TV markets. In the upfront market, advertisers buy advertising time for upcoming seasons and, by committing to purchase in advance, lock in the advertising rates they will pay for the upcoming year. In the scatter market, advertisers buy their spots closer to the time when the spots will run. The mix of upfront and scatter market advertising time sold is based upon the economic conditions at the time the sales take place, impacting the sell-out levels management is willing or able to obtain.
Revenue from advertising is subject to seasonality, market-based variations and general economic conditions. Due to increased demand in the spring and holiday seasons, the second and fourth quarters normally have higher advertising revenues than the first and third quarters. The company’s over-the-air (OTA) television networks are well-positioned to capitalize on cord-cutting trends and provide a platform for delivering mass audiences to national advertisers.
ION
The company’s ION national television network is available in nearly 100% of U.S. television broadcast homes. It is available through its owned and operated OTA broadcast TV stations, on pay TV platforms and independent broadcast affiliates that carry the ION programming. ION broadcasts popular scripted crime and justice procedural programming and has the fifth-largest average prime-time audience among all broadcast networks on television. ION generally elects government-mandated must-carry provisions, thereby ensuring its programming is available on cable and satellite systems. ION is available as a free advertising-supported streaming television (FAST) channel with distribution across multiple streaming services.
Bounce
Bounce is available in approximately 98% of U.S. television broadcast homes. Bounce is an African American broadcast network dedicated to inspiring, empowering and entertaining viewers. Bounce programming represents a rich mosaic of the African American community, featuring both licensed and original dramas, sitcoms, movies and specials. Original programming includes the hit series Johnson. Bounce XL is available as either an app or FAST channel with distribution on multiple streaming services.
Court TV
Court TV is available in approximately 96% of U.S. television broadcast homes. Court TV is devoted to live, gavel-to-gavel coverage, in-depth legal reporting and expert analysis of the nation's most important and compelling trials. Court TV is available as either an app or FAST channel with distribution on multiple streaming services.
Defy TV
Defy TV reaches approximately 95% of U.S. television broadcast homes and is a network that immerses viewers in the originality and eccentricity of those who cut against the grain. Programming includes reality-based series such as Pawn Stars, Forged in Fire, American Pickers and Storage Wars.
Grit
Grit is available in approximately 99% of U.S. television broadcast homes and appeals more strongly to male viewers. Grit’s programming line-up is primarily iconic Western series and movies. Grit Xtra is available as a FAST channel with distribution across multiple streaming services.
ION Mystery
ION Mystery is available in approximately 98% of U.S. television broadcast homes, and its programming is anchored in popular true-crime and justice procedural programming. Programming on ION Mystery includes NCIS and CSI franchises. ION Mystery is available as a FAST channel with distribution across multiple streaming services.
Laff
Laff is available in approximately 95% of U.S. television broadcast homes and targets comedy-lovers in the 18 to 49 age range. Programming on Laff includes popular sitcoms, such as Home Improvement, Last Man Standing, Man with a Plan and According to Jim. Laff More is available as a FAST channel with distribution across multiple streaming services.
Scripps News
Scripps News is the company’s national news network focused on bringing objective, fact-based reporting and analysis on world and national news, including politics, entertainment, science and technology. Scripps News remains the nation's only free 24/7 broadcast news network, available in approximately 91% of U.S. television broadcast homes. Scripps News is also available on multiple streaming services as either an app or FAST channel. The network’s programming lineup includes Morning Rush, In the Loop with Christian Bryant, Scripps News Reports with Chance Seales and Scripps News Showcase.
Significant Events
On March 27, 2023, the company shut down the multicast network TrueReal, merging certain of its programming with that of Defy TV, and began leasing the additional spectrum it created on its owned and operated stations to Jewelry Television.
On April 20, 2023, the company announced a multi-year agreement to televise regular season Friday night WNBA games on ION. The WNBA Friday Night Spotlight on ION included games available nationally, as well as games made available on a regional basis.
On May 4, 2023, the company announced a multi-year agreement with the Vegas Golden Knights to televise the National Hockey League's team's games in Las Vegas and surrounding markets. The games aired on the company’s local station KMCC, and its Las Vegas ABC affiliate KTNV provided marketing and promotion.
On October 5, 2023, the company announced a multi-year agreement with the Arizona Coyotes to televise their locally broadcast games to residents of Arizona and surrounding states within the team's broadcast territory.
On November 9, 2023, the company announced a multi-year agreement with the National Women's Soccer League to nationally televise Saturday night games on ION. These regular season matches will be distributed over 25 exclusive Saturday night double-headers beginning with their 2024 season.
History
The E.W. Scripps Company was founded in 1878. The company was incorporated in 1987.</t>
  </si>
  <si>
    <t>www.scripps.com</t>
  </si>
  <si>
    <t>Broadcasting; Television; Television Broadcasting Stations; Television Networks; Digital Television; Television Content and Programming; Web Broadcasts And Cybercasts</t>
  </si>
  <si>
    <t>The Guard Alliance Inc.</t>
  </si>
  <si>
    <t>The Guard Alliance is a professional security guard company that offers affordable rates, security, and customizable security packages. They provide armed and unarmed guards, fire watch services, and patrol vehicle guards for various industries such as marine and yacht security. The company operates in several states across the United States, including California, Texas, Arizona, Nevada, Georgia, Florida, and Arizona. The Guard Alliance's security guards undergo a stringent selection process and multiple levels of background checks, including interviews, drug tests, and background checks. They are experienced, licensed, and fully trained to work on any type of property. Each service carries an insurance policy that pays up to $1 Million (3,000,000.00) per occurrence in which it covers property damage, bodily injury, etc.</t>
  </si>
  <si>
    <t>www.theguardalliance.com</t>
  </si>
  <si>
    <t>Walnut Creek, CA</t>
  </si>
  <si>
    <t>The Paper Store, Inc.</t>
  </si>
  <si>
    <t>Prior Sponsor-Backed [WestView Capital Partners]</t>
  </si>
  <si>
    <t>The Paper Store, Inc. owns and operates a chain of specialty gift stores in New England. The company offers gifts in the areas of social expressions, fashion and fashion accessories, bath and body, social stationery and custom invitations, infant fashion and specialty gifts, home décor and tabletop, educational toys and games, gourmet foods, books for all ages, and more. It provides jewelry, such as sets, necklaces, rings, earrings, bracelets and anklets, chamilia beads and locks, and jewelry care and storage; clothing for men, women, and kids; and accessories, including handbags and wallets, bags and backpacks, watches, sunglasses and eyewear, hats and hair accessories, scarves, wraps, belts, tech accessories, travel, and storage and care products. The company also offers skin and body care, sports, baby, home, toys, and stationery products. It provides products for various occasions, such as holiday, mother's day, back to school, wedding, Valentine’s Day gifts, Halloween and fall, and gifts for graduation and teachers. The company also sells products online. The Paper Store, Inc. was founded in 1964 and is based in Acton, Massachusetts. The company has store locations in Acton, Bedford, Bellingham, Burlington, Beverly, Billerica, Chelmsford, Dedham, Framingham, Hadley, Hingham, Hudson, Leominster, Lynnfield, Marlborough, Maynard, Millbury, Northborough, Nashua, Reading, Saugus, Seekonk, Shrewsbury, Stoneham, Sudbury, Swampscott, Waltham, Westford, Weymouth, Wareham, and West Roxbury, Massachusetts; Scarborough, South Portland, and Augusta, Maine; Smithfield and Warwick, Rhode Island; Concord, Epping, and West Lebanon, New Hampshire; and Stratford, Branford, Brookfield, Fairfield, Norwalk, and Stamford, Connecticut.</t>
  </si>
  <si>
    <t>www.thepaperstore.com</t>
  </si>
  <si>
    <t>Other Specialty Retail; Gift and Novelty Stores; Online Specialty Retail; Online Flowers, Gifts and Novelties</t>
  </si>
  <si>
    <t>Acton, MA</t>
  </si>
  <si>
    <t>The Platform Group AG (XTRA:TPG)</t>
  </si>
  <si>
    <t>Current or Pending Corporate Investments [The Platform Group GmbH &amp; Co. KG]
Prior Sponsor-Backed [Astutia Ventures GmbH;Sirius Venture Partners GmbH;Richmond View Ventures GmbH;GENUI GmbH;yabeo Management GmbH;Vilitas Deutschland GmbH;NRW.Venture]</t>
  </si>
  <si>
    <t>The Platform Group AG operates an online platform for premium and luxury fashion accessories in Germany, the Netherlands, Austria, the United Kingdom, Switzerland, France, Italy, and internationally. The company provides handbags, shoes, sunglasses, watches, and jewelry, as well as leather goods. The company was formerly known as Fashionette AG and changed its name to The Platform Group AG in November 2023. The Platform Group AG was founded in 1882 and is headquartered in Düsseldorf, Germany.</t>
  </si>
  <si>
    <t>www.the-platform-group.com</t>
  </si>
  <si>
    <t>Apparel Retail; Online Apparel and Accessory Retail; Online Apparel Retail; Online Accessory Retail; Online Luggage and Leather Goods Retail; Online Jewelry Retail</t>
  </si>
  <si>
    <t>Düsseldorf, Nordrhein-Westfalen</t>
  </si>
  <si>
    <t>The RealReal, Inc. (NASDAQGS:REAL)</t>
  </si>
  <si>
    <t>Current or Pending Corporate Investments [Perella Weinberg Partners LP (NASDAQGS:PWP) (NASDAQGS : PWP);Industrial Ventures, Inc.]
Pending or Current Sponsor-Backed [Fidelity Management &amp; Research Company LLC;DBL Part­ners LLC;Greenspring Associates, Inc.;Mistral Capital Management, LLC;InterWest Partners LLC;Asia Alpha;Novel TMT Ventures Limited;Brand Capital;Expansion Venture Capital LLC;Panarea Capital Inc.;14W;Broadway Angels;The Perkins Fund;GreyLion Partners LP;500 Global;Aspect Ventures;3L Capital Management, LLC;Springboard Growth Capital LLC;One Planet VC LLC;Suttona Capital Llc]
Prior Sponsor-Backed [Canaan Management, Inc.;Great Hill Partners, LP;Headline;Industry Ventures, L.L.C.;Greycroft LP;Ivp Advisory Co. Ltd;Sandbridge Capital, LLC;2020 Ventures, LLC;NextEquity Partners, LLC;Patricof Co. LLC;Acrew Capital Management, L.P.;Nama Ventures;Owl Capital Group;Shakti Capital, LLC]</t>
  </si>
  <si>
    <t>The RealReal, Inc. operates an online marketplace for resale luxury goods worldwide. It provides a range of product categories, including women’s fashion, men’s fashion, jewelry, and watches. The company primarily sells products through its website, online marketplace, mobile app, and retail stores. The RealReal, Inc. was incorporated in 2011 and is headquartered in San Francisco, California.</t>
  </si>
  <si>
    <t>The RealReal, Inc. (‘The RealReal’) operates globally as an online marketplace for authenticated resale luxury goods.
The company is revolutionizing luxury resale by providing an end-to-end service that unlocks supply and creates a trusted, curated online marketplace for buyers globally.
The company offers a wide selection of authenticated, primarily pre-owned luxury goods on its online marketplace bearing the brands of thousands of luxury and premium designers. The top-selling luxury designers on the company's online marketplace include Cartier, Chanel, Christian Dior, Gucci, Hermès, Louis Vuitton, Prada, Rolex, Yves Saint Laurent, Tiffany &amp; Co., and Van Cleef &amp; Arpels. The company offers products across multiple categories, including women’s fashion, men’s fashion, jewelry, and watches. It has built a vibrant online marketplace.
The company operates neighborhood retail stores, which are typically 1,800 to 3,500 square feet, with items for sale reflecting a selection of the company's online assortment. These smaller footprint neighborhood stores are located in areas identified as having a large number of potential customers. In addition, the company operates several larger footprint flagship stores in Los Angeles, California, and New York, New York. The flagship stores are typically 8,000 to 10,000 square feet, with thousands of unique items for sale, and are located in desirable, densely populated locations with strong foot traffic.
Market
The existing luxury resale market is outdated, fragmented, difficult to access, and laden with counterfeit goods. Primarily due to these challenges, a vast quantity of consignable luxury goods languishes in homes. The company is transforming the luxury resale experience by addressing these challenges.
The company provides a seamless consignment experience enabled by its proprietary technology platform and data. It leverages its proprietary technology and data analytics to provide world-class service, making consignment easy, convenient, reliable, and fast. As a result, it unlocks luxury supply from first-time consignors, converts consignors who typically consign at local brick-and-mortar shops to the company's online marketplace, and drives repeat consignment rates. The company leverages data from millions of transactions and current market data to optimize pricing and sales velocity for its consignors.
The company offers buyers a vast, yet curated supply of primarily pre-owned luxury goods and instills trust in the buying process. All consigned items are put through its authentication process and thoroughly inspected for quality and condition, which builds trust in its buyer base. This trust drives repeat purchases from the buyer base and instills confidence in first-time buyers to purchase pre-owned luxury goods.
The company also operates stores. Its retail stores are valuable in multiple ways, as they help reach higher value consignors and buyers, increase lifetime value, increase average order value, and lower return rates. The company also benefits from increased brand awareness that accelerates overall market growth.
Consignors
By making consignment easy, convenient, reliable, and fast for the company’s consignors, the company's sales professionals remove friction from the consignment process and build lasting relationships with consignors. In 2024, over 80% of the company's gross merchandise value (‘GMV’) came from repeat consignors. The unique service model incentivizes consumers to consign by making the process easy.
The sales and service organization is responsible for obtaining exclusive supply for the company's online marketplace and retail stores. Its sales professionals generate a robust pipeline of new consignors and build lasting relationships, which cannot be easily replicated. They consult on the consignment process and leverage data to advise consignors on pricing.
The company delivers an end-to-end service experience. It removes friction from the consignment process by providing multiple consignment methods. The company offers concierge at-home consultation and pickup, as well as virtual consultations with consignors. Its retail stores provide an alternative location to drop off consigned items and an opportunity to interact with authentication experts.
The company does the work on behalf of consignors. All consigned items are authenticated, written up, photographed, priced, sold, and fulfilled on behalf of the individual consignor, making the consignment process seamless. Improvements in the company's automation of authentication, pricing, copywriting, and photo retouching have improved the efficiency of operations.
The company generates high commissions for consignors. Its scale and broad reach, combined with its technology-driven online marketplace and proprietary data, enable consignors to realize optimal value for their pre-owned luxury goods. It has launched a pricing tool for consignors that provides transparency and detail on commission rates for specific categories, as well as other aspects of the take rate structure.
The company offers a range of payment options for consignors and businesses. Consignors are generally paid after an item has sold; however, the company also offers trade-in terms and ‘Get Paid Now’ options to both businesses it purchases items directly from and individuals who consign their items. ‘Get Paid Now’ is a program whereby select items are evaluated, authenticated, and priced, and the business or consignor receives payment based on this process in advance of the sale of the item.
The company drives rapid monetization. Its online marketplace efficiently matches supply with demand, finding an optimal balance between sales velocity and consignor earnings. It sells approximately 50% of the products on its online marketplace within 30 days of being listed for sale. In addition, the company measures the ratio of demand versus supply in a given period, which it refers to as its online marketplace sell-through ratio. The sell-through ratio is defined as GMV in the measurement period divided by the aggregate initial value of items added to the online marketplace in that period. The online marketplace sell-through ratio in 2024 was approximately 85%.
Buyers
The company makes it easy for buyers to shop its vast, yet curated selection of authenticated, primarily pre-owned luxury goods. In 2024, it had approximately 1 million active buyers, and approximately 88% of its GMV came from repeat buyers.
The company offers a seamless buying experience. Buyers access its omni-channel online marketplace through its website, mobile app, and retail stores, enabling them to purchase anytime, anywhere. Its retail stores also offer buyers a sophisticated shopping experience in a beautifully designed space.
The company builds trust through its authentication process. It continues to invest and innovate in authentication, both in its people and its technology. The company has highly trained gemologists, horologists, and brand experts who collectively inspect thousands of items each day. All items pass through a rigorous brand-specific authentication process before they are accepted for consignment. This process includes, among other things, inspecting the item for attributes, such as appropriate brand markings, date codes, serial tags, and hologram stickers. The company uses proprietary artificial intelligence (‘AI’) microphotography to assist in authenticating multiple categories, including high-end handbags. Its gemologists and horologists inspect and authenticate fine jewelry and watches, and each piece sold comes with an authentication certificate. The company utilizes state-of-the-art gemological devices, including proprietary gemstone technology, to assist these experts. Additionally, across all of its categories, its experts leverage proprietary item and consignor risk scoring algorithms to assist in authentication. For inventory sold through its drop-ship consignment service that does not pass through its authentication centers, the authentication process includes diligence of its partners and procedures for establishing provenance, as well as quality checks and audits. The company has a zero-tolerance policy when it comes to counterfeit goods. Items deemed to be counterfeit are removed from its authentication centers.
The company provides access to unique, highly coveted, and exclusive products. It provides buyers with access to a vast, yet curated selection of unique, authenticated, pre-owned luxury goods. In 2024, the company sold goods bearing the brands of thousands of luxury and premium designers, including highly coveted items, such as rare watches and handbags.
The company provides a gateway to luxury brands. It is expanding the overall market for both new and pre-owned luxury goods, as the ability to experience and engage with luxury brands through its online marketplace results in an earlier appreciation for quality, well-crafted items, and inspires consumers to purchase new luxury items.
Intellectual Property
The company's principal trademark assets include the registered trademark ‘The RealReal’ and its logos and taglines. It also holds the rights to the ‘therealreal.com’ Internet domain name and various related domain names, which are subject to Internet regulatory bodies and trademark and other related laws of each applicable jurisdiction.
Seasonality
Historically, the company has observed trends in seasonality of supply and demand in its business. Specifically, its supply increases in the third and fourth quarters, and its demand increases in the fourth quarter (year ended December 31, 2024). As a result of this seasonality, the company typically sees stronger average order value (‘AOV’) and more rapid sell-through in the fourth quarter.
History
The RealReal, Inc. was founded in 2011. The company was incorporated in the state of Delaware in 2011.</t>
  </si>
  <si>
    <t>www.therealreal.com</t>
  </si>
  <si>
    <t>Apparel Retail; Watch and Timepiece Stores; Online Apparel and Accessory Retail; Online Apparel Retail; Online Jewelry Retail</t>
  </si>
  <si>
    <t>The Ridge Wallet, LLC</t>
  </si>
  <si>
    <t>Textiles Producers</t>
  </si>
  <si>
    <t>The Ridge Wallet is a company that specializes in creating minimalist wallets and everyday carry accessories. Their products include slim, RFID-blocking metal wallets made from military-grade aluminum that can block RFID scans and come with a lifetime warranty. They offer a variety of wallets, keycases, keyrings, and everyday essentials that are built to last a lifetime. The company's minimalist designs provide maximum utility, allowing customers to carry less and live more. The Ridge Wallet has been in business for nine years and has sold over 2 million wallets to date. They also offer a range of other products such as key cases, backpacks, and watches.</t>
  </si>
  <si>
    <t>www.ridge.com</t>
  </si>
  <si>
    <t>The Swatch Group AG (SWX:UHR)</t>
  </si>
  <si>
    <t>Current or Pending Corporate Investments [Keskinäinen Työeläkevakuutusyhtiö Elo;Ammann Schweiz AG]
Never Sponsor-Backed</t>
  </si>
  <si>
    <t>The Swatch Group AG designs, manufactures, and sells finished watches, jewelry, and watch movements and components worldwide. The company operates through Watches &amp; Jewelry and Electronic Systems segments. The Watches &amp; Jewelry segment designs, produces, and commercializes watches and jewelry. The Electronic Systems segment engages in the design, production, and commercialization of electronic components, as well as sports timing activities. It is also involved in the provision of assembly, research and development, administration, polishing, logistics and distribution, and customer services; and hard material products, microelectronics, watch cases and crowns, miniature low-frequency quartz crystals, thin wires, miniature batteries, watch dials, watch hands, bracelets, sports timing technology and equipment, precision parts, and assembly electronic components. In addition, the company engages in retail, communication, real estate, real estate management, finance, reinsurance, and art center businesses. It offers its watch and jewelry products primarily under the Breguet, Harry Winston, Blancpain, Glashütte Original, Jaquet Droz, Léon Hatot, Omega, Longines, Rado, Union Glashütte, Tissot, Balmain, Certina, Mido, Hamilton, Swatch, and Flik Flak brands. The Swatch Group AG was founded in 1983 and is headquartered in Biel/Bienne, Switzerland.</t>
  </si>
  <si>
    <t>The Swatch Group Ltd operates in watch and jewelry industry, renowned for its diverse range of luxury and fashion watch brands, innovative electronic systems, and strategic retail ventures. The company operates a variety of segments, embodying both traditional craftsmanship and modern technological advancements. 
Business Segments
The company manages an array of segments that contribute to its overall success. The primary segments include Watches &amp; Jewelry, Electronic Systems, and corporate activities. 
Watches &amp; Jewelry: This segment is the cornerstone of the company's operations. It encompasses a multitude of brands that range from luxury to fashion watches, such as Omega, Tissot, Longines, and Swatch. These brands are celebrated for their precision, innovation, and appeal across various demographics. The segment is characterized by a robust retail network and excellent sales growth, particularly in entry-level luxury products.
Electronic Systems: This segment specializes in the development and production of electronic systems, particularly microelectronics. The focus here is on the automotive and medical industries through the subsidiary, EM Microelectronic-Marin. The segment has encountered challenges due to fluctuating currency values yet has maintained stable sales figures, leveraging its innovative solutions to cater to niche markets.
Corporate Activities: This segment encompasses overall corporate management and strategic decision-making. It includes investments in property, production enhancements, and distribution network improvements, which are vital for the company’s long-term sustainability and growth.
The company's incredible growth trajectory can be attributed to its effective management of these business segments, which not only enhance the brand prestige but also resonate with the varying customer needs. The synergy among these segments amplifies the company's reach and solidifies its position in the competitive landscape.
Business Strategy
The company’s business strategy emphasizes innovation, diversification, and strong brand management. It aims to strategically position its brands within the luxury and fashion watch segments, appealing to a broad consumer base while maintaining a premium perception. The company aims to enhance its product offering through continuous innovation and design, ensuring it meets evolving consumer preferences.
To execute this strategy, The company invests heavily in research and development. Over the years, it has filed numerous patent applications, reflecting its commitment to technological advancement and intellectual property protection. The company believes that robust R&amp;D capabilities enable it to remain at the forefront of the industry, subsequently fostering brand loyalty and attracting new customers.
Additionally, the company maintains a dual focus on product quality and operational efficiency. By streamlining production processes and enhancing its distribution network, the company ensures that it can meet global demand while minimizing costs. This operational framework supports the timely release of products, particularly popular lines, and allows for flexibility in responding to market fluctuations.
Products and Services
The company provides an extensive range of products and services centered predominantly around watches and jewelry. Its product offerings encompass both traditional mechanical timepieces and innovative electronic timekeepers.
Watches: The core product of the company includes a diverse portfolio of watches ranging from luxury to sports and fashion collections. Each brand under its umbrella—Omega, Tissot, Longines, Swatch, among others—carries its distinct characteristics and caters to different consumer segments. The combination of craftsmanship, precision engineering, and Swiss heritage has led The company to secure a leading position in the watch industry.
Jewelry: Alongside watches, the company also produces a variety of jewelry items that complement its timepieces. The designs often reflect the aesthetic values and craftsmanship seen in the watch segment, thereby enhancing cross-brand sales opportunities.
Electronic Systems: This division includes microelectronics and integrated circuit solutions geared towards healthcare and automotive applications. The products are engineered to support advanced functionality in modern devices, which positions the company favorably in technology-driven sectors.
Retail and Distribution: The company boasts a vast retail network, ensuring its products are widely accessible to consumers. The company emphasizes direct sales through its branded stores, online marketplaces, and authorized retail partners, enhancing brand visibility and customer engagement.
Geographical Markets
The company operates on a global scale, serving markets in Europe, North America, Latin America, Asia, and the Middle East. Each of these regions presents unique opportunities and challenges, and the company has tailored its approach to resonate with local consumer cultures and preferences.
In Europe, the company has witnessed steady growth, particularly in markets like Switzerland which have marked significant increases in luxury watch sales. North America remains a stronghold for brands such as Omega and Tissot, with increasing demand driven by premium brand positioning. Asian markets, especially China, have presented exciting growth prospects, encouraging the company to focus on developing entry-level luxury options to cater to emerging customer bases.
In recent years, the company has strategically acquired properties and expanded its retail presence to enhance brand accessibility. Additionally, non-core assets have been divested to streamline operations and focus on high-potential segments.
Seasonality
The company is influenced by seasonal consumer behavior, primarily around holidays and special occasions where gifting watches and jewelry is prevalent. Sales tend to peak during the holiday season and during key fashion events across the globe. The company routinely adapts its marketing strategies, product launches, and inventory management to capitalize on these seasonal trends. This seasonal strategy helps mitigate inventory risks and optimizes cash flow throughout the year.
Customers
The company serves a diverse customer base, extending from luxury consumers to everyday watch enthusiasts. The customer demographic is varied and includes individuals seeking high-end and limited edition items, as well as those looking for fashion watches at accessible price points. The company has built a reputation for its adaptability in appealing to various customer categories through its multitude of brands.
Trade Names
The company holds a diverse portfolio of trade names and trademarks associated with its various brands. This includes well-known names such as Omega, Tissot, Longines, and Swatch. The company also holds a significant number of patents. Patents filed cover a wide range of innovations in horology and microelectronics, reflecting the company's dedication to technological advancement. 
Distribution Channels
The company employs a multifaceted marketing approach focusing on brand heritage, craftsmanship, and innovation. Marketing strategies often center around high-profile collaborations, advertising campaigns, and participation in global watch fairs, which help elevate brand visibility.
Distribution channels include both direct-to-consumer offerings through proprietary stores and online platforms and indirect sales through authorized retailers and department stores, allowing for expansive market coverage. The company’s marketing involves creating authentic connections with customers through various media outlets, ensuring brand stories resonate with target audiences.
History
The Swatch Group Ltd was founded in 1983.</t>
  </si>
  <si>
    <t>www.swatchgroup.com</t>
  </si>
  <si>
    <t>Biel/Bienne, Bern</t>
  </si>
  <si>
    <t>Theo Fennell plc (AIM:TFL)</t>
  </si>
  <si>
    <t>Prior Corporate Investments [Centric Investments Limited;Lodestone Limited;Mirfield 1964 plc]
Prior Sponsor-Backed [Janus Henderson Investors UK Limited;Waverton Investment Management Limited;AXA Investment Managers UK Ltd.;UBS Asset Management (UK) Ltd.;Endless LLP]</t>
  </si>
  <si>
    <t>Theo Fennell plc engages in the design, manufacture, and retailing of jewelry products in the United Kingdom. It provides fine and silver jewelry, including bracelets, bangles, chains, charms, cufflinks, earrings, pendants, brooches, necklaces, and rings; silverware and giftware, such as barware, curiosities, box sets, tabletops, and homeware; and watches. The company was founded in 1982 and is based in London, the United Kingdom.</t>
  </si>
  <si>
    <t>www.theofennell.com</t>
  </si>
  <si>
    <t>Thryv Holdings, Inc. (NASDAQCM:THRY)</t>
  </si>
  <si>
    <t>Pending or Current Sponsor-Backed [Franklin Advisers, Inc.;Paulson &amp; Co. Inc.;GoldenTree Asset Management LP;Cerberus Capital Management, L.P.;Littlejohn &amp; Co., LLC;Mudrick Capital Management, L.P.]
Prior Corporate Investments [TCG Holdings GmbH]
Prior Sponsor-Backed [Goldman Sachs Asset Management, L.P.;Welsh, Carson, Anderson &amp; Stowe, L.P.;The Carlyle Group Inc. (NASDAQGS:CG) (NASDAQGS : CG);Bennett Capital Corporation]</t>
  </si>
  <si>
    <t>Thryv Holdings, Inc. provides digital marketing solutions and cloud-based tools to the small-to-medium-sized businesses in the United States. It operates in two segments, Thryv Marketing Services and Thryv SaaS. The company provides print yellow pages, internet yellow pages, search engine marketing, and other digital media solutions, such as online display and social advertising, online presence and video, and search engine optimization tools. It also offers command center that enables SMBs to centralize all their communication through a modular, expandable, and customizable platform; and business center, a SMB day-to-day business operation, including customer relationship management, appointment scheduling, estimate and invoice creation, payments, document management, social media content, and online review management. In addition, the company provides marketing center, a marketing and advertising platform for AutoID, enhanced online presence, omni-channel paid campaigns, and marketing tools; Thryv Add-ons, which offers AI-assisted website development, SEO tools, google business profile optimization, Thryv Leads, and Hub by Thryv; and ThryvPay, a payment solution that allows users to get paid through credit card and ACH. Further, it provides Keap, a sales and marketing automation engine that helps small businesses. The company was formerly known as Dex Media Holdings, Inc. Thryv Holdings, Inc. was incorporated in 2012 and is headquartered in DFW Airport, Texas.</t>
  </si>
  <si>
    <t>Thryv Holdings, Inc. (Thryv) provides small-to-medium sized businesses (‘SMBs’) with print and digital marketing services and Software as a Service (‘SaaS’) business management tools.
The company owns and operates Print Yellow Pages (‘PYP’ or ‘Print’) and digital marketing services (‘Digital’), which includes Internet Yellow Pages (‘IYP’), search engine marketing (‘SEM’), and other digital media services, including online display advertising, and search engine optimization (‘SEO’) tools. In addition, through the Thryv platform, the company is a provider of SaaS business management, communication, and marketing tools designed for SMBs.
On April 3, 2023 (the ‘Yellow Acquisition Date’), Thryv New Zealand Limited, the company’s wholly-owned subsidiary, acquired Yellow Holdings Limited (‘Yellow’), a New Zealand marketing services company.
Segments
The company operates through the following four reportable segments:
Thryv U.S. Marketing Services, which includes the company’s print and digital solutions business in the United States;
Thryv U.S. SaaS, which includes the company’s SaaS flagship all-in-one small business management platform in the United States;
Thryv International Marketing Services, which is consisted of Thryv's print and digital solutions business outside of the United States; and
Thryv International SaaS, which includes the company’s SaaS flagship all-in-one small business management platform outside of the United States.
As of December 31, 2023, the company served approximately 350,000 SMB clients through four business segments: Thryv U.S. Marketing Services, Thryv U.S. SaaS, Thryv International Marketing Services and Thryv International SaaS.
Thryv U.S. and International Marketing Services
Thryv's Marketing Services segments provides both print and digital solutions. The company’s primary Thryv Marketing Services offerings include:
Print
Print Yellow and White Pages. Print marketing solutions through the company’s owned and operated Print Yellow Pages (‘PYPs’), which carry ‘The Real Yellow Pages’ tagline in the U.S. Domestically, the company primarily publishes PYP titles on a 15 to 18-month publication cycle, with the majority on an 18-month cycle. Internationally, the company publishes PYP and Print White Page titles on a 12-month publication cycle. The company generatess revenue by charging for advertisements placed within these titles.
Digital
Internet Yellow Pages. Digital marketing solutions through the company’s proprietary Internet Yellow Pages (‘IYPs’), including Yellowpages.com, Superpages.com, Dexknows.com, and Extended Search Solutions (‘ESS’) in the U.S.; and Yellowpages.com.au, Whitepages.com.au, Whereis.com, Truelocal.com.au, Yellow.co.nz, Whitepages.co.nz, Finda.co.nz and Tourism.net.nz internationally.
During the year ended December 31, 2023, traffic to the U.S. sites averaged over 19 million visits per month across the three properties. The company generates IYP revenue by charging SMBs for advertisements and priority placement.
During the year ended December 31, 2023, traffic to these international sites averaged over 5 million visits per month across the eight properties. The company generates IYP revenue by charging SMBs for advertisements and priority placement.
The company’s IYPs are efficient in delivering business leads. IYPs deliver leads at an attractive cost because consumers who search on IYPs are deep in the ‘purchase funnel’ and are ready to buy.
The company also offers ESS enabling SMBs to buy advertising on its network of owned and third-party directory websites, including Yelp, Nextdoor, and other popular sites. The company’s network delivers approximately 55 million visits per month. The company’s ESS network provides SMB clients expanded access to high-converting traffic at a low cost. The company is the only provider to offer this broad network of online directory sites with a single purchase.
Search Engine Marketing. Search engine marketing (‘SEM’) solutions that deliver business leads from Google, Yahoo!, Bing, Yelp, and other major engines and directories. The company’s SEM offerings leverage a mix of in-house and off-the-shelf technology to design ads, generate bids, and deliver reporting to advertisers. The company tracks cost-per-click and cost-per-call metrics for the company’s SMB clients, which gives them insights into the effectiveness of their ad campaigns.
Other Digital Media Solutions. Other digital media solutions include online display and social advertising, online presence and video, and search engine optimization (‘SEO’) tools.
Thryv U.S. and International SaaS
Thryv's SaaS segments are consisted of the company’s SaaS offering Thryv, the company’s flagship all-in-one small business management platform (‘Thryv Platform’), which consists of Command Center, Business Center, Marketing Center, ThryvPay, and Thryv Add-Ons.
Command Center. Thryv Command Center, which launched in the third quarter of 2023, is an industry-first freemium offering that will be a core driver in the company’s product led growth initiative. Command Center enables SMBs to centralize all their communication through a modular, easily expandable, and customizable platform. Command Center allows an SMB to connect their pre-existing email accounts, Facebook and Instagram accounts along with installing Command Center’s WebChat client on their website, and using Voice over Internet Protocol (‘VoIP’) in-platform telephony services along with Short Message Service (‘SMS’) and video calls to provide a centralized inbox for all customer communication. Command Center uniquely not only combines all of these channels into a single inbox, but, through proprietary technology, stitches each of these channels into a single linear conversation per customer. So as a customer sends email, calls, and SMS to the business, utilization of Command Center means that the SMB sees all of these messages in a single conversation.
Business Center. Thryv Business Center, formerly known as Thryv, is the company’s flagship SMB end-to-end customer experience platform. Business Center is designed to allow a SMB everything necessary to streamline their day-to-day business, including customer relationship management (‘CRM’), appointment scheduling, estimate and invoice creation, payments, document management, social media content, and online review management.
The company’s Business Center feature set mirrors the journey of a typical consumer, who begins on a search engine, reads business reviews, finds a company’s website and/or social media profiles, and clicks to set up an appointment or request information. After booking an appointment, the consumer typically expects an estimate and eventually an invoice, with the ability to pay online in an easy and efficient manner. This experience is then followed by prompts for reviews and referrals, along with periodic reminders and additional campaigns to generate repeat business.
Built on a customizable CRM database where businesses store customer information and then utilize a host of customer communication tools, Business Center helps SMBs communicate with their customers and manage day-to-day operations. It automatically updates and maintains client listings across the web so the company’s SMBs’ online information is always correct.
The company has a new engineering methodology. This methodology recognizes the large variety of bespoke SaaS solutions and back-end tools that are readily available. Thryv has chosen to utilize best-in-class systems and tools, to integrate them in unique ways that unlock value for the end customer. It is the combination of functionality from multiple platforms together that delivers value greater than each of the parts individually. Thryv maintains full control over the user experience, to deliver a modern and consistent user experience. When Thryv feels functionality is of strategic long-term importance, or it is not readily available in the marketplace, the company leverages its internal engineering teams to create technology and innovation on top of the existing interoperable technology stack. Applications and/or features developed by the company’s third-party developers specifically for its platform are not available outside of the company’s platform on a stand-alone basis in the U.S., Canada, Australia, or New Zealand.
Business Center is sold on a monthly auto-subscription basis, which generates a recurring revenue stream. Substantially all of the company’s clients subscribe to contracts with a minimum six-month upfront commitment, after which clients continue on a month-to-month basis. Clients can upgrade their service to a more feature-rich solution at any time as their business grows. The company offers a variety of tiers, which enables SMBs to choose the optimal features for their business. The platform represents an attractive value for the company’s SMB clients as compared to competitor products, such as single solutions or complex enterprise software systems that are suited to larger companies.
Marketing Center. Thryv Marketing Center is a fully integrated next generation marketing and advertising platform operated by the end user. Thryv Marketing Center contains everything a small business owner needs to market and grow their business effectively, including easy to understand, artificial intelligence (‘AI’) driven analytics. Marketing Center offers the following:
AutoID. Marketing Center connects prospects’ and customers’ digital interactions with the business and synchronizes these activities with the Thryv CRM records. This enables device level attribution so Thryv’s users know when and where a client found them for proper attribution on what works and what doesn’t;
Enhanced Online Presence. Marketing Center includes paid profiles on YP.com and Yelp.com, as well as a robust Google Business Profile Optimization service to ensure that the most viewed online profiles for the Marketing Center user stand out from the competition, get noticed, and drive results;
Omni-Channel Paid Campaigns. Marketing Center users can run paid advertising campaigns across Google, Facebook, Instagram, Yahoo Display, Connected TV, and Yelp all from a single interface. The user is able to allocate budget to their desire and increase, decrease, pause, or continue a campaign at anytime for any reason with full flexibility. All of the tagging, tracking and analytics are automatically configured to simplify the execution of these complex campaigns; and
Marketing Tools. Marketing Center includes additional marketing tools to help users optimize their online marketing efforts. These include a robust heat mapping tool to optimize and improve their website and landing pages based on visitor behavior, off-line call tracking phone numbers to track the efficacy of offline media efforts, such as lawn signs or post cards. Marketing Center also includes a robust competitor watch to track the digital advertising activities of competitors to gleam ideas and work to achieve a competitive advantage.
Clients who also purchase Business Center can generate new business via Marketing Center and have these business opportunities automatically injected into their CRM system and enriched with additional data. These new business leads populate the client’s CRM database enabling the company’s clients to email, text, call, or otherwise communicate with prospective customers via the company’s Thryv platform.
ThryvPay. ThryvPay, is the company’s own branded payment solution that allows users to get paid via credit card and ACH and is tailored to service focused businesses that want to provide consumers safe, contactless, and fast-online payment options. ThryvPay is available to any user of the Thryv Platform, free or paid. ThryvPay offers the following:
Competitive Credit Card Processing Rates. ThryvPay offers a flat rate per transaction with no set-up fees.
ACH Payments Processing. Small businesses save money on a per-transaction charge, with the security of knowing immediately if funds are available.
Scheduled Payments. Service-based businesses that offer ongoing services or memberships can utilize the company’s scheduled payments feature. ThryvPay also allows customized installment plans for pre-set specific dates.
Convenience Fees, Surcharges and Tipping. Small businesses can pass on optional convenience fees and/or surcharges, where allowed, for consumers who want to pay by credit card when presented with multiple payment options, often driving customers to pay by ACH methods, which generates significant savings for SMBs. ThryvPay also allows consumers to leave a tip.
Credit Card and Bank Account on File. Consumer information is stored in the small business’s Thryv account for future transactions, reducing friction for repeat business.
Real-time Reporting and Assistance. Thryv and ThryvPay integrates and auto-syncs with QuickBooks Online, Quickbooks Desktop, MYOB, Freshbooks, and Xero for accounting reconciliation. Thryv provides dedicated support for dispute and chargeback assistance.
Consumer Financing. ThryvPay includes a fully integrated partnership with Wisetack, a consumer lending platform that specializes in larger ticket, service based lending. This enables consumers of Thryv’s clients to apply for and pay their service providers utilizing financing. Thryv clients enjoy additional revenue by enabling larger purchases with additional convenience.
Thryv Add-Ons. Thryv Add-Ons include AI-assisted website development, SEO tools, Google Business Profile optimization, and Hub by Thryv. These optional platform subscription-based add-ons provide a seamless user experience for the company’s end-users and drive higher engagement within the Thryv Platform while also producing incremental revenue growth.
Integration of Marketing Services and SaaS
The company’s expertise in delivering solutions for its client base is rooted in the company’s deep history of serving SMBs. The company has worked for decades in the company’s local communities, providing marketing solutions to SMBs. The company found that SMBs need technology solutions to communicate with consumers who now do business via their smartphones. The company launched its SaaS business in 2015 to provide SMBs with the resources to compete for mobile consumers. In 2023, SMB demand for integrated technology solutions continued to grow as SMBs adapt their business and service models to facilitate remote working and contactless customer interactions.
In 2023, domestically, the company delivered approximately 26 million PYP directories to strategically targeted American homes whose demographics indicate a higher propensity to use print marketing solutions.
The company reaches its clients utilizing a multi-channel sales approach that allows the company to meet market demand through an extensive inside and outside sales force, channel partners, and targeted digital campaigns. The company’s nationwide field sales force allows the company to have local and virtual interactions with SMB clients, which differentiates the company from its competitors.
Solutions
Comprehensive Marketing Services Offering
The company has a full portfolio of marketing solutions for SMBs, including PYP, IYP, SEM, and online display and social advertising, online presence and video, and SEO tools. This enables SMBs to craft a comprehensive marketing strategy with the company as the one-stop provider. For example, PYP provides value to SMBs seeking to reach consumers who prefer traditional forms of print media. IYP helps efficiently position a client’s business on well-trafficked online directories, and SEM allows SMBs to generate customer traffic directly with ads on Google and other search engines.
Leading Presence in Print Advertising
As the largest publisher of print directories in the United States, the company provides clients with insights into how traditional media can reach and advertise to a large segment of the consumer population. In the United States, PYP users tend to be over 55 years of age, more affluent and more likely to own a single-family home, resulting in higher sales conversion rates for the company’s SMB clients.
Dynamic Tracking and Access to Unparalleled SMB Data
The effectiveness of each of the company’s solutions can be measured with tracking software that enables SMBs to easily analyze the performance of their ad campaigns. The company examines operational measures from various sources that help the company understand how a client’s marketing services program is working, and the company uses these to monitor their effectiveness and performance. As a result, the company gives SMBs actionable insights to attract and retain new customers.
Enable SMBs to Deliver Customer Experiences That The company Views as Best-in-Class and Optimize Advertising Budgets and Business Leads Generation within One Platform
Command Center enables SMBs to centralize all their communication through a modular, easily expandable, and customizable platform. By combing their pre-existing email accounts, Facebook and Instagram accounts, along with installing Command Center’s WebChat client on their website, and using VoIP in-platform telephony services along with SMS and video calls, Command Center provides a centralized inbox for all customer communication, vastly improving the customer communication experience.
The company’s Business Center solution delivers many features relevant to SMB needs, including CRM, omnichannel email and text marketing automation, scheduling and appointment management, estimating, invoicing, payments, social media management, reputation management, document management and centralized customer communication. Thryv provides SMBs with a real-time 360-degree view of their customers and every interaction that each customer has with their business throughout their lifecycle.
Marketing Center provides robust solutions for SMBs to market and grow their businesses using a variety of automated digital tools and capabilities. Some solutions use machine learning to automatically choose the optimal mix of advertising solutions for each SMB to generate a tailored solution for it. Marketing Center offers full control and transparency on daily spend, allocations and channel by channel performance to the business owner who seeks to run advertising campaigns without learning or supporting multiple bespoke platforms, or incurring the hefty costs of an advertising agency. Marketing Center then automatically injects resulting leads and prospects into Business Center while enriching the basic consumer information with additional data. SMBs are then able to contact and engage new and existing customers.
Strategy
The company’s strategies include continuous innovation drives retention and growth; transition into SaaS; leveraging the company’s nationwide scale and extensive sales force; actively managing shift in marketing services revenue mix to maintain profitability; opportunistic acquisitions to drive synergy; and international growth.
Intellectual Property
The company possess certain intellectual property relating to Thryv, Thryv Leads, and the company’s Marketing Services offerings, including but not limited to the following: trademark protection on brands, taglines, and products; proprietary roadmap and product stack with proprietary code; machine-learning algorithms and techniques; notice of allowance on a patent related to systems and methods underlying Thryv Leads, which processes include the coordination among the company’s lead estimator tool, lead scoring systems, budget allocation systems, and the SMB’s CRM system; strategic alliances; branding via proprietary print and online assets; and copyright protections on work product.
History
The company was incorporated in 2012. It was formerly known as Dex Media Holdings, Inc. and changed its name to Thryv Holdings, Inc. in 2019.</t>
  </si>
  <si>
    <t>www.thryv.com</t>
  </si>
  <si>
    <t>Advertising; Print Advertising; Broadcast Advertising; Internet Advertising; Marketing Services</t>
  </si>
  <si>
    <t>DFW Airport, TX</t>
  </si>
  <si>
    <t>Tilly's, Inc. (NYSE:TLYS)</t>
  </si>
  <si>
    <t>Tilly's, Inc. operates as a specialty retailer of casual apparel, footwear, accessories, and hardgoods for young men and women, boys, and girls in the United States. Its apparel merchandise includes branded, fashion, and styles for tops, outerwear, bottoms, swim and dresses; and accessories merchandise consist of backpacks, hydration bottles, hats, sunglasses, small electronics and accessories, handbags, watches, jewelry, and others. The company also provides third-party merchandise assortment across its various product categories. It sells its merchandise through its stores and e-commerce website, www.tillys.com. Tilly's, Inc. was founded in 1982 and is headquartered in Irvine, California.</t>
  </si>
  <si>
    <t>Tilly’s, Inc. (Tillys) operates as a destination specialty retailer of casual apparel, footwear, accessories, and hardgoods for young men, young women, boys and girls with an assortment of global, emerging, and proprietary brands rooted in an active, outdoor and social lifestyle.
The company operates stores in 33 states. Its stores are located in a variety of retail centers, including malls, lifestyle centers, ‘power’ centers, community centers, outlet centers, and street-front locations. Cutomers may also shop online, where the company features substantially the same assortment of products as is carried in its brick-and-mortar stores, supplemented by additional online-only styles.
The company’s stores are located in a variety of retail centers, including malls, lifestyle centers, power centers, community centers, outlet centers, and street-front locations. Customers may also shop online, where the company features substantively the same assortment of products as is carried in its brick-and-mortar stores, supplemented by additional online-only styles.
Growth Strategy
The key elements of the company’s strategy are to despite its recent operating challenges, it continues to drive long-term sales, including; drive comparable store sales improvement; continue growing e-commerce; improve inventory allocation and management; enhancing omni-channel capabilities; and reinvest in existing stores.
Merchandising
The company offers a mix of merchandise for young men, young women, boys and girls across the apparel, footwear, accessories and hardgoods categories. This category mix contributes to the company’s broad demographic appeal. The company’s apparel merchandise includes branded, fashion, and core styles for tops, outerwear, bottoms, swim and dresses. Accessories merchandise includes backpacks, hydration bottles, hats, sunglasses, small electronics and accessories, handbags, watches, jewelry, and more. The company focuses on its merchandise presentation and vary the visual displays in its stores and windows and website throughout the month, presenting new looks and fashion combinations to its customers.
The company’s ability to maintain an image consistent with its customers' lifestyles is important to its branded vendors and provides it better access to a wide assortment of products and styles. The company’s third-party and proprietary branded merchandise includes a broad selection of lifestyle and emerging brands. The company strives to keep its merchandise mix current by continuously introducing emerging brands and styles not available at many other specialty retailers in order to identify and respond to the evolving desires of its customers. The company’s selected third-party brands (in alphabetical order) include adidas, BDG, Billabong Birkenstock, Brixton, Champion, Converse, Crocs, Diamond Supply, Dickies, Dr. Martens, Edikted, Ethika, Free People, G-Shock, Herschel Supply Co., HUF, Hydro Flask, Jansport Levi's, New Balance Nike SBO'Neill, Obey, Primitive, RayBan, Reebok Riot Society, Rip Curl, Roxy, RVCA, Salty Crew, Santa Cruz Stance, The North Face, Thrasher, Vans, and Volcom.
The company supplements its third-party merchandise assortment with its own proprietary brands across many of its product categories. Examples of the company’s proprietary brands, ranked by total net sales generated in fiscal 2023, included:
RSQ: Denim, apparel, accessories and fragrance brand for young men, young women and kids
Full Tilt: Apparel and accessories brand for young women and girls
tillys: Apparel brand for young women
West of Melrose: Apparel and accessories for young women.
Sky &amp; Sparrow: Apparel, beauty and fragrance brand for young women.
Tillys Home: Home accessories and gift brand for young women, men and kids.
The company’s extensive selection of merchandise, from established global, specialty and emerging third-party brands as well as its proprietary brands, caters to a wide demographic of core customers and enhances its image as a destination for the most sought-after apparel, footwear, accessories and hardgoods.
Stores
The company operates stores in 33 states averaging approximately 7,300 square feet per store. The company’s stores are located in regional mall, off-mall and outlet locations.
E-Commerce
The company’s digital platform is an extension of its brand and retail stores, offering substantially the same merchandise assortment as offered in its stores but with opportunities to provide extensions of that same assortment online, whether in terms of sizing or particular styles that may not be available in stores at a particular point in time, providing its customers a seamless shopping experience. The company’s target customer regularly shops online through various digital channels and mobile applications in addition to visiting stores. The company’s website serves both as a sales channel and a marketing tool to its extended customer base, including those customers in markets where it does not have stores. For example, the company sells merchandise to customers in all 50 states and the District of Columbia even though it has brick-and-mortar stores in only 33 states. The company’s fully-integrated digital platform reinforces the Tillys brand image and serves as an advertising vehicle for its retail stores. Similar to the merchandising approach in its stores, it frequently changes the look of its website to highlight new brands and products. The company utilizes multiple tools to drive traffic online and to its stores, including its marketing materials in its retail stores, search engine marketing, paid social media marketing, online ad placement, shopping site partnerships, third-party affiliations, email marketing, digital marketing, SMS marketing, and push notifications. In addition, the company utilizes the website to offer current information on its upcoming events, promotions and store locations.
Marketing and Advertising
The company’s marketing approach is designed to create an authentic connection with its customers by consistently generating excitement for its brand and the active, outdoor and social lifestyle it represents. The company utilizes an omni-channel marketing strategy to connect with its customers and drive traffic to its stores and online platform, comprised of the following:
Loyalty Program: The company has a customer loyalty program wherein customers accumulate points based on purchase activity. Once a loyalty member achieves a certain point level, the member earns awards that may be used towards purchase of merchandise. Once an award is earned, the company’s loyalty program allows customers to redeem their award instantly towards the purchase of merchandise or to continue to build up to additional awards over time. This program is designed to interact with the company’s customers in a more direct and targeted manner, and to provide more insight into their shopping behaviors and preferences. The company is actively engaging with customers through Tillys Rewards by offering early access to product launches, events and promotional deals to loyalty members. The company is also using the data and information provided by loyalty members to personalize the experience to the user and improve the communication and offering.
Social Media: The company’s customers find new brands and seasonal trends through use of social media. The company creates engaging and timely content across a variety of social media platforms to share the latest trends, brands, seasonal collection and trending memes to keep its audience of fans and followers engaged with its content. The company’s influencer strategy, in support of driving brand awareness and growth, is designed to connect customers to key categories, trends and activities that is authentic to the Tillys brand.
Digital Marketing: The company uses digital marketing to drive new customers to Tillys.com and its stores. The company uses multiple forms of digital advertising, including pay per click, display, retargeting, paid social and affiliate marketing. The company continues to invest in digital marketing to grow its overall business.
Email Marketing: The company utilizes email marketing to build awareness, drive traffic to its stores and online platform and to promote local in-store promotions and events. The company consistently sends emails to the customers in its proprietary database to introduce new brands and products, offer promotions on select merchandise, highlight key events and announce new store openings. The company personalizes emails and communications to customers and audiences.
Brand Partnerships: The company partners and collaborates with its vendors around exclusive events like photo opportunities, in-store performances, contests, demos, online marketing, giveaways, shopping sprees and VIP trips. The company organizes a variety of events, many involving influencers, musicians, and athletes. Through brand partnerships such as these, the company is able to connect with and engage its customers in an exciting, authentic way. The company is also partnering with brands in co-op marketing to grow awareness and increase brand sales.
Catalog and Postcards: The company views its print-format catalog and postcards and its digital-format catalog primarily as sales and marketing tools to drive online and store traffic from both existing and new customers. The company’s marketing materials reinforce the Tillys brand and showcase its comprehensive selection of products in settings designed to reflect its brand’s lifestyle image. The company sends these marketing materials, which include coupons that can be redeemed at stores or online, to the customers in its database several times a year, primarily around key shopping periods, such as spring break, back-to-school, and the winter holidays.
Community Outreach: The company supports the Tilly’s Life Center Foundation (TLC), a non-profit charitable organization created by its co-founder, Tilly Levine, which seeks to empower its youth and improve their self-confidence through a variety of educational programs. The company has given its customers the opportunity to support TLC with point-of-sale donations by allowing them to elect to round up their purchases to the nearest dollar and donate the rounded up portion to TLC. Through its We Care Program and in partnership with its vendors, the company routinely supports and participates in various academic, art, and athletic programs at local schools and other organizations in communities surrounding its stores.
Distribution
The company processes and distributes merchandise to its stores through a 126,000 square foot distribution facility co-located with its headquarters in Irvine, California. The company’s distribution center infrastructure includes warehouse management systems, material-handling equipment, radio frequency technologies, and automated sortation systems to enhance its processing speed and support its business needs. The company ships merchandise to its stores multiple times per week, providing them with a steady flow of both new and replenishment products. The company uses its own fleet of trucks to transport merchandise to its Southern California stores and third-party distributors to transport merchandise to stores outside of its local area.
The company also operates an 81,000 square foot e-commerce fulfillment center in Irvine, California to process e-commerce orders in a highly automated environment that leverages material-handling equipment, automated systems and other technologies consistent with its current distribution facility in order to support its e-commerce business.
Information Technology
In 2023, the company upgraded its e-commerce platform and mobile application to better serve its customers. The company successfully launched its native mobile app on both Android and iOS platforms, complete with full loyalty integration, Apple Pay, omni-channel functionality, and a personalized user experience. On its website, the company continued to enhance the customer experience by introducing Apple Pay and Google Pay, redesigning the interface, and improving the return process. During fiscal 2024, the company plans to further optimize its warehouse management software that will serve both its stores and e-commerce operations, and it plans to upgrade its planning and allocation platforms to allow its teams to improve the merchandising mix in its stores and online.
Competition
The company competes with various publicly-traded and privately-held teen-oriented apparel retailers for customers, store locations, store associates and management personnel, including but not limited to Abercrombie &amp; Fitch, Aeropostale, American Eagle Outfitters, Boot Barn, The Buckle, Forever 21, H&amp;M, Hot Topic, Pacific Sunwear, Urban Outfitters, and Zumiez. In addition, the company competes with independent specialty shops, department stores, off-price retailers, online marketplaces such as Amazon, online retailers such as Shein and Fashion Nova, stores and websites operated by its third-party brands, and direct marketers that sell similar lines of merchandise and that target customers through catalogs and e-commerce.
Trademarks
Ambitious, Blue Crown, Destined, Eldon, Full Tilt, If it’s not here...it’s not happening, Infamous, RSQ, RSQ by Tillys, RSQ Skate, Sky and Sparrow, Tilly's, Tilly’s Clothing &amp; Shoes, Tilly's Clothing Shoes Accessories, Vindicated, West of Melrose, and 2/Second Saturdays and logos related to some of these names, are among the company’s trademarks registered with the United States Patent and Trademark Office. 
Seasonality
Due to the seasonal nature of the retail industry, the company has historically experienced and expects to continue to experience fluctuations in its revenues and net income. Net revenues are typically smallest in the first quarter and largest during the fourth quarter (year ended February 3, 2024) of a given fiscal year. The company’s net sales fluctuate significantly in relation to various holidays and other peak shopping periods, including but not limited to the Thanksgiving and year-end holiday season, the back-to-school season, spring break periods, and other holidays.
History
Tilly’s, Inc. was founded in 1982. The company was incorporated in 2011.</t>
  </si>
  <si>
    <t>www.tillys.com</t>
  </si>
  <si>
    <t>Apparel Retail; Men's Apparel Stores; Boys' Apparel Stores; Women's, Misses', and Juniors' Apparel Stores; Girls' Apparel Stores; Accessory Stores; Shoe Stores; Jewelry Stores; Online Apparel and Accessory Retail; Online Apparel Retail; Online Accessory Retail; Online Luggage and Leather Goods Retail; Online Jewelry Retail; Online Shoe Retail</t>
  </si>
  <si>
    <t>Time Products Limited</t>
  </si>
  <si>
    <t>Prior Corporate Investments [Coats Group plc (LSE:COA) (LSE : COA);Tyman plc (LSE:TYMN) (LSE : TYMN)]
Prior Sponsor-Backed [Aviva Investors Global Services Ltd.]</t>
  </si>
  <si>
    <t>Time Products Limited distributes Swiss luxury watches such as Sekonda, Accurist, Limit, Audemars Piguet, Piaget, and Franck Muller brands. It also operates stores which retails luxury watches. The company was incorporated in 1931 and is based in London, United Kingdom.</t>
  </si>
  <si>
    <t>www.timeproducts.co.uk</t>
  </si>
  <si>
    <t>Time Watch Investments Limited (SEHK:2033)</t>
  </si>
  <si>
    <t>Pending or Current Sponsor-Backed [Orchid Asia Group Management, Ltd.]</t>
  </si>
  <si>
    <t>Time Watch Investments Limited, an investment holding company, operates as a manufacturer, brand-owner, and retailer of watches in the People’s Republic of China. The company operates through three segments: Tian Wang Watch Business, Watch Movements Trading Business, and Other Brands (PRC) Business. It designs, manufactures, wholesales, and retails watches under the Tian Wang brand name. In addition, the company trades in watch movements to other watch manufacturers and distributors; and provides marketing and consulting services. Further, it is involved in the assembling of watches; and property investment business. The company was founded in 1988 and is headquartered in Kowloon, Hong Kong. Time Watch Investments Limited is a subsidiary of Red Glory Investments Limited.</t>
  </si>
  <si>
    <t>Time Watch Investments Limited an investment holding company that operates as a manufacturer, brand-owner, and retailer of watches. The company is a subsidiary of Red Glory Investments Limited.
Business Segments
The company operates through Tian Wang Watch Business, Watch Movements, and Other Brands (PRC) Business segments.
Tian Wang Watch Business
This segment is known for its extensive range of fashionable and affordable watches that cater to different market demographics. This brand leverages innovative design, quality craftsmanship, and competitive pricing to capture a wide audience. The Tian Wang brand is synonymous with reliability and has been instrumental in building consumer trust over the years.
Watch Movements
This segment focuses on the production and distribution of watch movements and components. This segment serves not only the company’s own manufacturing needs but supplies various local and international watchmakers. By controlling the quality and specifications of watch movements, this segment ensures the integrity of the final products while expanding its production capabilities.
Other Brands (PRC) Business
This segment represents a collection of different watch brands available within the domestic market. This diversification allows the company to appeal to multiple customer segments and to increase its market share by leveraging unique branding strategies. These brands are tailored to aesthetic preferences and price ranges that resonate with local consumers, thereby maximizing market penetration.
Business Strategy
The company adheres to a multifaceted business strategy for reinforcing its market position within the competitive watch industry. This strategy involves continuous innovation in product development, focused marketing efforts, and strategic partnerships that enhance brand visibility and consumer outreach.
The company’s commitment to innovation plays a central role in its strategy. By investing in research and development, the company endeavors to introduce breakthrough designs and technologies that appeal to modern consumers. The goal is to stay ahead of trends while fulfilling customer needs for functionality and aesthetic appeal in timepieces.
The company places significant emphasis on building strong brand identities. This is achieved through strategic marketing campaigns that highlight the unique features of each brand under its umbrella. Positioning these brands effectively in the market creates strong brand loyalty and encourages repeat purchases. The alignment of product launches with seasonal trends and events also enhances visibility and desirability among consumers.
The company’s strategic partnerships and collaborations with key stakeholders within the industry provide company with enhanced resources, market insights, and technological advancements. These alliances facilitate rapid adaptability to changing market conditions, ensuring the company remains competitive and innovative.
Products and Services
The company offers a diverse portfolio of products primarily focused on wristwatches, with an extensive range catering to various market segments. The company’s flagship products consist of the Tian Wang brand of watches, which epitomizes style and reliability. The Tian Wang collection is characterized by contemporary designs, advanced technology, and high-quality materials, appealing to casual and formal wear markets.
The company boasts specialized offerings within the Watch Movements segment. Producing a variety of high-precision watch movements, the company ensures that its products meet international standards. This segment not only facilitates in-house production but serves third-party watch manufacturers, enhancing the overall credibility of the company within the industry.
The company further diversifies its product offerings through the Other Brands (PRC) segment, housing various watch brands that cater to different consumer preferences and price points. These brands enrich the company's catalog and foster a competitive edge through variety.
The company employs a variety of service offerings, including customer support and after-sales services that enhance customer satisfaction and loyalty. Establishing a trustworthy relationship with consumers through exceptional service aligns with the company’s mission to prioritize customer-centric practices.
Geographical Markets
The company primarily operates within the People's Republic of China (PRC) and Hong Kong, where it commands a substantial market share in the watch industry. The geographical focus allows the company to access a vast consumer base and capitalize on the growing demand for fashionable timepieces within the region. The competitive landscape in these markets is evolving, and the company has adapted its strategies accordingly to maintain relevance and consistency in its offerings.
Seasonality
The company’s sales performance exhibits seasonality, especially during festive periods and holiday seasons when consumer spending reaches peak levels. The company's business strategy incorporates these seasonal trends into product releases, marketing campaigns, and promotional activities. Consequently, the company's inventory management and production plans are adjusted in alignment with market demands, ensuring readiness to capitalize on the peak periods.
Customers
The company serves a diverse clientele across various market segments. The customer categories include individual consumers, retailers, and other businesses within the watch industry. With a strong emphasis on customer satisfaction, the company seeks to cater to each category with tailored offerings.
Marketing
The company utilizes a mix of sales and marketing strategies to engage customers effectively. The company’s primary sales channels include retail outlets, online platforms, and wholesale distribution to third-party retailers. This multimodal approach enables the company to accommodate diverse customer preferences and purchasing methods.
The marketing strategies employed by company emphasize brand recognition, consumer engagement, and promotional activities. Through digital marketing campaigns, social media engagement, and participation in industry events, the company enhances its visibility among potential customers. Such integrated marketing efforts contribute significantly to sustaining sales growth and brand loyalty.
History
Time Watch Investments Limited was founded in 1988.</t>
  </si>
  <si>
    <t>www.timewatch.com.hk</t>
  </si>
  <si>
    <t>Timex Group USA, Inc.</t>
  </si>
  <si>
    <t>Pending or Current Sponsor-Backed [The Baupost Group, L.L.C.]
Prior Corporate Investments [Tanager Group B.V.]</t>
  </si>
  <si>
    <t>Timex Group USA, Inc. designs, manufactures, and markets timepieces and jewelry worldwide. The company provides sports and outdoor timepieces and watches for youth, men, and women. It markets and sells its products through distributors and retail outlets in the United States and internationally. Timex Group USA, Inc. was formerly known as Timex Corporation and changed its name to Timex Group USA, Inc. in 2008. The company was founded in 1854 and is based in Middlebury, Connecticut.</t>
  </si>
  <si>
    <t>timexgroup.com</t>
  </si>
  <si>
    <t>Middlebury, CT</t>
  </si>
  <si>
    <t>The Baupost Group, L.L.C.</t>
  </si>
  <si>
    <t>Titan Company Limited (BSE:500114)</t>
  </si>
  <si>
    <t>Current or Pending Corporate Investments [Tata Sons Private Limited;Tata AIG General Insurance Company Limited;Tata AIA Life Insurance Company Limited;Tata International Limited]
Pending or Current Sponsor-Backed [Tata Investment Corporation Limited (BSE:501301) (BSE : 501301)]</t>
  </si>
  <si>
    <t>Titan Company Limited, together with its subsidiaries, manufactures and sells watches, jewelry, eyewear, and other accessories and products in India and internationally. It operates through four segments: Watches and Wearables, Jewellery, Eyecare, and Others. The company designs, manufactures, and retails watches and wearables under the Nebula by Titan, Xylys, Edge by Titan, Raga by Titan, Titan, Fastrack, Vyb by Fastrack, Sonata, POZE Sonata, ZOOP by Titan, Titan Clocks, Octane Titan, Fastrack Smart, Titan Smart, SF, Titan World, and Helios brands; jewelry products under the Mia by Tanishq, CaratLane, Tanishq, and Zoya brand names; and eyecare products under the Titan EyePlus and Fastrack Eyecare brands. It also offers sarees, dress materials, and ready-to-wear kurtas under the Taneira brand; perfumes under the SKINN by Titan brand name; belts and wallets under the TITAN brand; and bags under the Fastrack and IRTH brand names. In addition, it provides manufacturing services and automation solutions for aerospace, defense, transportation, electrical and electronics, and medical sectors. It offers its products through owned and franchised retail stores, as well as online. The company was formerly known as Titan Industries Limited and changed its name to Titan Company Limited in August 2013. Titan Company Limited was incorporated in 1984 and is based in Bengaluru, India.</t>
  </si>
  <si>
    <t>Titan Company Limited, together with its subsidiaries, manufactures and sells watches, jewelry, eyewear, and other accessories and products in India and internationally.
Business Segments
The company’s primary segments include Watches, Jewelry, and Eyewear.
Watches
The Watch segment has been a cornerstone of the company's legacy and continues to be a market leader. The company offers a wide array of watches catering to various demographics, blending traditional craftsmanship with contemporary design and technology. This includes luxury, sports, and fashion watches that appeal to a broad audience.
Jewelry
The Jewelry division has experienced tremendous growth due to the increasing demand for both traditional and contemporary jewelry. Under brands such as Tanishq, the company provides an extensive range of gold and diamond jewelry that resonates with Indian culture while also adapting to modern trends. Tanishq, in particular, has established a reputation for quality, design excellence, and ethical sourcing of materials.
Eyewear
The eyewear segment has also seen significant expansion, propelled by rising awareness about eye health and fashion trends in eyewear. The company markets this product line under brands like Titan Eyeplus, offering prescription glasses, sunglasses, and contact lenses, thus tapping into the growing optical retail market.
Business Strategy
The company’s business strategy focuses on diversification and innovation, driven by a deep understanding of consumer behavior and market trends. Additionally, the company prioritizes data-driven decision-making, leveraging market research insights to shape its strategies. Key elements include a commitment to innovation and design excellence, ensuring that the company not only meets but anticipates customer demands. Brand strengthening is crucial, with significant investments in marketing campaigns that resonate with target demographics to foster emotional engagement. A customer-centric approach underpins operations, emphasizing the need to understand customer preferences and experiences, which enhances product development and brand loyalty. Further, the company integrates sustainability and ethics into its business model, promoting environmental responsibility through ethical sourcing and compliance with regulations. The company also seeks expansion opportunities, particularly in semi-urban and rural markets, while enhancing its international presence through strategic collaborations and acquisitions. Ultimately, these strategies aim to sustain growth, maximize shareholder value, and positively impact society.
Products and Services
The company offers a diverse range of products across its various business divisions. In the watch segment, the company designs and manufactures timepieces that cater to a wide spectrum of preferences, from simple and functional models to luxurious and intricate designs. This variety showcases the company's commitment to quality, as each watch is crafted with precision and incorporates advanced technology, ensuring durability and style. In the jewelry domain, the company excels in innovation, providing a selection that includes traditional gold jewelry, modern diamond pieces, and exquisite wedding collections that celebrate cultural heritage. The emphasis on customization and unique designs enhances the overall customer experience, making each piece special.
The company also prioritizes customer service, particularly in the eyewear segment. The company’s Titan Eyeplus brand not only sells eyewear products but also provides eye check-up facilities at its retail outlets, positioning itself as a comprehensive solution for eye care and eyewear needs. This service-oriented approach appeals to health-conscious consumers who seek both quality products and professional care. Furthermore, the company is dedicated to continuous improvement and innovation, ensuring that all its offerings reflect contemporary styles while adhering to the brand's promise of quality and excellence.
Geographical Markets Served
The company’s geographical outreach extends throughout India and spans several international markets. The company actively participates in the global market through its International Business Division, ensuring its products reach a wider audience. Enhanced distribution and marketing strategies have been employed to strengthen its international presence. 
Seasonality
The Major festivals and wedding seasons in India witness increased demand for watches and jewelry, leading to higher sales during certain quarters. The company strategically plans its marketing and inventory management to align with these seasonal peaks, ensuring availability and enhancing promotional efforts during these critical periods.
Customers
The company serves a diverse customer base that spans various demographics and geographic locations. The customer categories include individual consumers of all ages across urban and semi-urban regions, as well as corporate clients looking for bulk purchases or customization. Additionally, the company serves millions of customers annually across its retail outlets and online platforms, demonstrating the extensive reach and brand loyalty it has cultivated over the years.
Sales and Marketing Channel
The company employs a multifaceted approach to sales and marketing, integrating traditional and digital channels. Retail stores, e-commerce platforms, and strategic partnerships serve as essential outlets. Additionally, the company's marketing strategies include engaging advertising campaigns that utilize various media channels, social media engagement for brand storytelling, and promotional events that foster customer interaction. By blending these channels, the company enhances product visibility and creates a unified brand experience.
History
The company was founded in 1984. It was incorporated in 1984. The company was formerly known as Titan Industries Limited and changed its name to Titan Company Limited in August 2013.</t>
  </si>
  <si>
    <t>www.titancompany.in</t>
  </si>
  <si>
    <t>Apparel, Accessories and Luxury Goods; Apparel; Accessories; Belts and Suspenders; Luggage and Handbags; Purses, Handbags and Bags; Jewelry, Timepieces and Gemstone Products; Jewelry; Timepieces; Watches</t>
  </si>
  <si>
    <t>Title 9 Sports, Inc.</t>
  </si>
  <si>
    <t>Title 9 Sports, Inc. is engaged in the retail of sports bras, yoga clothing, sportswear, and athletic apparel for women. It provides bras and undies, tops and tees, sweaters and fleece, jackets and vests, bottoms, dresses, skirts and skorts, swimwear, shoes, socks, bags, watches, sunglasses, and gift cards. The company also offers apparel for various sports and activities, including soccer, softball, basketball, tennis, rugby, lacrosse, volleyball, badminton, crew, track, fencing, diving, equestrian, running, gym, yoga, climbing, travel, and swimming. It also provides products online. The company was founded in 1989 and is based in Emeryville, California.</t>
  </si>
  <si>
    <t>www.titlenine.com</t>
  </si>
  <si>
    <t>Apparel Retail; Women's, Misses', and Juniors' Apparel Stores; Online Apparel and Accessory Retail; Online Apparel Retail; Online Accessory Retail</t>
  </si>
  <si>
    <t>Emeryville, CA</t>
  </si>
  <si>
    <t>Tk Ventures Llc</t>
  </si>
  <si>
    <t>TK Ventures is a Connecticut-based investment firm that specializes in identifying and evaluating investment opportunities for start-ups, young franchises, and national businesses. The company was founded and is led by Managing Partners Twan and Karen Bentlage, who have over thirty years of experience in investment strategy and trend-watching. They are disciplined risk takers who are always on the lookout for new ventures and collaborative partnerships. TK Ventures balances their passion for new opportunities with financial precision.</t>
  </si>
  <si>
    <t>www.tkventures.biz</t>
  </si>
  <si>
    <t>Old Saybrook, CT</t>
  </si>
  <si>
    <t>Tokyo Kisen Co.,Ltd. (TSE:9193)</t>
  </si>
  <si>
    <t>Pending or Current Sponsor-Backed [Fidelity Management &amp; Research Company LLC]</t>
  </si>
  <si>
    <t>Tokyo Kisen Co.,Ltd. engages in the tugboat business in Japan and internationally. The company operates through Tugboat, Passenger Ship, and Store and Restaurant segments. The company provides harbor tug services, including assisting in berthing and docking operations of vessels; escort tug services, such as safeguarding the route of vessels carrying hazardous materials, as well as pilot boat services; emergency support and disaster prevention services comprising ship rescue, watch boat, oil spill recovery, fire extinguishing, and lifesaving services; and crew transfer and vessel services. It also offers marine logistics support services, which include mooring boat and patrol boat services; and passenger services consisting of sightseeing boats under the Marine Shuttle, Marine Rouge, and Sea Bus names, as well as provides car ferry services. The company was incorporated in 1947 and is headquartered in Yokohama-shi, Japan.</t>
  </si>
  <si>
    <t>www.tokyokisen.co.jp</t>
  </si>
  <si>
    <t>Marine Transportation; Marine Transportation Of Passengers; Ferries; Sightseeing Boats; Commercial Marine Crafts; Tug Boats</t>
  </si>
  <si>
    <t>Yokohama, Kanagawa</t>
  </si>
  <si>
    <t>Tokyo Lifestyle Co., Ltd. (NASDAQCM:TKLF)</t>
  </si>
  <si>
    <t>Current or Pending Corporate Investments [CVI Investments, Inc.;Grand Elec-Tech Limited]
Pending or Current Sponsor-Backed [Shamir Capital]</t>
  </si>
  <si>
    <t>Tokyo Lifestyle Co., Ltd. engages in the retail and wholesale of beauty, health, sundry, and other products in Japan, China, Hong Kong, North America, Thailand, and the United Kingdom. The company operates through three segments: Directly-Operated Physical Stores; Online Stores and Services; and Franchise Stores and Wholesale Customer. It offers cosmetics comprising foundation, powder, concealer, makeup remover, eyeliner, eye shadow, brow powder, brow pencil, mascara, lip gloss, lipstick, and nail polish; skin care products, consisting of facial cleanser, whitening products, sun block, moisturizer, facial mask, eye mask, eye gel, and exfoliating; and cosmetic applicators, including brush, puff, curler, hair iron, and shaver products. The company also provides shampoo, conditioner, and body wash; fragrance products consisting of perfume and cologne for women and men. In addition, the company provides facial wash, firming lotion, astringent, and moisturizer products for men; and lip balm, lotion, shampoo, soap, and essence oil for baby and children. Further, the company offers OTC drugs for the treatment of colds, headaches, stomach pain, cough, and eye strains, and others, as well as medical supplies and devices, including bandages, masks, thermometers, disinfectant sprays, eye masks, contact lens, and contact lens cleaners and solutions. Additionally, the company provides vitamins, minerals, fiber supplements, nutritional yeast, dietary products, and other nutritional supplements; bedding and bath, home décor, dining and tabletop, storage containers, car supplies, cleaning agent, and laundry supplies; spa supplies, clothing, formula milk, and diapers; and food, alcoholic beverages, and miscellaneous products. It also offers branded watches, perfumes, handbags, clothes, and jewelries, as well as Nintendo switch and Xbox series products. The company was formerly known as Yoshitsu Co., Ltd and changed its name to Tokyo Lifestyle Co., Ltd. in October 2024. Tokyo Lifestyle Co., Ltd. was incorporated in 2006 and is headquartered in Tokyo, Japan.</t>
  </si>
  <si>
    <t>Yoshitsu Co., Ltd operates as a retailer and wholesaler of Japanese beauty and health products, as well as sundry products and other products.
The company offers approximately 35,000 stock keeping units (SKUs) of beauty products, including cosmetics, skin care, fragrance, and body care, among others, 28,400 SKUs of health products, including over-the-counter (OTC) drugs, nutritional supplements, and medical supplies and devices, 34,800 SKUs of sundry products, including home goods, and 16,300 SKUs of other products, including food and alcoholic beverages.
The company sells its products through directly-operated physical stores, through online stores, and to franchise stores and wholesale customers.
During the year ended March 31, 2022, the company’s physical stores served approximately 431,484, customers and orders placed by its repeat customers accounted for approximately 47% of total orders in its physical stores, respectively. Its online stores served approximately 2,091,231 customers and orders placed by its repeat customers accounted for approximately 39% of total orders in its online stores, respectively. The company’s franchise stores served approximately 259,746 customers and orders placed by its repeat customers accounted for approximately 51% of total orders in its franchise stores, respectively.
The company has established long-term relationships with over 115 suppliers, primarily including cosmetics and pharmaceutical companies and distributors, including many Japanese brands, such as Shiseido, Sato, Kao, and Kosé.
Product Offerings
Product Categories
The company offers beauty products. It has approximately 35,000 SKUs of beauty products available through its distribution channels. The following includes the categories of beauty products that the company sells:
Cosmetics: Foundation, powder, concealer, makeup remover, eye liner, eye shadow, brow powder, brow pencil, mascara, lip gloss, lipstick, and nail polish.
Skin Care: Facial cleanser, whitening products, sun block, moisturizer, facial mask, eye mask, eye gel, and exfoliating.
Cosmetic Applicators: Brush, puff, curler, hair iron, and shaver.
Fragrance: Perfume and cologne for women and men.
Body Care: Shampoo, conditioner, and body wash.
For Men: Facial wash, firming lotion, astringent, and moisturizer.
For Baby and Children: Lip balm, lotion, shampoo, soap, and essence oil.
The company supplements its beauty products with health products and it has approximately 28,400 SKUs of health products available through its distribution channels. The following includes the categories of health products it sells:
OTC Drugs: Over-the-counter (OTC) drugs for the treatment of common ailments, such as colds, headaches, stomach pain, cough, and eye strain, among others.
Nutritional Supplements: Vitamins, minerals, fiber supplements, nutritional yeast, dietary products, and other nutritional supplements.
Medical Supplies and Devices: A variety of general-purpose medical supplies and devices, such as bandages, masks, thermometers, disinfectant sprays, eye masks, contact lens, and contact lens cleaners and solutions.
The company also has approximately 34,800 SKUs of sundry products available through its distribution channels. The following includes the categories of sundry products it sells:
Home Goods: Bedding and bath products, home décor, dining and tabletop items, storage containers, car supplies, cleaning agents, and laundry supplies.
Miscellaneous: Spa supplies, clothing, formula milk, and diapers.
The company also has approximately 16,300 SKUs of other products available through its distribution channels. The following includes the categories of other products it sells:
Food: Soft drinks, packaged snacks, tea and coffee, fruit juice, and mineral water.
Alcoholic Beverages: Whisky, beer, and sake.
Miscellaneous: Cigarettes and pet food.
Strategy
The key elements of the company's strategy include expanding into new markets by opening new stores; developing its own private label products; improving customer experience and enhance customer loyalty; and enhancing its technology platform and infrastructure.
Distribution Channels
The company’s distribution channels consist of its directly-operated physical stores in Japan and Hong Kong; online stores through its websites and various e-commerce marketplaces in Japan, China, and Korea; and franchise stores in the U.S., Canada, and the U.K., and wholesale customers in Japan and other countries, including China, the U.S., and Canada. It sells its products in similar manners to its franchise stores and wholesale customers, and it also licenses certain trademarks to be used by these franchise stores.
The company directly operates 11 physical stores in five cities in Japan and five physical stores in Hong Kong under the names ‘Tokyo Lifestyle’. It chooses to directly operate these physical stores.
Online Stores
The company sells its products through 26 online stores on its websites and on various e-commerce marketplaces, including Rakuten, Yahoo! Japan, Amazon Japan, and Wowma! in Japan, and Tmall Global, JD Worldwide, and Pinduoduo Cooperation in China, and Coupang in Korea. It hires third-party e-commerce marketplace operators to operate its online stores and improve its online interaction with customers and the efficiency of its customers’ online ordering process.
The company delivers orders placed on its online stores to all areas in Japan, China, and Korea from its distribution center or third-party warehouses through third-party delivery companies with nationwide coverage, such as Nippon Express, FedEx, UPS, and EMS China, and regional delivery companies.
Franchise Stores and Wholesale Customers
As of March 31, 2022, the company had eight franchise stores in the U.S., six franchise stores in Canada, and one franchise store in the U.K. In addition, it had approximately 151 wholesale customers in Japan and other countries, including China, the U.S., and Canada.
Franchise Profile and Trademark License Agreements
As of March 31, 2022, the company had one franchisee operating eight U.S. franchise stores, one operating four Canadian franchise stores, and one operating one franchise store in the U.K.
The company enters into trademark license agreements with these franchisees, under which the franchisee is granted a revocable license and non-exclusive right to use certain of its trademarks, such as REIWATAKIYA, solely for the purposes of selling, promoting the sales of, and performing post-sale and other support relating to the products it sells to the franchisee.
Customers
As the company’s directly-operated physical stores in Japan are mostly located in commercial districts and tourist areas, which foreigners who live in Japan and tourists often visit, the majority of the customers of its physical stores in Japan are foreigners who live in Japan and tourists who visit Japan and are between the ages of 30 to 50 years old. Its directly-operated physical stores in Hong Kong are mostly located in commercial districts and tourist areas and the majority of the customers of its physical stores in Hong Kong are residents and tourists and are between the ages of 30 to 50 years old. The majority of the customers of its online stores are between the ages of 18 to 45 years old.
As of March 31, 2022, the company’s online stores used approximately 15 customer service representatives from the third-party e-commerce marketplace operators it uses. Customers can access these online representatives 24 hours a day, seven days a week. The third-party e-commerce marketplace operators train these customer service representatives to answer customer inquiries and proactively educate potential customers about its products and resolve customer complaints.
Intellectual Property
As March 31, 2022, the company owned 15 trademarks in Japan. In addition, it had registered four domain names relating to its business, namely ystbek.co.jp, qingzhiliangpin.com, tokyoplus.jp, and jlenses.com, in Japan.
As of March 31, 2022, the company also had three pending trademark registration and owned 19 trademarks in other countries and regions.
Seasonality
The company experiences seasonality in its business, mainly reflecting the impact of online promotional events held by e-commerce companies. For instances, Rakuten holds special promotional events in March, June, and September each year and e-commerce companies in China hold special promotional campaigns on June 18, November 11, and December 12 each year, which tend to increase revenue in the respective quarter relative to other quarters (year ended March 2022).
Regulations
In the U.S., the company is subject to regulation by the Consumer Product Safety Commission (the CPSC) under the Consumer Product Safety Act, as amended by the Consumer Product Safety Improvement Act of 2008.
In Hong Kong, the company is subject to the Sale of Goods Ordinance (Cap. 26), the Consumer Goods Safety Ordinance (Cap. 456), and the Import and Export Ordinance (Cap. 60).
The Act on Special Provisions to the Civil Code Concerning Electronic Consumer Contracts and Electronic Acceptance Notice (Act No. 95 of June 29, 2001, as amended) and the Act on Specified Commercial Transactions (Act No. 57 of June 4, 1976, as amended) regulate the sales of goods through e-commerce within Japan. For example, under these acts, the company as a seller must explicitly show prices of products, timing and method of payment, timing of delivery, conditions for return of goods, the company’s name and contact information, and name of representative person, among others. The company complies with these regulations.
There are various labor-related laws in Japan, including the Labor Standards Act (Act No. 49 of April 7, 1947, as amended), the Industrial Safety and Health Act (Act No. 57 of June 8, 1972, as amended), and the Labor Contracts Act (Act No. 128 of December 5, 2007). The Labor Standards Act regulates, among others, minimum standards for working conditions, such as working hours, leave period, and leave days. The Industrial Safety and Health Act requires, among others, the implementation of measures to secure employee safety and protect the health of workers in the workplace. The Labor Contracts Act regulates, among others, the change of terms of employment contracts and working rules, and dismissal and disciplinary action. The company complies with these regulations.
In Hong Kong, the company is subject to labor-related laws, such as the Employment Ordinance (Cap. 57), the Employees’ Compensation Ordinance (Cap. 282), the Mandatory Provident Schemes Ordinance (Cap. 485), and the Occupational Safety and Health Ordinance (Cap. 509). These statutes regulate the terms of employment in Hong Kong and set certain workplace health and safety requirements. These statutes also make it compulsory for an employer to purchase insurance coverage for its employees, as well as to participate in and make contributions to its employees’ pension schemes. The company complies with these regulations.
Under the Civil Code (Act No. 89 of April 27, 1896, as amended), the company’s shipping of goods is generally subject to the terms and conditions as agreed with its customers. In addition, the company must specify the timing of delivery of goods in accordance with the Act on Specified Commercial Transactions regarding its sales through e-commerce. The company complies with these regulations.
The Premiums and Representations Act (Act No. 134 of May 15, 1962) stipulates the restricted methods and means of various advertisements, representations, and sales promotions, in a broad sense. When the company advertises its products, it must provide appropriate information under this act, so as not to mislead its customers. The company complies with these regulations.
In Hong Kong, the Trade Description Ordinance (Cap. 362) prohibits the use of false trade descriptions, information, marks, and statements in respect of goods sold during the course of trade. The company complies with these regulations.
The company’s lease agreements are subject to the Civil Code (Act No. 89 of April 27, 1896, as amended) and Act on Land and Building Leases (Act No. 90 of October 4, 1991, as amended). The terms and conditions of its lease agreements are consistent with these laws and are valid and enforceable as provided for in these agreements.
In Hong Kong, the Personal Data (Privacy) Ordinance (Cap. 486) requires data users who control the collection, retention, or use of personal data to comply with certain data protection principles in respect of the collection, retention, use, and security of such data. The statute also gives data subjects certain rights, such as the right to be informed of whether any data user holds their personal data, the right to be supplied with such data, and the right to request correction of any data they consider to be inaccurate. The company complies with these regulations.
The company is subject to the Food and Drugs (Composition and Labelling) Regulations (Cap. 132W) and Undesirable Medical Advertisements Ordinance (Cap. 231), which regulate the composition, advertising, and labelling of pre-packaged food and drugs sold by it. The company complies with these regulations.
The company is prohibited from selling liquor to minors (under 20 years old) under Minor Drinking Prohibition Act (Act No. 20 of March 30, 1922, as amended), and must check the ID of customers if they appear to be under 20 years old.
In Hong Kong, the company does not require a license for the retail sale of liquor for off-premises consumption. However, the Dutiable Commodities (Liquor) Regulations (Cap. 109B) prohibits the supply or the sale of beverages, including more than 1.2% ethyl alcohol by volume to a minor in the course of business, and requires premises supplying or selling such liquor to display appropriate signage at a prominent location. The company complies with these regulations.
History
Yoshitsu Co., Ltd was founded in 2006. The company was incorporated in Japan pursuant to the laws of Japan in 2006.</t>
  </si>
  <si>
    <t>www.ystbek.co.jp</t>
  </si>
  <si>
    <t>Other Specialty Retail; Personal Care Product Stores; Beauty Care Product Stores; Cosmetics Stores; Healthcare and Medical Supply Stores; Online Specialty Retail; Online Personal Care Product Retail; Online Beauty Care Product Retail; Online Cosmetics Retail; Online Healthcare and Medical Supply Retail</t>
  </si>
  <si>
    <t>Tom Tailor Holding SE (LSE:0MMJ)</t>
  </si>
  <si>
    <t>Current or Pending Corporate Investments [Fidelidade - Companhia de Seguros, S.A. (ENXTLS:MCFAM) (ENXTLS : MCFAM);Fosun International Limited (SEHK:656) (SEHK : 656);Shanghai Yuyuan Tourist Mart (Group) Co., Ltd. (SHSE:600655) (SHSE : 600655)]
Pending or Current Sponsor-Backed [Farringdon Capital Management;SevenVentures GmbH]
Prior Corporate Investments [ISLA Vermögensverwaltungs GmbH;FCM Beteiligungs GmbH]
Prior Sponsor-Backed [T. Rowe Price Associates, Inc.;Dorval Asset Management;Schroder Investment Management Limited (CISX:-) (CISX : );Alpha Group]</t>
  </si>
  <si>
    <t>TOM TAILOR Holding SE, an integrated fashion and lifestyle company, provides casual wear and accessories for women, men, and kids primarily under the TOM TAILOR and BONITA brand names. It operates through three segments: TOM TAILOR Wholesale, TOM TAILOR Retail, and BONITA. The company offers products for target groups primarily up to the age 45, including clothing for men and women, as well as for children and babies. It provides denim and denim lifestyle products. The company also provides a range of accessories and lifestyle products, such as scarves, shawls, chains, belts, watches, handbags, shoes, bags, socks, lingerie, nightwear, and beachwear; and beds, sofas, armchairs, tables, shelves, chairs, cushions and carpets, or bathroom products. The company sells its products directly to end customers through company owned stores, as well as through an e-commerce site; and through franchise stores, shop-in-shops, and multi-label stores. The company has operations in Germany, Austria, Switzerland, France, Belgium, the Netherlands, Poland, Russia, southeastern Europe, and internationally. TOM TAILOR Holding SE was founded in 1962 and is headquartered in Hamburg, Germany.</t>
  </si>
  <si>
    <t>www.tom-tailor-group.com</t>
  </si>
  <si>
    <t>Topgolf Callaway Brands Corp. (NYSE:MODG)</t>
  </si>
  <si>
    <t>Pending or Current Sponsor-Backed [JANA Partners LLC;Handelsbanken Fonder AB]
Prior Sponsor-Backed [PNC Erieview Capital;Montlake Capital LLC;USVP Management Company, LLC]</t>
  </si>
  <si>
    <t>Topgolf Callaway Brands Corp. designs, manufactures, and sells golf equipment, golf and lifestyle apparel, and other accessories in the United States, Europe, Asia, and Internationally. It operates in three business segments: Topgolf, Golf Equipment, and Active Lifestyle. The Topgolf segment operates Topgolf venues equipped with technology-enabled hitting bays, bars, dining areas, and event spaces, as well as Toptracer ball-flight tracking technology. The Golf Equipment segment provides drivers, fairway woods, hybrids, irons, wedges and packaged sets, putters, and pre-owned golf clubs under the Callaway and Odyssey brands, and golf balls under the Callaway Golf and Strata brands. The Active Lifestyle segment offers golf apparel and footwear; golf accessories, including golf bags, golf gloves, headwear, and practice aids under the Callaway brand; men’s, women’s, and youth apparel as well as footwear, outerwear and accessories under the TravisMathew brand. This segment also provides storage and travel gear for sport and personal use, such as backpacks, travel bags, duffel and golf bags, and accessories under the OGIO brand. In addition, it offers outdoor apparel for men, women and children comprising jackets, trousers, dresses, skirts, and tops; and footwear and outdoor equipment, including packs and bags, travel bags, tents, sleeping bags, and accessories under the Jack Wolfskin brand. It sells its products through golf retailers, sporting goods retailers, online retailers, mass merchants, department stores, third-party distributors, and mail order stores, and directly to consumers through its retail stores and websites. The company was formerly known as Callaway Golf Company and changed its name to Topgolf Callaway Brands Corp. in September 2022. Topgolf Callaway Brands Corp. was incorporated in 1982 and is headquartered in Carlsbad, California.</t>
  </si>
  <si>
    <t>Topgolf Callaway Brands Corp., together with its wholly-owned subsidiaries, operates as a golf and active lifestyle company.
The company provides golf entertainment experiences, designs and manufactures premium golf equipment, and sells golf and active lifestyle apparel and other accessories through the company’s family of brand names, which include Topgolf, Callaway Golf, Odyssey, TravisMathew, Jack Wolfskin, OGIO and Toptracer.
Growth and Overall Strategy
The company is well-positioned for long-term growth given its diversified portfolio of product and service offerings and consumer reach and scalability within the growing active lifestyle and modern golf ecosystem. The company’s path to long-term growth is anchored on four key initiatives: innovation, expansion, synergy, and efficiency across the company’s family of brands.
Reportable Segments and Products
The company manages global business operations through its operating and reportable business segments. As of December 31, 2023, the company had three reportable operating business segments: Topgolf, Golf Equipment and Active Lifestyle.
Topgolf segment
Topgolf is a leading technology-enabled golf entertainment business with an innovative platform of products and services consisted of open-air golf and entertainment venues, a revolutionary proprietary Toptracer ball-tracking technology, and a digital media platform.
Venues
The Topgolf venues business, which is the largest line of the Topgolf business, is consisted of company-operated Topgolf venues located within the United States and company-operated and franchised venues located outside of the United States.
As of December 31, 2023, the company had 89 company-operated venues in the United States, four company-operated venues in the United Kingdom and five franchised venues in Australia, Mexico, United Arab Emirates, Thailand and Germany.
Venue Design and Development
The company tailors the design of its venues to thrive in varying climates, conditions and market sizes. The location of each venue is carefully selected through a rigorous site selection process, led by an experienced real estate team. Venue construction timelines may vary based on the size and complexity of the venue model, existing site conditions, the season and weather, as well as other factors, with a typical venue taking between 10 and 15 months to build from ground break until the company is substantially complete. The company primarily uses the services of design/build contractors for the construction of the company’s venues.
Technology and game development for games used in Topgolf venue gameplay and on Topgolf digital media is supported by teams located in offices and studios in Dallas, Texas, San Francisco, California and Stockholm, Sweden. These teams are consisted of a variety of engineers, computer vision and data analysis scientists and mobile app developers. The company also utilizes a number of proprietary, industry standard and third-party management information systems in the company’s business and rely on its own servers and third-party infrastructure to operate games and to maintain and provide analytical data.
Venue Management and Operations
Venue operations are supported by a multi-disciplined operations team which is responsible for a number of areas, including pre-opening activities (including employee recruitment, selection and training), culinary development, event sales support, marketing, technology services, supply chain support for food, beverages and equipment, and ongoing training and development for associates. Maintaining a high quality of service in the venues depends in part on the company’s ability to work with reliable suppliers to acquire food and beverage ingredients, venue hardware, golf equipment and/or other supplies that meet the company’s high standards. The company uses a third-party verification company to ensure that all of its vendors meet specified United States guidelines and regulations, and for produce, the company uses a third-party vendor that regulates a nationwide network of produce distributors. For gameplay, the company utilizes its own engineers to support the development of custom digital content and certain golf equipment for use at the company’s venues. The company also has supply agreements in place with manufacturers in Taiwan and China to produce specially designed radio-frequency identification (‘RFID’)-enabled golf equipment for use during game play at a Topgolf venue, and bay equipment within the venues is custom built, primarily by domestic manufacturers.
Sales
Revenues from company-operated venues are primarily derived from the sale of food and beverage, gameplay, events, and advertising partnerships and sponsorships. The company’s venues offer multiple forms of entertainment and are equipped with technology-enabled hitting bays, bars, dining areas, and exclusive event spaces. The technology-enabled hitting bays incorporate proprietary ball-tracking technologies which ‘gamify’ the sport of golf and offer guests of varying skill levels a variety of games that are aimed to appeal to a broad range of players. The company’s venues also provide flexible spaces that are used for dining, watching sports, charity fundraisers, corporate events, golf instruction, game play and live music performances, in addition to hosting events similar to arenas and other types of entertainment venues which range in size from seven to over 1,000 attendees. These events provide food and beverage and game play throughout the venue for corporate and social groups, and can include meetings, team-building events, client entertainment, birthday parties, tournaments, fundraisers, concerts and more.
Advertising &amp; Marketing
The company’s marketing campaigns are aimed to increase consumer brand awareness and support the company’s overall growth strategy. The company’s venues connect people in meaningful ways by introducing guests to the company’s brand, culture and technologies, and are advertised across various marketing channels, including content distributed through paid advertising networks, email and text message subscriber lists, on Topgolf’s and other social media and influencer pages and websites, by word-of-mouth, or through other media coverage. The company places a large focus on its owned channels of communication to fuel a more personalized approach for attracting repeat visits through email and text messages to the company’s subscriber base.
Seasonality
Topgolf sales generally fluctuate from quarter to quarter due to seasonal factors. Historically, the company’s venues experience higher second- and third-quarter (year ended December 2023) revenues associated with the spring and summer, while the first and fourth quarters have historically had lower revenues, with the first quarter being the lowest, due to cooler temperatures and fewer corporate events.
Other Lines of Business
The company licenses Toptracer, its proprietary ball-tracking technology to independent driving ranges and golf courses and for use in golf broadcasts. Toptracer delivers a data-driven and ‘gamified’ enhancement to the traditional driving range experience by delivering instant shot replays, gameplay for all skill levels and a data record of all shots. The Toptracer ball-tracking technology actively tracks ball flight paths across an entire field of vision while the company’s custom-built sensor provides real-time shot analytics, such as ball speed, apex, curve, carry and more. Toptracer components are sourced from a number of third-party suppliers located in Germany, Taiwan, the United Kingdom and the United States, either directly or indirectly through distributors. In the United States the company distributes Toptracer using its own warehousing and logistics. For the company’s international Toptracer operations, the company partners with a third-party for warehousing and distribution, and has warehouses located in the United Kingdom. To help build brand awareness, the company primarily utilizes public relations, influencer marketing, professional athletes, social media, conferences, event marketing and paid media to support lead generation and sales efforts. Toptracer competes against other companies with similar products and technologies to attract and retain qualified licensees.
In addition to Toptracer, the company licenses Swing Suite, which offers simulated game play on well-known golf courses in addition to other games, including football, baseball and soccer, among others, to a variety of indoor hospitality and entertainment operators, including hotels, casinos and restaurants.
The company’s Topgolf digital gaming platform is primarily consisted of digital games such as the mobile golf game World Golf Tour (‘WGT’) and other digital content creation. WGT is an online multiplayer virtual golf game that utilizes proprietary GPS and 3D technology to enable players to gather online as a community and experience simulated gameplay on photorealistic recreations of more than 16 world-famous golf courses. Digital gaming and content the company produce competes for consumers’ attention, leisure time and discretionary spending against the other at-home entertainment alternatives.
Golf Equipment segment
The company designs, manufactures and sells a full line of high-quality golf equipment, which is consisted of the golf clubs and golf balls product groups. The company designs its golf equipment products to be technologically advanced for amateur and professional golfers of all skill levels, and the golf equipment products are generally designed to conform to the Rules of Golf as published by the United States Golf Association (‘USGA’) and the ruling authority known as The R&amp;A.
Products
Golf clubs include woods (drivers, fairway woods and hybrids) and irons (irons, wedges and packaged sets) sold under the Callaway brand, and putters sold under the Odyssey brand. This product group also includes Callaway and non-Callaway pre-owned golf clubs. Callaway’s golf clubs are generally made of steel, titanium alloys, carbon fiber and various thermoplastic and thermoset materials.
Golf balls are sold under the Callaway Golf and Strata brands and are generally either a 2-piece golf ball (consisting of a core and cover) or a multilayer golf ball (consisting of two or more components in addition to the cover). The company’s golf ball products include covers that incorporate a traditional dimple pattern as well as covers that incorporate innovative designs, including the company’s proprietary HEX Aerodynamics (i.e., a lattice of tubes that form hexagons and pentagons), Hybrid Cover, Triple Track Technology and Truvis patterns. Callaway brand golf balls are generally made of various combinations of synthetic rubber, ionomer blends and urethane which are processed with other chemicals in order to optimize performance.
Product Design and Development
The company innovates to maintain its market share leadership position in both golf clubs and golf balls by continuously investing in research and development and also leveraging artificial intelligence in the company’s product design process in order to help create products that are designed to be technologically advanced and not limited to the duplication of traditional or conventional product designs. The company creates and modifies product designs by using computer-aided design software, finite element analysis software and structural optimization techniques which leverage artificial intelligence. Furthermore, the company utilizes a variety of testing equipment and computer software, including golf robots, launch monitors, a proprietary virtual test center, a proprietary performance analysis system, an indoor test range and other methods to develop and test the company’s golf equipment products.
Manufacturing
The company has a primary golf club assembly facility located in Monterrey, Mexico, a limited golf club assembly facility located in Carlsbad, California, and a facility in Austin, Texas where the company refurbishes used clubs the company receives from its Trade-In! Trade-Up! program. Additionally, the company utilizes golf club contract manufacturers in China and Vietnam. The company also has custom golf club assembly facilities in Tokyo, Japan; Swindon, England; Melbourne, Australia, and other local markets to support regional demand. More than 50% of the company’s golf club assembly is performed in regions outside of the United States. Overall, the golf club assembly process is fairly labor intensive, utilizes raw materials that are obtained from international and domestic suppliers, and requires extensive global supply chain coordination.
The company has a golf ball manufacturing facility in Chicopee, Massachusetts; and also utilizes golf ball contract manufacturers in China and Taiwan. In 2023, approximately 75% of the company’s golf balls were manufactured in regions outside of the United States. The golf ball manufacturing process utilizes raw materials that are obtained from international and domestic suppliers.
Sales
The company sells its golf equipment products domestically and internationally, directly and through the company’s wholly-owned subsidiaries, to wholesale customers, including golf course pro shops, off-course retailers, sporting goods retailers, online retailers, and third-party distributors, as well as to mass merchants for certain products. The company also sells directly to consumers through its websites and retail locations in Japan and Korea, as well as to corporate customers who want their corporate logo imprinted on certain of its golf equipment products. In addition to the sale of the company’s golf equipment products, the company also offers custom club fitting programs at its performance centers and at participating on- and off-course retail stores to help consumers find golf clubs that fit their personal specifications.
The company also sells certified pre-owned golf clubs directly to the consumer through its website. The pre-owned golf clubs are generally acquired through the company’s Trade In! Trade Up! program, which gives golfers the opportunity to trade in used Callaway brand golf clubs and certain competitor golf clubs at authorized retailers or through the company’s website for credit toward the purchase of new golf equipment or pre-owned golf clubs.
Competition
The company’s major competitors for drivers, fairway woods and irons are TaylorMade, Ping, Acushnet (Titleist brand), Puma (Cobra brand), SRI Sports Limited (Cleveland and Srixon brands), Mizuno, Bridgestone, and Parsons Xtreme Golf (PXG). For putters, the company’s major competitors are Acushnet (Titleist &amp; Scotty Cameron brands), Ping and TaylorMade.
The company’s major competitors for golf balls include Acushnet (Titleist and Pinnacle brands), SRI Sports Limited (Dunlop and Srixon brands), Bridgestone (Bridgestone and Precept brands), TaylorMade and others.
Advertising &amp; Marketing
The company’s marketing campaigns for its golf equipment products are aimed to increase consumer product awareness and support the company’s overall growth strategy. Advertising for the company’s golf equipment products is primarily in the form of televised commercials during golf telecasts, primarily on The Golf Channel, web-based digital and social media advertising, printed advertisements in national magazines, such as Golf Magazine and Golf Digest, as well as in-store advertising and other types of marketing to consumers who are part of the Topgolf community. The company also establishes relationships with professional athletes and personalities, including members of various professional golf tours, as well as other athletes and media personalities, in order to promote the company’s golf equipment products.
Seasonality
The game of golf is played primarily on a seasonal basis in most of the regions where the company conducts business. Weather conditions generally restrict golf from being played year-round, except in a few markets, with many of the company’s on-course customers closing for the cold weather months, making the company’s golf equipment business subject to seasonal fluctuations. In general, during the first quarter, the company begin selling its golf club and golf ball products into the golf retail channel for the new golf season. This initial sell-in generally continues into the second quarter when sales are significantly affected by the amount of reorder business of the products sold during the first quarter. Third-quarter sales generally also depend on reorder business, but can also include smaller new product launches, and typically have lower sales than the second quarter since many retailers begin decreasing their inventory levels in the anticipation of the end of the golf season. Fourth-quarter golf equipment sales are generally less than the other quarters due to it being the end of the golf season in many of the company’s key regions. In general, because of this seasonality, a majority of the company’s sales from the company’s Golf Equipment business and most, if not all, of the company’s profitability from this segment generally occurs during the first half of the year.
Active Lifestyle segment
The company designs, develops and sells soft good products under the Callaway, TravisMathew, OGIO and Jack Wolfskin brands. These brands deliver a range of premium performance and lifestyle products in the United States and select international markets. The company is focused on maintaining strong brand momentum by category and market share growth with key trade partners. The company is also focused on enhancing its digital marketing, e-commerce and retail store presence to increase direct-to-consumer sales and drive increased profitability over time.
Products
Callaway soft good products include golf apparel, footwear, and a full range of golf accessories, such as golf bags, golf gloves, headwear and practice aids. Callaway branded golf apparel offerings include tops, bottoms and outerwear for men, women and children, and are made from high-quality fabrics designed for style, comfort and performance.
TravisMathew is a progressive active lifestyle brand that produces its own line of men’s, women’s, and youth apparel and accessories under the TravisMathew and Cuater by TravisMathew (‘Cuater’) brands. TravisMathew offers high quality, premium golf and lifestyle apparel, hats, luggage and accessories designed to deliver superior performance. Cuater’s primary product is versatile, premium performance footwear but the brand also offers belts, hats, facemasks, sunglasses, socks and underwear.
OGIO is an active lifestyle brand that offers a variety of storage and active travel gear for sport and personal use. OGIO’s product offerings include backpacks, travel bags, duffle bags, golf bags and storage gear accessories, as well as a line of outerwear, headwear and other accessories. OGIO products focus on organization, protection, durability and sustainability, and offer innovative organization features, durable waterproof construction, ergonomic and aerodynamic designs, as well as a unique style and the ability for customization. Athletes from sports, such as golf, skate, snow, surf and BMX put their trust in the protection, comfort, organization and style of OGIO products.
Jack Wolfskin is a global eco-performance apparel and active lifestyle brand which was founded on the principles of product sustainability, functionality and quality. Jack Wolfskin’s product offerings include a full line of functional outdoor apparel for men, women and children, including jackets, trousers, dresses, skirts and tops, in addition to footwear and outdoor equipment, including packs and bags, travel bags, tents, sleeping bags and accessories. Jack Wolfskin outdoor apparel includes soft shell jackets, fleece jackets, windbreakers, down jackets, functional jackets and rain jackets for men, women, and children, which are made of waterproof, windproof and breathable fabrics. Founded in Frankfurt, Germany, Jack Wolfskin is one of the largest outdoor retailers in Europe, and is a major supplier of outdoor products across Europe and China with a versatile portfolio of smartly and sustainably engineered technologies, including the company’s popular Texapore weather protection technology group of materials.
Product Design, Development and Manufacturing
The company’s soft goods products are designed and developed internally and created through third-party manufacturing partners in Vietnam, China, Indonesia, Thailand, Bangladesh, the Philippines, and Peru, who source materials and create the products according to its brands’ specifications.
Sales
The company sells its soft goods products in the United States and internationally, directly and through the company’s wholly-owned subsidiaries, to wholesale customers and directly to consumers through the company’s retail locations and online through its websites.
The company sells its Callaway soft goods products to golf retailers (including pro shops at golf courses and off-course retailers), sporting goods retailers, online retailers, and third-party distributors, as well as directly to consumers through the Callaway Golf website and various retail, outlet and store-in-store locations in Japan and Korea. In exchange for a royalty fee, the company also licenses its trademarks and service marks to third parties for use on certain Callaway apparel and golf accessories.
In addition to the sales channels mentioned above, TravisMathew is sold to luxury department stores and lifestyle specialty stores, and directly to consumers through the TravisMathew website and various TravisMathew retail locations in the United States, Japan, Europe, and Canada.
OGIO products are sold through the OGIO website in addition to the sales channels mentioned above. The company also licenses its line of OGIO motorsport products to a third party in exchange for a royalty fee, and licenses the company’s other OGIO products to a third party for distribution in the corporate channel in the United States, Canada and Mexico.
The company sells Jack Wolfskin products directly and through the company’s wholly-owned subsidiaries in Germany, China, the U.K., Switzerland, Poland and Japan to third-party distributors and retail stores, online retailers, department stores, mail order stores, as well as directly to consumers through the company-owned retail locations and website. Jack Wolfskin retail stores are located primarily in Europe and China.
Competition
While the TravisMathew business faces competition from the premium golf apparel companies, it also competes in department stores with other men’s apparel companies, including Bonobos, johnnie-O, Nike, Peter Millar, Ted Baker London and Vince. The Jack Wolfskin business competes with a number of well-established and well-financed companies with recognized brand names, including Patagonia, Columbia and The North Face.
Advertising &amp; Marketing
The company markets and advertises its soft goods brands on various platforms, including television, traditional digital and print media, web-based and social media, as well as at experimental events and Topgolf venues and media. The company also establishes relationships with professional athletes and personalities, including members of various professional golf tours, as well as other athletes and personalities, in order to promote the company’s soft goods product lines.
Seasonality
Sales of the Callaway-branded golf apparel and accessories generally follow the same seasonality as golf equipment, and are therefore generally higher during the first half of the year. Sales of TravisMathew branded golf and lifestyle apparel and accessories are more evenly spread throughout the year as sales are more diversified due to an increase in direct-to-consumer sales resulting from the expansion of TravisMathew stores. Sales of outdoor apparel, footwear and equipment related to the Jack Wolfskin business focuses primarily on outerwear and consequently experiences stronger sales for such products during cold-weather months and the corresponding prior sell-in periods, and therefore, are generally greater during the second half of the year.
Distribution
The company has its primary distribution center in Fort Worth, Texas for the distribution of golf equipment products and soft goods products in North America. The company also has company-operated distribution centers in Toronto, Canada; Swindon, England; Melbourne, Australia; Hamburg, Germany; and Shanghai, China, and third-party logistical operations in Tokyo, Japan and Seoul, Korea to support the distribution needs of markets they serve.
Intellectual Property
The company owns approximately 5,300 U.S. and foreign trademark registrations and over 1,900 U.S. and foreign patents relating to the company’s products, product designs, manufacturing processes and research and development concepts. Other patent and trademark applications are pending and await registration. In addition, the company owns various other protectable rights under copyright, trade dress and other statutory and common laws.
The company’s patents are generally in effect for up to 20 years from the date of the filing of the patent application. The company’s trademarks are generally valid as long as they are in use and their registrations are properly maintained and have not been found to become generic.
Government Regulation
The company is subject to extensive federal, state, local and foreign laws and regulations, as well as other statutory and regulatory requirements, including those related to, among others, nutritional content labeling and disclosure requirements, food safety regulations, employment regulations, the Patient Protection and Affordable Care Act (the ‘PPACA’), the Americans with Disabilities Act (the ‘ADA’), and similar state laws, privacy and cybersecurity laws, environmental, health and human safety laws and regulations, laws and regulations related to franchising and licensing operations, the Foreign Corrupt Practices Act and other similar anti-bribery and anti-kickback laws, as well as federal, state and local licensing requirements and other regulations relating to alcoholic beverage control, amusement, sanitation, zoning and land use.
Trademarks
The following marks and phrases, among others, are the company’s trademarks: AI Smoke, Alpha Convoy, Apex, Apex CB, Apex DCB, Apex TCB, Apex Tour, Apex UW, APW, Arm Lock, Backstryke, Batwing Technology, Big Bertha, Big Bertha B21, Big Bertha REVA, Big T, Bird of Prey, Black Series, Bounty Hunter, C Grind, Callaway, Callaway Capital, Callaway Golf, Callaway Media Productions, Callaway Super Hybrid, Callaway X, Capital, Chev, Chev 18, Chevron Device, Chrome Soft, Chrome Soft X, Chrome Soft X LS, Chrome Tour, Chrome Tour X, Cirrus, Comfort Tech, CUATER, Cuater C logo, Cup 360, CXR, 360 Face Cup, Dawn Patrol, Demonstrably Superior And Pleasingly Different, DFX, DSPD, Divine, Double Wide, Eagle, Engage, Epic, Epic Flash, Epic Max, Epic Max LS, Epic Speed, ERC, ERC Soft, Everyone’s Game, Exo, Cage, Fast Tech Mantle, Flash Face Technology, Flash Face, FT Optiforce, FT Performance, FT Tour, Fusion, Fusion Zero, GBB, GBB Epic, Gems, Golf Fusion, Gravity Core, Great Big Bertha, Great Big Bertha Epic, Grom, Groove- In- Groove Technology, Heavenwood, Hersatility, Hex Aerodynamics, Hex Chrome, HX, Hyper Dry, Hyper-Lite, Hyper Speed Face, I.D. Ball, Jack Wolfskin, Jailbird, Jailbreak, Jailbreak AI Speed Frame, Jailbreak AI Velocity Blades, JAWS MD5, Jaws Raw, Jewel Jam, Kings of Distance, Legacy, Life On Tour, Longer From Everywhere, Lowrider, Luxe, Mack Daddy, Magna, Majestic, MarXman, Mavrik, MD3 Milled, MD4 Tactical, MD5, MD 5 Jaws, Metal-X, Microhinge Face Insert, Microhinge Star, Mission:Ambition, Nanuk, NipIt, Number One Putter in Golf, O OGIO, O Works, Odyssey, Odyssey Eleven, Odyssey Works, Offset Groove in Groove, Ogio, OGIO AERO, OGIO ALPHA, OGIO ARORA, OGIO CLUB, OGIO FORGE, OGIO FUSE, OGIO ME, OGIO PACE, OGIO RENEGADE, OGIO RISE, OGIO SAVAGE, OGIO SHADOW, OGIO XIX, OptiColor, Opti Flex, Opti Grip, Opti Shield, OptiFit, OptiTherm, Opti Vent, ORG 7, ORG 14, ORG 15, Paradym, Paradym AI Smoke, Paradym X, Paw Print, PRESTIGE 7, ProType, ·R, Rainspann, Red Ball, REVA, R-Moto, Renegade, Rig 9800, Rossie, RSX, S2H2, Sabertooth, Shankstar, Shredder, Silencer, SLED, Slice Stopper, SoftFast, Solaire, Speed Cartridge, Speed Regime, Speed Step, Speed Tuned, Steelhead XR, Steelhead, Strata, Stroke Lab, Stronomic, Sub Zero, Superfast, Superhot, Supersoft, Supersoft MAX, SureOut, Swing Suite, Tee Time Adventures, TM, Tank, Tank Cruiser, Tech Series, Teron, Texapore, TMCA, Thermal Grip, Toe Up, TopChallenge, TopChip, TopContender, TopDrive, TopGolf, TopGolf Crush, Topgolf Entertainment Group, TopGolf Media, Topgolf Shield Logo, TopLife, TopPressure, TopScore, TopScramble, TopShot, TopTracer, TopTracer Range, Toulon, Toulon Garage, Tour Authentic, Tour Tested, Trade In! Trade Up!, TRAVISMATHEW, TravisMathew TM logo, Tri Hot, Trionomer Cover, Truvis, Truvis Pattern, Tyro, udesign, Uptown, Versa, VFT, VTEC, W Grind, Warbird, Weather Series, Weather Spann, Wedgeducation, WGT, White Hot, White Hot OG, White Hot Tour, White Ice, WOODE, World's Friendliest, X-12, X-14, X-16, X-18, X-20, X-22, X-24, XACT, X Face VFT, X Hot, X Hot Pro, X² Hot, X Series, X Spann, X Tech, XR, XR 16, XSPANN, Xtra Traction Technology, Xtra Width Technology, XTT, 2-Ball.
History
The company was founded in 1982. It was incorporated in California in 1982 and reincorporated in the state of Delaware in 1999. The company was formerly known as Callaway Golf Company and changed its name to Topgolf Callaway Brands Corp. in 2022.</t>
  </si>
  <si>
    <t>www.topgolfcallawaybrands.com</t>
  </si>
  <si>
    <t>Leisure Products Producers; Sporting and Recreational Goods; Sporting Goods; Golf Equipment</t>
  </si>
  <si>
    <t>Tory Burch LLC</t>
  </si>
  <si>
    <t>Pending or Current Sponsor-Backed [General Atlantic Service Company, L.P.;BDT Capital Partners, LLC;Global Reach Capital, LLC;Burch Creative Capital LLC;Access Industries (uk) Ltd;Access Technology Ventures;Fernbrook Capital Management, LLC]
Prior Sponsor-Backed [Tresalia Capital, S.A. de C.V.]</t>
  </si>
  <si>
    <t>Tory Burch LLC designs and manufactures apparel and accessories. It operates boutiques that provide ready-to-wear, shoes, handbags, accessories, beauty products, home goods, and watches. The company offers apparel, including dresses, skirts, tops, tunics, sweaters, jackets and outerwear, pants and shorts, and denim; swimwear and accessories; shoes, such as heels, wedges, flats, slippers and loafers, boots and booties, sneakers, espadrilles, sandals, and flip-flops; and hand bags, including totes, cross-body bags, clutches and evening bags, top handles and shoulder bags, backpacks, and mini bags. It also offers accessories, such as wallets and wristlets, mini bags, cosmetic cases, jewelry, tech accessories, sunglasses and eyewear, belts, and key fobs, as well as hats, scarves, and gloves. In addition, the company sells products through various department stores, specialty stores, and online. Tory Burch LLC was formerly known as Tory by TRB LLC and changed its name to Tory Burch LLC in December 2005. The company was incorporated in 2003 and is headquartered in New York, New York.</t>
  </si>
  <si>
    <t>www.toryburch.com</t>
  </si>
  <si>
    <t>Apparel, Accessories and Luxury Goods; Apparel; Women's, Misses', and Juniors' Apparel; Accessories; Luggage and Handbags; Purses, Handbags and Bags; Jewelry, Timepieces and Gemstone Products; Jewelry</t>
  </si>
  <si>
    <t>Touyun Biotech Group Limited (SEHK:1332)</t>
  </si>
  <si>
    <t>Current or Pending Corporate Investments [Planetree International Development Limited (SEHK:613) (SEHK : 613)]
Never Sponsor-Backed</t>
  </si>
  <si>
    <t>Touyun Biotech Group Limited, an investment holding company, designs, develops, manufactures, and sells packaging products in Hong Kong, the People’s Republic of China, Europe, North and South America, and internationally. It operates through four segments: QR Code Business, Packaging Products Business, Treasury Investment Business, and Chlamydomonas Reinhardtii Products Business. The QR Code Business segment provides QR codes on product packaging and solutions, including made-to-order solutions. The Packaging Products Business segment manufactures and sells watch and jewelry boxes, eyewear cases, bags and pouches, and display units. The Treasury Investment Business segment invests and trades in securities, as well as offers money lending, placing and underwriting, securities brokerage, and margin financing services. The Chlamydomonas Reinhardtii Products Business segment produces and sells chlamydomonas reinhardtii, micro-algae, and related products. It also provides business intelligence IT solution, online advertising display, asset management, and corporate management services. The company was formerly known as China Touyun Tech Group Limited and changed its name to Touyun Biotech Group Limited in May 2021. Touyun Biotech Group Limited was founded in 1989 and is headquartered in Wan Chai, Hong Kong.</t>
  </si>
  <si>
    <t>Touyun Biotech Group Limited specializes in the development of nutritious and environmentally friendly food sources, most notably through the cultivation and sale of Chlamydomonas reinhardtii, a type of micro-algae.
Business Segments
The company operates primarily across four business segments QR Code Services and Solutions, Manufacturing and Sale of Packaging Products, Investments and Trading and Production and Sale of Micro-Algae Products.
QR Code Services and Solutions
This segment involves providing QR code technologies for product packaging. It also includes facilitating advertising display services, enabling clients to leverage high-tech solutions for market engagement. The company's efforts in this domain ensure that it is at the forefront of integrating technology into consumer products, enhancing user experience, and improving traceability in supply chains.
Manufacturing and Sale of Packaging Products
This segment includes in this capacity, the company produces and markets a variety of packaging solutions. These range from watch boxes and jewelry boxes to eyewear cases and pouches. This segment is particularly significant in addressing consumer demands for aesthetically appealing and functional packaging, which often influences purchasing decisions.
Investments and Trading
This segment illustrates the company’s diversification within financial markets, incorporating investment activities and money lending services. By leveraging financial strategies, the company can generate alternative revenue streams, helping to stabilize overall income irrespective of variations in its primary market segments.
Production and Sale of Micro-Algae Products
This segment focuses on the cultivation and commercialization of Chlamydomonas reinhardtii and other micro-algae products. The company has achieved marked success in promoting these products as health supplements due to their high nutritional value. Research and development are continually being conducted to expand the product line and improve cultivation practices.
Each of these segments is supported by the company's overarching strategy of sustainability and innovation, reflecting its commitment to environmental responsibility and consumer health. 
Strategy
The company's strategic vision encompasses several critical elements aimed at positioning it as a leader in sustainable food alternatives. First and foremost, it centers its operations on product innovation. By investing in research and development, the company strives to enhance its product offerings continuously. This focus on innovation not only keeps the product line fresh and relevant but also aligns with global trends favoring plant-based and sustainable food sources.
Moreover, the company emphasizes the significance of health and wellness within its strategic framework. As health-conscious consumers seek out nutritious food options, the company’s commitment to improving human health through high-quality products comes into focus. This dual-targeting of product quality and environmental impact helps establish brand loyalty among a demographic increasingly invested in sustainable eating practices.
In terms of market penetration, the company is proactive in forming strategic partnerships and distribution agreements to broaden its market reach. By collaborating with distributors who share a commitment to sustainability, the company can effectively access a wider customer base while promoting its brand values.
Additionally, the company maintains a robust commitment to compliance with regulatory requirements. By adhering to international standards, the company not only ensures product safety but also builds trust with consumers and business partners alike. This framework for governance is supported by a deep-seated ethical approach that dictates corporate behavior across all levels.
Products and Services
The company offers a diverse portfolio that includes:
Chlamydomonas reinhardtii Products: These products, acknowledged for their health benefits, are marketed as nutritional supplements. The company invests in research to explore and expand the potential health impacts of this micro-algae, ensuring that its offerings remain on the cutting edge of nutritional science.
QR Code Integration Services: This includes innovative solutions for clients looking to enhance consumer interaction with their products through digital engagement tools. Such tools not only improve brand messaging but also facilitate information sharing about product origins and health benefits.
Packaging Solutions: This encompasses a range of consumer-centric items, facilitating various industries requiring bespoke packaging. The incorporation of design and functionality in manufacturing enhances product presentation and consumer appeal.
Financial Services: Through its trading and money-lending segment, the company supports its operational needs while providing financial solutions to clients seeking reliable investment opportunities.
Through these diverse products and services, the company demonstrates adaptability while tapping into emerging markets and consumer trends centered around health and sustainability.
Geographical Markets Served
The company primarily operates within the Asia-Pacific region, with significant focus on markets in China, Hong Kong, and Singapore. The company’s initiatives in these regions foster a strong local presence, reflecting an understanding of each market's nuances. Moreover, as global demand for sustainable food options continues to rise, the company is positioning itself for potential expansion into international markets that favor health-oriented and eco-friendly products.
Seasonality
Seasonality may impact the company primarily in its food-related product segments, with fluctuating demand levels influenced by consumer purchasing behaviors around holidays and health trends. For instance, there may be heightened interest in health foods during New Year's resolutions or post-holiday periods when people commonly seek healthier lifestyle choices. The company's adaptability in marketing and product offerings positions it well to capitalize on these seasonal trends.
Customers
The company serves a diverse clientele, encompassing various sectors including health and wellness, food production, and retail. The emphasis on nutritional products attracts consumers who are health-conscious and environmentally aware.
The company's adaptation to market trends ensures that it addresses a substantial number of customers who are increasingly favoring sustainable and nutritious options, thus positioning itself as a significant player in the food technology and health supplement sectors. 
Sales and Marketing
The company employs a multifaceted approach to its sales and marketing strategies. Digital marketing channels play a pivotal role in promoting its products, tapping into social media and e-commerce platforms to reach a broad audience of health-conscious consumers. 
Direct sales through partnerships with retailers facilitates placing its products in environments where target consumers are likely to engage. The QR code service enhances interactivity and real-time consumer feedback, streamlining the communication process regarding product benefits and uses. By effectively utilizing these distribution channels, the company ensures that it is accessible to a diverse clientele, meeting the growing demand for its sustainable and healthy offerings.
Government Regulations
The company operates within a stringent regulatory framework, ensuring compliance with both local and international laws governing food safety, environmental sustainability, and corporate governance. The company adheres to regulations related to the production and sale of food products, including those set forth by the FDA and equivalent authorities in key markets.
History
The company was founded in 1989. The company was incorporated in 2011. The company was formerly known as China Touyun Tech Group Limited and changed its name to Touyun Biotech Group Limited in 2021.</t>
  </si>
  <si>
    <t>touyunbiotech.com.hk</t>
  </si>
  <si>
    <t>Toye Group Holdings Limited (AIM:TOYE)</t>
  </si>
  <si>
    <t>Never Sponsor-Backed
Prior Corporate Investments [Harris Rodriguez Limited]</t>
  </si>
  <si>
    <t>Toye Group Holdings Limited, together with its subsidiaries, engages in the manufacture and sale of civil and military regalia in the United Kingdom, Europe, and internationally. The company’s products include gold and silver cufflinks, ties and neckwear, screen printed products, flags, leisure wear, trophies, awards, medals, and badges. It also manufactures and sells gold and silver threads, plates, laces, cords, and braids; regalia, such as fraternal, civil and military, and other embroidery materials; pewter figurines and models; and uniform headdresses, as well as repairs clocks and watches. In addition, the company engages in stamping and press working, gold and silver wire drawing, and distribution businesses. Further, it supplies silver plates, glasses, cutlery, gifts and presentations, jewelry, watches, and clocks. The company was incorporated in 1924 and is based in Warwickshire, United Kingdom.</t>
  </si>
  <si>
    <t>Apparel, Accessories and Luxury Goods; Apparel; Jewelry, Timepieces and Gemstone Products; Jewelry; Timepieces</t>
  </si>
  <si>
    <t>Warwickshire, England</t>
  </si>
  <si>
    <t>True Media LLC</t>
  </si>
  <si>
    <t>True Media LLC, a media strategy and communications company, provides communications plan for corporations. The company offers strategic services, including multichannel media planning, media usage and audience research, consumer insight services, media and consumer trend watching, competitive analysis, and multicultural marketing services; media buying services, including mobile and SMS marketing, online display planning, execution, and tracking, paid search services, email marketing, broadcast media services, out-of home branding services, and print media services; and data measurement and analytic services, including measuring campaign performance, accessing traditional media data feeds into dashboard, and routine review services. The company was founded in 2005 and is based in Columbia, Missouri with additional offices in St. Louis, Missouri; Minneapolis, Minnesota; Toronto and Calgary, Canada.</t>
  </si>
  <si>
    <t>www.truemediaservices.com</t>
  </si>
  <si>
    <t>Advertising; Online Direct Marketing; Print Advertising; Broadcast Advertising; Internet Advertising; Marketing Services</t>
  </si>
  <si>
    <t>Columbia, MO</t>
  </si>
  <si>
    <t>Truworths International Limited (JSE:TRU)</t>
  </si>
  <si>
    <t>Current or Pending Corporate Investments [BlackRock Inc]
Pending or Current Sponsor-Backed [BlackRock, Inc. (NYSE:BLK) (NYSE : BLK);Westwood Global Investments LLC;abrdn Investments Limited;Ninety One SA (Pty) Ltd.;Schroder Investment Management Limited (CISX:-) (CISX : );Investec Private Equity]
Prior Sponsor-Backed [abrdn Fund Managers Limited]</t>
  </si>
  <si>
    <t>Truworths International Limited, an investment holding and management company, engages in the retail of fashion apparel and accessories. It operates through Truworths Africa and Office UK segments. The company retails formals, dresses, shoes, tops, bottoms, handbags, jewellery and watches, lingerie, etc. for women; shoes, tops and t-shirts, shorts, jeans, pants and chinos, jackets, bags and wallets, accessories, sleepwear, gifts, etc. for men; tops, dresses, bottoms, and shoes for kids; fragrances for men and women; skincare, such as moisturisers, cleansing, serums, treatment, eye care, sunscreen, mens grooming product, gifting, and other accessories; makeup products; homeware, including bath mats, bathroom accessories, blankets and throws, curtains, décor, duvet covers and inners, home fragrances, pillowcases, pillows, rugs, scatter cushions, serveware, sheeting, soft toys, and towels; and related merchandise. It offers its products under various range of brands through a network of stores, concession outlets, and an ecommerce channel. It serves customers in South Africa, the United Kingdom, the Republic of Ireland, Namibia, Botswana, Eswatini, and internationally. Truworths International Limited was founded in 1917 and is based in Cape Town, South Africa.</t>
  </si>
  <si>
    <t>www.truworths.co.za</t>
  </si>
  <si>
    <t>Apparel Retail; Men's Apparel Stores; Boys' Apparel Stores; Women's, Misses', and Juniors' Apparel Stores; Girls' Apparel Stores; Shoe Stores; Men's Shoe Stores; Women's Shoe Stores; Jewelry Stores; Watch and Timepiece Stores; Online Apparel and Accessory Retail; Online Apparel Retail; Online Accessory Retail; Online Jewelry Retail; Online Shoe Retail</t>
  </si>
  <si>
    <t>Cape Town, Western Cape</t>
  </si>
  <si>
    <t>TSUM Trading House Open Joint-Stock Company (MISX:TZUM)</t>
  </si>
  <si>
    <t>Current or Pending Corporate Investments [Arcade-Holding]
Prior Corporate Investments [OLMA Investment Company, OJSC;Mercury Group;Closed Joint-Stock Company "Depository Clearing Company"]
Prior Sponsor-Backed [Delta Private Equity Partners]</t>
  </si>
  <si>
    <t>TSUM Trading House Open Joint-Stock Company owns and operates the Central Department Store in Moscow, the Russian Federation. The company’s store provides clothing, shoes, and accessories for men and women; watches; fashion jewelry; young and children fashion products; porcelain and crystal products; optics; home ware products; perfumes and cosmetics; and gift wrap, personal and VIP shopping, service wish list, embroidery, tailoring, and loyalty card services. It also operates a restaurant, a cigar boutique, and a cafe. In addition, the company offers its products online. TSUM Trading House Open Joint-Stock Company was founded in 1857 and is based in Moscow, the Russian Federation.</t>
  </si>
  <si>
    <t>www.tsum.ru</t>
  </si>
  <si>
    <t>Moscow, Moskva</t>
  </si>
  <si>
    <t>Russia</t>
  </si>
  <si>
    <t>Turkcell Iletisim Hizmetleri A.S. (IBSE:TCELL)</t>
  </si>
  <si>
    <t>Current or Pending Corporate Investments [Sonera Holding BV;Visor Holding, LLP;Alfa Telecom Turkey Limited;Letterone Investment Holdings S.A.]
Pending or Current Sponsor-Backed [Lazard Asset Management LLC;LetterOne Holdings S.A.;Turkey Wealth Fund Management Company]
Prior Corporate Investments [Çukurova Holding A.S.;Telia Company AB (publ) (OM:TELIA) (OM : TELIA);Yapi ve Kredi Bankasi A.S. (IBSE:YKBNK) (IBSE : YKBNK);OOO Alfa-Telecom]
Prior Sponsor-Backed [Altimo;Finnish Fund for Industrial Cooperation Ltd.;MV Holding A.S.]</t>
  </si>
  <si>
    <t>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İşte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t>
  </si>
  <si>
    <t>Turkcell Iletisim Hizmetleri A.S. (Turkcell) engages in establishing and operating a Global System for Mobile Communications ('GSM') network in Turkiye and regional states.
The company has differentiated its network through its quality and speed of service built on extensive spectrum rights covering 43% of the total spectrum available to mobile operators in Turkiye, with an extensive network coverage. The company has also focused on building an advanced fiber network to support the company's mobile and fixed offerings, including broadband and TV services. The company has its own fiber network of 61.8 thousand km backbone that is capable of offering up to 10 Gbps.
In accordance with the company's strategy, the company reports its telecom, digital services and digital business services related activities in Turkiye and outside of Turkiye under the Turkcell Turkiye and Turkcell International segments, respectively. The company reports its financial services businesses under the company's techfin segment.
Turkcell Turkiye comprises the company's telecom and digital services related businesses in Turkiye.
Turkcell International comprises the company's telecom and digital services related businesses outside of Turkiye. The company has telecommunications operations in a number of international markets that are complementary to the company's operations in Turkiye and provide the potential to export the company's business model.
Techfin comprises all the company's financial services businesses inside and outside of Turkiye. Techfin accounted for 4.3% of the company's revenues in the year ended December 31, 2023, and is mainly derived from Financell (which accounted for 2.2% of the company's revenues in the year ended December 31, 2023), Paycell (which accounted for 2.0% of the company's revenues in the year ended December 31, 2023) and Turkcell Dijital Sigorta (which accounted for 0.1% of the company's revenues in the year ended December 31, 2023).
Other segment mainly comprises the company's call center, energy businesses, and retail channel operations, smart devices management and consumer electronics sales through digital channels of Turkcell Satis, and intersegment eliminations.
Strategy
Telecommunication remains the company's core business and its primary focus. As the second pillar of the company's strategy, the company intends to achieve growth beyond telecommunication services. Turkcell began its digital transformation with the intention of becoming a provider of the full set of digital experiences for its customers through the company's B2C services. The company's unique portfolio of digital services, such as TV, music, data storage and digital communication are made available to the company's customers through its market-leading telecommunication capabilities, which sets the company apart from global OTT players.
The company constantly reviews and optimizes its product portfolio, focusing on and highlighting the leading products. Already offered by the company's international subsidiaries, the company's digital services are set for expansion in new markets through commercial partnerships, mainly with other telecom operators. As an example of this, the company entered into strategic partnerships with Veon Group to advance BiP, Turkcell's instant communication service, in Pakistan, Bangladesh and Uzbekistan.
The company also focuses on digital B2B services as part of its growth beyond the telecommunication business. Turkcell Digital Business Services, the company's technology service provider company, continues to provide tailor-made, end-to-end information &amp; technology ('ICT') solutions which include connectivity, data center and cloud solutions, security services, system integration and managed services, new generation technologies and business applications for enterprise customers, small and medium-sized enterprises ('SMEs') and central and local authorities by leveraging the company's ability to combine telecom and IT services with the aim of adding value in their digital transformation. The company particularly targets sectors, such as health, manufacturing, retail, central and local authorities, logistics, finance and energy. As per the recent International Data Corporation ('IDC') report, Turkcell Digital Business Services has been the market leader based on revenues in the IT services market in Turkiye since 2020 and the company intends to sustain the company's leadership position.
As a further pillar of growth beyond the company's telecommunication strategy, the company continues to focus on digital financial services, or 'techfin services'. Financell is one of the key players in the Turkish financing sector, providing financing solutions to corporate and individual customers for their purchases of technology-based services and products. The company's mobile payment company, Paycell, has established key vertical business lines including mobile wallet, carrier billing (Pay Later), utility payments, money transfer, QR code payments and POS services. Going forward, Paycell intends to focus on scaling its products, targeting both consumers and merchants to establish its position as the leading fintech company in Turkiye and to seek expansion opportunities into other carefully selected countries. Paycell aims to increase its recognition in the international arena with business partnerships and company establishments. With the company's insurtech company Wiyo, the company intends to provide fast and easy access insurance products with a strong customer focus.
The company plans to continue to provide digital solutions to meet the needs of both the company's individual and corporate customers and to ensure their digital transformation by simplifying the areas the company has entered so far and focusing on, and deepening, the company's market, in particular in new areas.
Customer Segmentation and Services
Customer Segmentation
In Turkiye, the company has various mobile subscribers, fixed broadband subscribers, and IPTV subscribers.
Turkcell Turkiye divides its customers into three main categories: consumers, corporate and wholesale. Within each category, Turkcell further divides its customers into specific segments and sub-segments.
Turkcell Turkiye's three main customer categories are described below.
Consumer Category
The company's consumer category includes mobile and fixed broadband customers, including sole proprietorship subscribers. Within the consumer category, the company manages its mobile subscribers either under the mass segment or under one of the company's three large sub-segments, youth, women and premium. In addition, the company applies a micro segmented approach, meaning that each customer is matched with offers that best suit their needs and expectations. In line with the company's intention of being a digital service provider and enlarging the company's customer base, the company provides numerous offers and campaigns enriched with the company's digital services such as BiP, fizy, TV+, lifebox and GAME+ in accordance with market dynamics and customer demand.
Fixed broadband customers are consolidated under a single segment (residential) and managed under the consumer category along with mobile consumers. By positioning the residential segment under the consumer category, the company intends to enhance synergy between mobile and fixed businesses. Under the residential segment, the company has its fiber internet customers, who use the company's own fiber infrastructure, and the company's DSL and cable customers, to whom Turkcell is a reseller. Turkcell's FWA service, Superbox, is also managed under the residential segment.
Corporate Category
The corporate category for the company's mobile and fixed customers incorporates its small and medium business customers, coupled with the company's enterprise customers. The company specializes in tailoring unique mobile and fixed communication solutions for each customer segment, while concurrently assisting them in navigating and enhancing their digital transformation journey through the company's comprehensive suite of digital business services.
Wholesale Category
The company's wholesale category focuses on managing wholesale voice, data, roaming, tower and digital services with the national licensed operators, international operators and network-centric business owners such as data centers and content providers.
For roaming services, the wholesale category strives to achieve the best international coverage for customers to have continuous communication wherever they travel and to enable all visitors to enjoy the service quality of Turkcell.
For wholesale data and voice services, the company's main strategy is to become the regional junction point in an increasingly digitally hyper-connected world, and while promoting the company's infrastructure in the international market, the company is focused on growing as a preferred wholesale partner of local operators in the domestic market as well.
Services
The company provides high quality mobile and fixed voice, data, TV and digital services to the company's subscribers throughout Turkiye. The company's mobile subscribers can choose between the company's postpaid and prepaid services. Postpaid subscribers sign a subscription contract for 12 months and receive monthly bills for services.
The company provides a range of fixed services in Turkiye including voice, broadband and IPTV to consumers and a wider range of services to the company's corporate customers from cloud services to traffic carrying. The company provides these services through a combination of the company's own fiber infrastructure, through sharing agreements and leased copper ADSL lines. As such, the company offers fixed broadband services through the cable infrastructure of Turksat, the government-owned provider of cable and wireless broadcasting, high-speed internet services, and direct to home broadcasting services in Turkiye.
In addition to conventional telecommunication services (mobile and fixed broadband services), the company provides a range of digital services related to communication, music streaming, entertainment to individuals, cybersecurity, data center, cloud to enterprises, as well as services under techfin categories.
Voice Services
Voice services are among the key services that the company provides to its customers. Voice services consist of high-quality mobile communication services on a prepaid and postpaid basis and fixed voice services for consumers and corporate customers.
Broadband Services
The company's broadband services consist of mobile broadband, fiber to the home/building, xDSL, cable and FWA over the company's mobile network.
The company's capability to offer 4.5G in all of 81 cities in Turkiye has resulted in increased network abilities and data speeds. 4.5G services coupled with the wider availability of technological products has contributed to a more connected life for the company's customers, resulting in an increase in overall internet usage. As of December 31, 2023, the number of subscribers who have signed up for 4.5G on the company's network was 36.8 million. This represents 97% 4.5G subscriber penetration of the company's mobile subscribers in Turkiye.
Distributors, dealers, Financell, the company's finance company, and Turkcell offer joint campaigns to subscribers, which may include the sale of devices by the dealer and a communication service to be provided by the company. In addition, the company is selling handsets itself as a principal. A variety of devices are offered through these campaigns, such as smartphones, LTE available modems and tablets and some complementary products such as accessories, game consoles, headsets and virtual reality sets. The company delivers attractive joint campaigns with models of brands in high demand and some local handset manufacturers.
The company offers fixed broadband internet tariffs to its residential customers. The company also offers internet, voice and TV bundles, where the company benefits from the use of its own fiber. The company needs the incumbent's network to provide services outside its own fiber infrastructure, and in these circumstances, the company differentiates its offering with its unique brand and the company's competitive customer service. Outside of the company's own fiber infrastructure the company is able to offer double-play packages with broadband and voice to the company's customers. The company does not offer IPTV service on DSL because its TV technology is IP-based and has a multicast structure, and for technical reasons DSL infrastructure cannot support this type of service, however, the company has alternative solutions that also work with xDSL services, like TV+ Pro. The company emphasizes its 'no hidden fees' value proposition with the company's broadband products by not charging its customers for activation, modem or installation services separately, and by offering high-speed fiber broadband at attractive prices. In previous years, the company focused on 100 Mbps and higher speeds in fiber campaigns in line with the company's high-speed strategy. This year, the company revised its strategy to 200 Mbps packages and over.
In addition to the internet, voice and TV bundles, the company's residential broadband customers are offered the fixed broadband and fiber device bundled campaigns, where specific models of new technology devices are offered to customers with 12- or 24-month internet service contracts.
The company also serves its customers with its FWA service Superbox, which offers wireless high-speed internet access for customers and is primarily preferred by those who are at locations with no fiber infrastructure. Superbox is the first and the widest FWA service in Turkiye. The service uses the LTE Advanced network as a backhaul to provide internet connectivity. In 2023, the company had a balanced growth strategy which is basically lean on network optimization. As of December 31, 2023, the company had 720 thousand Superbox customers in Turkiye. Superbox subscribers are considered as mobile subscribers as the service is provided over the company's mobile network.
Digital Services and Solutions
Turkcell has a large portfolio of mobile applications which can be downloaded from app markets and are available on iOS, Android and HarmonyOS platforms. These applications are available for any user regardless of their choice of mobile operator. All of these apps are created and/or sustained by the company's in-house mobile application development team consisted of more than a thousand R&amp;D engineers.
Turkcell seeks to differentiate itself by providing innovative and pioneering solutions in collaboration with its strong solution providers and various partnerships. Having established stand-alone companies for some of these services, the company has taken a step towards their global competitive positioning. These companies include the ones for BiP, lifebox, TV+, fizy services and Lifecell Digital Services (Lifecell Dijital Servisler, including gaming and digital advertising services), with which the company intends to stand out in the global competitive arena. As part of this structure, these brands aim to conduct their activities in a faster manner and with a greater focus with their own organizational structures.
In 2023, the company had 5.6 million standalone paid users which mainly include subscriptions for IPTV, mobile (OTT) TV, fizy, lifebox and Game+. The performance of the company's digital services portfolio is monitored internally through KPIs that are relevant to each individual service.
BiP is a free communication and life platform that has has more than 110 million downloads in 192 countries worldwide, available in mobile devices as well as through web access as of 2023. BiP has implemented many features before its competitors, such as disappearing messages, P2P money transfer, and HD quality group voice and video calls with up to 15 people supported, in addition to instant messaging, audio and video calling features. BiP differentiates with leading features, like BiP Discover services (Infotainment, brand collaboration and internal communication etc.) which is suitable for daily life and corporate communication, a main menu with the 'personalization' feature, and an instant translation feature that allows instant chat in 106 different languages. At the same time, with the 'Emergency' feature, BiP enables calling emergency line with a single button, sending notifications to multiple pre-selected contacts with location during an emergency situation and messaging via Bluetooth technology, even when there is no broadband services.
TV+is a multi-screen TV platform launched in 2014, providing over 150 channels for subscribers to enjoy an enhanced television experience. Distinguished by features such as live stream pause and rewind, cloud recording, and the ability to switch between four screens, TV+ supports Ultra HD 4K content and is accessible on various platforms including Apple TV, Android TV, TV+ Ready, TV+ Pro and Smart TV applications. TV+ Ready is the first to introduce a bundled Android TV offer in the Turkish market, allowing users access to additional apps through the Google Play store. In addition to TV+'s ease of use; the platform strengthens its archive in sports, TV series, movies, children's content, documentaries to increase the loyalty of its users.
fizy is a digital music service offering more than 55 million songs, podcasts, videos, live concerts and radio channels with high quality sound for a monthly subscription fee with 'premium,' 'student,' 'family' and 'duo' options that also include data available for this service. Premium users can stream ad-free, and have the flexibility to listen to songs offline. The application offers personalization through enhanced-AI technology.
lifebox, Turkcell's personal cloud service provides worldwide users with a secure space for photos, documents, contacts, and videos, along with auto-sync and easy sharing features. Users receive 5GB of free storage upon downloading, and the service includes AI-driven features like PhotoPick for Instagram. Launched in 2020, 'lifebox transfer' facilitates fast, free file sharing, and in 2021, 'lifebox business' was introduced as a cloud solution for enterprises, ensuring data protection compliance and enhancing remote work efficiency without requiring storage infrastructure investments.
Iste Suit, provides users with a one-stop service with e-mail (SuitMail, formerly known as YaaniMail), file management (Lifebox Business), office applications (Suit Docs, Suit Sheets, Suit Slides) and video conferencing (Suit Conference, formerly known as BiPMeet) solutions for corporate companies developed by Turkcell engineers. In March 2023, the company began offering Suit Mail, Suit Drive, Suit Conference, and Suit Office services, previously provided to corporate customers individually, under the unified product Iste Suit, accessible through a single portal and management panel.
UpCall, is an application enriching and facilitating the company's customers' calling experience with its different features offered through the company's capabilities as a telecommunication operator. When a call is received from a number that is not saved in the user's phonebook, the caller's ID is displayed by UpCall. The application also offers a smart search feature that enables the access to the identity of the owner of an unknown number based on the Turkish National Telephone Directory.
GAME+, is the cloud gaming platform through which the company started to offer a brand-new experience in 2021 over Turkish servers as part of its cooperation with the world's most popular cloud gaming platform NVIDIA GEFORCE NOW. Cloud gaming technology, which is increasingly popular in the gaming sector, eliminates the need for powerful hardware. Thanks to GAME+, the necessity for users to have expensive hardware and larger disk space is eliminated.
Digital Identity Management Services
Mobile Signature, introduced in 2007 as the world's first mobile signature solution, employs public key infrastructure ('PKI') on SIM cards. This innovative technology enables mobile subscribers to legally sign electronic documents and transactions in a manner equivalent to a wet-ink signature. As of 2023, Mobile Signature has reached 76 thousand subscribers, allowing users to securely verify their identity and conveniently conduct transactions in the digital realm.
One Time Password is used by service providers as a secondary factor for authentication of transactions. The service allows service providers to send a single-use password via SMS to their end users in order to ensure transaction security. It is commonly used for online banking processes and login transactions.
Digital Business Services
Turkcell Digital Business Services combines the overall telecom service provider strategy of Turkcell with its 'Digital Transformation Business Partner' strategy for corporate customers. The company contributes to the digital economy by providing end-to-end digital solutions for both private and public enterprise customers. Furthermore, the company implements projects with high value propositions, while helping the company's clients to increase their profits by lowering their operating costs and/or generating higher revenue.
In addition to connectivity services based on the company's strong infrastructure, the company offers various services such as system integrations and managed services, data center and cloud solutions, cyber security services, new generation technologies and business applications such as IoT, big data analytics and AI technologies and industrial vertical solutions.
Fixed telco &amp; Cyber Security Services
The company serves the Turkish market with its 61.8 thousand km end-to-end fiber infrastructure, enabling the company to provide superior quality service. Turkcell's value proposition of connectivity infrastructure has three main components: fixed data services, fixed voice &amp; unified communications services and cyber-security services.
Turkcell provides telecommunication services by using its own fiber infrastructure, mobile network capabilities and other communication technologies to meet the connectivity needs of its corporate customers.
With Turkcell's carrier grade software-defined networking in a wide area network ('SD-WAN') infrastructure, Turkcell serves traditional and next generation network services within a single solution. Turkcell intends to continue to keep on building a multi-vendor architecture with a white-box approach onboarding several more of the leading software vendors under the Turkcell SD-WAN and SD Security offerings.
Managed Security Services is provided to corporate customers for their cyber-security needs and includes DDoS protection, managed firewall services, new generation security services, such as penetration and vulnerability services, threat intelligence services, managed security operation center and security orchestration automation response service.
At the beginning of 2021, Turkcell started to serve cloud-based security services which enable Turkcell to provide flexible capacity offerings with different security products and vendors. With this initiative Turkcell's cloud-based security service portfolio gained quick installation capabilities. Turkcell is offering several main security vendors' products on own cloud infrastructure and plans to add new vendors to security portfolio.
Turkcell is managing a 'Security Operation Center' named 'Cyber Defense Center - CDC' that allows enterprise customers to achieve a holistic security approach by enabling customers to collect security logs and correlate items to proactively detect security incidents. Turkcell is also managing a Security Orchestration, Automation and Response (SOAR) service. With this service, customers' security incidents can be immediately notified to customers via e-mail, automatically assigned to analysts and response actions taken in other network tools.
Turkcell manages over 6,000 cyber security services in total for around 3,100 customers. Furthermore, through its proactive approach, Turkcell has developed its own threat intelligence platform named 'Turkcell Bozok.'
Data Center &amp; Cloud Services
Turkcell offers a wide range of data center solutions to its corporate customers. These services range from co-location solutions to cloud infrastructure (next generation virtual server, virtual data center), backup, disaster recovery, Kubernetes as a service, finance cloud and security services. As at the end of 2023, Turkcell managed over 35,000 virtual servers and protected more than 40 Petabyte of data for its corporate customers. Given the demand in the market, the company intends to make further investments in data centers over the next few years.
All of the company's eight data centers, of which four are new generation and four are traditional, are ISO 9001, ISO 27001, ISO 27017, ISO 20000, ISO 22301, ISO 10002 and ISO 50001 certified. In addition to these certifications, the company's new generation data centers have Tier III (Design, Facility and Operation), Leed Gold and PCI-DSS certifications.
As of December 31, 2023, the company's four new generation datacenters in Turkiye have approximately 31,550 sqm. of total white space area capacity, where IT equipment is placed, and have 54 MW total IT capacity, of which 33 MW is active.
Kocaeli Gebze data center, opened in 2016, has 10,000 sqm white area and 17 MW IT energy capacity on an area of 33,000 sqm.
Izmir data center, opened in 2018, has 2,350 sqm white area and 3.4 MW IT energy capacity on an area of 14,500 sqm.
Ankara Temelli data center, opened in 2019, has 12,000 sqm white area and 21.3 MW IT energy capacity on an area of 46,200 sqm.
Tekirdag European data center, opened in 2021, has 7,200 sqm white area, 12.1 MW IT energy capacity on an area of 37,272 sqm.
Turkcell offers cloud services from seven of its data centers with high availability and reliability standards. The company has integrated all of its cloud services on the website, 'www.turkcellbulut.com.' Users can use the latest technologies providing business continuity over Turkcell Cloud without undertaking investment costs. The Government Cloud service provides higher security controls for government institutions to secure sensitive data. Turkcell Cloud is the first cloud platform that is certified with ISO27017 'Cloud Computing Information Security' certification in Turkiye. Turkcell also offers services of global providers such as Microsoft Azure, Amazon Web Services ('AWS') and Huawei Cloud as Multi-Cloud services.
System Integration and Managed Services-End to End Solutions
The company provides end-to-end solutions for customers as part of their digital transformation process, by combining the company's telecom and IT services capabilities. In these projects, the company analyzes the needs of its customers from a wide range of industries and provides tailor-made solutions to individual needs-the company has implemented around 3,500 projects to date with a Total Contract Value (TCV) of TRY 11.6 billion (not restated for IAS 29). With the company's project management team, the company implements system integration projects, IT outsourcing projects, network, security and system management services, application management, end-user services, data center services, digital transformation, IoT, mobile applications, mobile user support and many other solutions and services in accordance with the business processes of the company's customers.
New Generation Technologies and Business Applications
Digital Business Applications
Business Applications ensure corporate customers a competitive advantage by providing non-core industrial solutions. Product portfolio is mainly based on cloud-based SaaS productivity and digital transformation products. Through the company's global productivity and collaboration offerings, Microsoft 365 and the company's inhouse products IsteSuit, the company covers mail, storage and conferencing needs for corporate customers. Also, digital invoicing and digital learning solutions along with new generation products are available to streamline customer processes and provide operational efficiency through new revenue streaming channels, better customer reach and experience. The company is focusing on process automation, remote order and e-commerce solutions as they have become crucial with and after the COVID-19 pandemic.
With the rise of the enterprise applications market as well as improvements in mobile internet, cloud services and mobile devices, corporates have been undergoing a strategically important process of digital and mobile transformation. Turkcell continues to be a strategic business partner to companies in all industries for transformation projects that aim to render all processes manageable via mobile devices anytime and anywhere.
Internet of Things Products &amp; Solution Management
Turkcell has focused on its Machine-to-Machine ('M2M') and IoT business since 2009, whose principal markets in Turkiye include car telematics, team tracking, fleet management, POS terminals, security alarms, smart metering, mobile health management, smart agriculture, smart energy and sales force automation applications.
Turkcell strives to continue to pioneer M2M business with the release of services on upcoming new technologies such as IoT, NarrowBand-Internet of Things ('NB-IoT') and Long Term Evolution for Machines ('LTE-M') which is a type of low-power wide-area network radio communication technology standard developed by 3GPP for M2M and Internet of Things applications. In addition to those technologies, M2M eSIM (Remote SIM Provisioning) and its customer-based solutions are also ready for Turkcell customers.
The company launched connected car tariffs in March 2023, where the company provides solutions to vehicle manufacturers for their data, SMS, voice and e-call needs.
Mobility, a key IoT vertical for Turkcell, refers to the integrated application of smart technologies and management strategies in mobility systems, which includes B2B vehicle tracking, team tracking, connected car solutions and fleet management. Within the 'Turkcell Kopilot Filom' and 'Rahat Takip' services, Turkcell enables firms to track their fleet on maps, access critical reports about their fleet and encourage their drivers to drive safely, with a user-friendly platform through web and mobile applications. In addition, corporate customers can monitor and manage their sales forces and fleets with Ekip Mobil ('Team Mobile'). The service is a management console that allows customers to view their field teams/vehicles on a map, define alarms for specific regions and create direct communication channels to the field. Team Mobile can be used on any mobile device and comes with a minimal investment cost for companies.
The company also designs Industry 4.0 and energy solutions that increase the productivity of enterprises in the field of intelligent production and integrated digital energy management solutions. The company provides solutions to manage smart factories that are redesigned for operational efficiency and lower energy consumption. These smart services include workforce tracking, social distance management, environmental conditions monitoring, forklift security, machine production management and panic button for production facilities to help them to increase occupational safety and efficiency.
Big Data Analytics Services and Solutions
Turkcell provides big data analytics services to companies to help them understand industry dynamics and intensity of competition. These services also enable companies to obtain information on their customer base by providing demographic, behavioral and competitor analysis to help them support their marketing strategy through data. The company creates new insights and propositions by leveraging artificial intelligence, machine learning and data analytics capabilities. The company's data analytics practices are designed to be carried out strictly with the explicit consent of individuals, in order to ensure compliance with data protection regulations and respect user privacy. The company has two main service offerings in Big Data domain: 'Insights as a Service' and 'Analytics as a Service'.
Insights as a Service (Business In</t>
  </si>
  <si>
    <t>www.turkcell.com.tr</t>
  </si>
  <si>
    <t>Wireless Telecommunication Services; Cellular Services; Cellular Carriers; Mobile Data Services</t>
  </si>
  <si>
    <t>Twelvefold Media Inc.</t>
  </si>
  <si>
    <t>Pending or Current Sponsor-Backed [Westech Investment Advisors, LLC;Bridgescale Partners;Felicis Ventures Management Company, LLC;Ackerley Partners, LLC;Active Starts;Walnut Hill Media, LLC]
Prior Sponsor-Backed [Adams Capital Management, Inc.;Blue Chip Venture Company, Ltd.;Transcosmos Investments &amp; Business Development, Inc.]</t>
  </si>
  <si>
    <t>Twelvefold Media Inc., an online media company, specializes in emotive-based advertising. It offers Spectrum, a technology that helps brands target, reach, and persuade engaged audiences; and places ads based on what consumers are reading or watching versus who a cookie says they are. Twelvefold Media Inc. was formerly known as BuzzLogic, Inc. and changed its name to Twelvefold Media Inc. in November 2011. The company was founded in 2004 and is headquartered in San Francisco, California with locations in New York, New York; and Chicago, Illinois.</t>
  </si>
  <si>
    <t>UFO Moviez India Limited (NSEI:UFO)</t>
  </si>
  <si>
    <t>Current or Pending Corporate Investments [Valuable Media Limited;Valuable Technologies Ltd.]
Pending or Current Sponsor-Backed [Nippon Life India Asset Management Limited (NSEI:NAM.INDIA) (NSEI : NAM.INDIA);Providence Equity Partners L.L.C.;Nepean Capital LLP]
Prior Sponsor-Backed [3i Group plc (LSE:III) (LSE : III)]</t>
  </si>
  <si>
    <t>UFO Moviez India Limited, together with its subsidiaries, provides digital cinema services in India, the Middle East, and internationally. It distributes films; in-cinema advertising, that enables the advertisers to engage a captive audience by actively choosing and paying to experience the content; caravan talkies for marketers and advertisers for rural targeting; and UFO Framez, an in-cinema advertising offers marketing and promotional needs of local retailers, and business owners. The company also offers UFO-M4, a satellite-based, e-cinema movie delivery platform; and digital mastering, and movie marketing and release services; and operates club cinemas. The company operates through a network of PRIME and POPULAR screens. UFO Moviez India Limited was incorporated in 2004 and is headquartered in Mumbai, India.</t>
  </si>
  <si>
    <t>UFO Moviez India Limited provides digital cinema services.
Business Segments
The company's operations are segmented primarily into Digital Cinema Services and Content Distribution.
Digital Cinema Services
This segment offers a robust and extensive platform that digitally streams movies to various theaters across India. This platform not only allows for the distribution of films but also enables film exhibitors to access a vast library of content, thus ensuring that viewers have diverse options at their disposal.
Content Distribution
This segment collaborates with various production houses to distribute movies and related content. This segment includes not only the theatrical release of films but also other forms of digital engagement and distribution, including satellite rights, television broadcasts, and streaming services. The company’s relationships with filmmakers and distributors have facilitated the seamless flow of content across various platforms, allowing it to play a pivotal role in the dissemination of cinematic art.
Business Strategy
The company’s business strategy is centered on leveraging technology to modernize the film distribution landscape. It also aims to further establish itself as a market leader in digital cinema services by investing in advanced technologies and enhancing its digital network infrastructure. This includes expanding the number of screens connected to its platform, which increases both reach and operational efficiency. Strategic partnerships with production houses and filmmakers are prioritized to foster collaborative projects that align with market demands, ensuring customer satisfaction and loyalty.
Additionally, the company also focuses on content diversification to appeal to varied audience segments, thus enhancing its relevance in a dynamic market. Further, the company actively evaluates potential mergers and acquisitions that could complement its business model and amplify its market presence. Robust marketing strategies are employed to bolster brand visibility, utilizing digital channels to engage audiences and create a vibrant community around its offerings.
Products and Services
The company offers an array of products primarily focused on the digital cinema ecosystem. Its flagship product is the Digital Cinema Network, which facilitates the digital distribution of films to theaters. This advanced technology allows for real-time film premieres via satellite connections, ensuring that audiences have immediate access to new releases. Additionally, the company provides cinema management tools that assist theater owners in optimizing their operations and enhancing customer engagement. These products are essential in streamlining processes and maximizing profitability for cinema operators.
The company also provides a wide range of services that enhance the overall movie-watching experience. This includes cinema management and operations consultancy, where theater owners receive tailored solutions for ticketing, concessions, and operational procedures. It also engages in advertising solutions, offering targeted advertising space within cinemas to help brands reach audiences effectively. Furthermore, the company provides cloud-based solutions for content storage and management, facilitating seamless access to film materials for distributors and exhibitors. The commitment to customer satisfaction extends to post-release analytics, offering insights into audience behavior, which aids producers in making informed decisions for future projects.
Geographical Markets Served
The company serves a diverse range of geographical markets within India and has expanded its footprint into select international markets through strategic partnerships. This geographical diversification allows the company to access new audiences and engage with a broader spectrum of film production entities.
Seasonality
The company’s business operations exhibit some seasonality, primarily driven by the release schedules of films, which tend to peak during festive holidays and summer vacations when audience attendance is higher. Typically, larger blockbusters are released during these periods, creating spikes in audience engagement and revenue. The holiday season generally results in increased viewership, benefiting not only the theatrical releases but also digital content distribution through home viewing platforms. Conversely, off-peak periods may show a decrease in audience attendance, requiring a strategic approach to content acquisition and marketing efforts to maintain engagement during those times.
Customers
The company caters to a broad spectrum of clients, including major film studios, independent filmmakers, and cinema operators. Some notable customers include Warner Bros., Disney, and several regional film production companies. The clientele encompasses various genres and languages, facilitating the distribution of a diverse array of film content. The company services an extensive network of over 3,000 cinema screens across multiple regions, involving partnerships with over 800 cinema operators, illustrating its presence in the market.
Sales and Marketing
The company employs a multifaceted approach to sales and marketing, integrating digital and traditional methods to reach its audience. This includes targeted digital marketing campaigns through social media, contributing to audience engagement. Additionally, the company collaborates with film studios for joint marketing initiatives, ensuring that promotional activities align with film release schedules. Various distribution channels, including partnerships with cinema chains and online streaming platforms, facilitate a holistic approach to content distribution.
History
UFO Moviez India Limited was incorporated in 2004.</t>
  </si>
  <si>
    <t>www.ufomoviez.com</t>
  </si>
  <si>
    <t>Movies and Entertainment; Entertainment Services; Motion Picture Distribution And Allied Services</t>
  </si>
  <si>
    <t>Uncommongoods, LLC</t>
  </si>
  <si>
    <t>Pending or Current Sponsor-Backed [Regency Centers, L.P.]
Prior Sponsor-Backed [EDventure Ventures]</t>
  </si>
  <si>
    <t>Uncommongoods, LLC operates as an online and catalog retailer of creatively designed products. The company specializes in handmade gifts and accessories. It offers home and garden products, including bed and bath products, clocks, furniture, garden products, home decor products, lighting, products related to pets, and wall arts; dining and entertaining products, including bar accessories, dishware, products related to food and drink, glassware, kitchen tools, linens and coasters, mugs and teapots, outdoor dining products, serveware, and wine accessories; and office products, such as albums and frames, clocks, desk accessories, journals and stationery, organizers, paperweights, and pens and pencils. The company also provides leisure products, such as books, cameras, DIY and kits, decks and card games, games, and puzzles; jewelry and accessories, which include bracelets, cufflinks, earrings, jewelry storage products, men’s accessories, necklaces, personalized jewelry, pins, rings, travel products, wallets and bags, watches, and women’s accessories; wallets and bags for men and women; products for kids, such as baby clothes, baby gifts, kids décor, kids gifts, teen gifts, and toddler gifts; and gifts for dads and moms. In addition, it offers wedding, anniversary, birthday, and travel gifts; bike, cooking, funny, graduation, hipster, wine, and wooden gifts; and curated collections and special interests. The company was founded in 1999 and is based in Brooklyn, New York.</t>
  </si>
  <si>
    <t>www.uncommongoods.com</t>
  </si>
  <si>
    <t>Regency Centers, L.P.</t>
  </si>
  <si>
    <t>Union Tool Co. (TSE:6278)</t>
  </si>
  <si>
    <t>Current or Pending Corporate Investments [Daishi Hokuetsu Financial Group, Inc. (TSE:7327) (TSE : 7327);Kohei Co., Ltd.]
Never Sponsor-Backed</t>
  </si>
  <si>
    <t>Union Tool Co. designs, manufactures, and sells of cutting tools, linear motion products, and metal machining equipment in Japan, China, Taiwan, and internationally. It offers printed circuit board (PCB) drills/routers, ULF coatings, diamond coated routers, and P series micro-hole drills; PCB tools-related equipment; carbide end mills; linear motion products; and crossed roller guide and optical glass measuring instruments. The company also provides roll dies and incremental dies, rack dies, rolled products, screw manufacturing dies, coating rods, and forging tools, as well as myBeat wearable heart rate sensors and remote watching radar for small room. The company was formerly known as Union Chemical Research Co., Ltd. and changed its name to Union Tool Co. in 1971. Union Tool Co. was founded in 1955 and is headquartered in Shinagawa-ku, Japan.</t>
  </si>
  <si>
    <t>www.uniontool.co.jp</t>
  </si>
  <si>
    <t>Machinery and Supplies and Components: Industrial; Machinery Components; Metalworking Machinery and Equipment; Metal Cutting Machine Tools; Rolling Mill Machinery and Equipment</t>
  </si>
  <si>
    <t>Shinagawa, Tokyo</t>
  </si>
  <si>
    <t>United Fashions of Texas, LLC</t>
  </si>
  <si>
    <t>United Fashions of Texas, LLC, doing business as Melrose Stores, operates fashion retail stores in Texas, New Mexico, Arizona and California. It sells tanks and tees, polos, blouses and shirts, skirts, pants, jeans, sweaters, outerwear, fashion tops, tutu sets, legging sets, dresses, and sweaters for girls and juniors; graphic and novelty tees, polos, shirts, shorts, jeans, and outerwear for men; shoes for men, women, boys, and girls; accessories, such as watches, hair products, purses, fragrances, necklaces, bracelets, earrings, and rings; lingerie, including bras, panties, and pajamas; and backpacks and jackets. United Fashions of Texas, LLC was founded in 1976 and is based in San Antonio, Texas.</t>
  </si>
  <si>
    <t>www.melrosestore.com</t>
  </si>
  <si>
    <t>Apparel Retail; Men's Apparel Stores; Boys' Apparel Stores; Women's, Misses', and Juniors' Apparel Stores; Girls' Apparel Stores; Accessory Stores; Shoe Stores; Jewelry Stores</t>
  </si>
  <si>
    <t>San Antonio, TX</t>
  </si>
  <si>
    <t>United Retail Group, Inc. (NASDAQGM:URGI)</t>
  </si>
  <si>
    <t>Prior Sponsor-Backed [Centre Partners Management LLC;J.P. Morgan Partners, LLC;Generation Partners;Firebrand Partners LLC, Prior to Change in Line of Business;Integrity Brands, Inc.]</t>
  </si>
  <si>
    <t>United Retail Group, Inc. operates a chain of plus-size women�s apparel retail stores. The company�s retail portfolio includes clothing, accessories, shoes, and cosmetics. It serves the needs of larger sized women and teens. United Retail Group, Inc. was incorporated in 1989 and is based in Rochelle Park, New Jersey.</t>
  </si>
  <si>
    <t>United Retail Group, Inc. operates as a specialty retailer of large-size women’s fashion apparel, footwear and accessories. The company offers AVENUE brand merchandise. As of February 3, 2007, the company operated 484 stores throughout the United States.
Merchandising
The company offers selections of AVENUE brand casual wear, career apparel, specialty items and accessories. The casual wear assortment includes skirts, pants, jeans, active wear, shirts, T-shirts, jackets and sweaters. Casual wear comprises the majority of the Company’s sales. The career assortment includes slacks, skirts, jackets, soft blouses and dresses. The company develops new AVENUE brand apparel assortments on average four to six times each year and organizes its activities on the basis of two six-month merchandising seasons. Accessories include earrings, pins, scarves, necklaces, watches and handbags. The company uses creative merchandise displays, distinctive signage, its own brand labels and custom designed packaging to create an attractive store atmosphere.
Customers
The company serves the mass market in the United States and targets women between 25 and 55 years of age who wear size 14 or larger apparel.
History
United Retail Group, Inc. was founded in 1987.</t>
  </si>
  <si>
    <t>Apparel Retail; Women's, Misses', and Juniors' Apparel Stores; Girls' Apparel Stores; Accessory Stores; Shoe Stores; Women's Shoe Stores; Jewelry Stores</t>
  </si>
  <si>
    <t>Rochelle Park, NJ</t>
  </si>
  <si>
    <t>United Time Group LLC (NASDAQGM:ASFD)</t>
  </si>
  <si>
    <t>Pending or Current Sponsor-Backed [PGIM Private Capital]
Prior Sponsor-Backed [Bowman Capital Management, L.L.C.;Austin Ventures;Sequoia Capital Operations LLC;Benchmark;Markas Holdings]</t>
  </si>
  <si>
    <t>United Time Group LLC, doing business as Ashford.com, operates as an online retailer of luxury watches for men and women in the United States and internationally. The company offers automatic, chronograph, gold tone, and leather/strap watches. It also offers jewelry, including bracelets, brooches, cufflinks, earrings, jewelry sets, necklace, and rings; eyewear, accessories, and footwear; and other products, such as handbags, scarves, footwear, wallets, writing instruments. The company was formerly known as Newwatch Company, Inc. United Time Group LLC was founded in 1997 and is based in New York, New York with additional offices in Hong Kong, China, Korea, and Taiwan. United Time Group LLC is a former subsidiary of Luxi Group, LLC.</t>
  </si>
  <si>
    <t>www.ashford.com</t>
  </si>
  <si>
    <t>Apparel Retail; Online Apparel and Accessory Retail; Online Accessory Retail; Online Jewelry Retail; Online Shoe Retail</t>
  </si>
  <si>
    <t>PGIM Private Capital</t>
  </si>
  <si>
    <t>Universal Store Holdings Limited (ASX:UNI)</t>
  </si>
  <si>
    <t>Current or Pending Corporate Investments [The Mountain View Trust]
Pending or Current Sponsor-Backed [BB Retail Capital Pty Ltd.;Catalyst Direct Capital Management]
Prior Sponsor-Backed [Five V Capital]</t>
  </si>
  <si>
    <t>Universal Store Holdings Limited designs, wholesales, and retails fashion products for men and women in Australia. It operates through Universal Store and CTC segments. The company’s products include tops, dresses, jerseys, jeans, skirts, matching sets, T-shirts, vests, pants, cardigans, jackets and coats, jumper and hoodies, shirts, shorts, blazers, bralettes and swim wear; denim products; shoes, such as crocs, birkenstocks, sneakers, sandals, loafers boots, thongs, jibbitz, and kids shoes. It also provides accessories, including jewelry, hats, bags, jibbitz, sunglasses and glasses, wallets, socks, watches, belts, grooming, laces, and sexual wellness; and gift products consisting of games, homewares, gift cards, lighting and candles, books, cameras, and novelty products. The company operates physical stores, as well as online stores. The company was formerly known as US Holdings Pty Ltd. and changed its name to Universal Store Holdings Limited in October 2020. Universal Store Holdings Limited was founded in 1998 and is based in Eagle Farm, Australia.</t>
  </si>
  <si>
    <t>Universal Store Holdings Limited designs, wholesales, and retails fashion products for men and women in Australia.
Business Segments
The company operates through Universal Store and CTC segments. 
Universal Store
The Universal Store segment engages in the retailing of a diverse range of fashion products, catering to both men and women. This segment focuses on creating an engaging shopping environment in its physical stores while also maintaining a robust online presence. The retail operations are designed to enhance customer experience by providing a wide selection of trendy apparel, footwear, and accessories that appeal to a broad demographic. The segment emphasizes a multi-channel approach, ensuring that customers can access products through both in-store and digital platforms, thereby meeting the evolving shopping preferences of modern consumers.
CTC Segment
The CTC segment encompasses the company’s wholesale operations, which involve the distribution of fashion products to various retail partners. This segment is crucial for expanding the company’s market reach beyond its own stores, allowing the company to tap into additional revenue streams. By partnering with other retailers, the CTC segment enhances brand visibility and accessibility of its products across different consumer touchpoints. This segment also focuses on maintaining relationships with suppliers to ensure a steady flow of high-quality merchandise that aligns with current fashion trends.
Business Strategy
The company’s business strategy is anchored in consumer centricity, operational efficiency, and sustainability. Additionally, the company places a strong emphasis on understanding and responding to the preferences of its customers, which is reflected in its tailored marketing and product assortment initiatives. To achieve this, the company employs advanced customer relationship management tools that facilitate personalized interactions, enhancing overall customer satisfaction and loyalty. The company recognizes the importance of digital growth and invests significantly in upgrading its online platform to provide a seamless shopping experience. Additionally, operational efficiency is a key focus, with investments in technology such as a Warehouse Management System aimed at streamlining supply chain processes. Sustainability initiatives are also prioritized, with the company committed to responsible sourcing and minimizing its environmental impact through eco-friendly practices.
Products and Services
The company offers a comprehensive range of fashion and lifestyle products that cater to a diverse customer base. The product assortment includes various categories such as tops, dresses, jeans, skirts, and outerwear, appealing to both men and women. The company also features a wide selection of footwear, including sneakers, sandals, and boots, as well as accessories like jewelry, hats, bags, and sunglasses. This diverse product range is designed to resonate with contemporary consumer tastes, ensuring that offerings are both stylish and affordable. The inclusion of premium brands alongside accessible fashion lines allows the company to cater to a variety of customer preferences and budgets, fostering brand loyalty and enhancing customer retention.
The company provides a range of services aimed at enhancing the overall shopping experience for its customers. Personalized customer engagement is a core component of the company’s service strategy, with initiatives such as styling consultations and tailored recommendations based on individual preferences. This focus on customer service is complemented by an omnichannel approach that ensures a cohesive shopping experience across both physical and online platforms. Customers can interact with the brand seamlessly, whether they are shopping in-store or online, which is vital in today’s retail environment. The commitment to high service standards is reflected in the training and development of employees, ensuring that they are equipped to deliver exceptional customer experiences at all touchpoints.
Geographical Markets Served
The company primarily operates within the Australian market. Additionally, the company's presence is bolstered by a well-established network of storefronts, complemented by a comprehensive online platform that enhances customer accessibility and engagement across various segments of the population.
Recent Acquisition
The company completed the acquisition of CTC, which was announced on 26 September 2022 and finalized on 31 October 2022. This acquisition aligns with the company's goal of bolstering its product offerings and expanding its market reach, thereby enhancing its competitive positioning within the retail landscape.
Seasonality
The company experiences significant seasonal variations in its operations, particularly influenced by consumer shopping patterns during holidays and key retail periods. The holiday shopping season typically yields increased sales volumes as consumers seek fashion gifts and holiday attire. Additionally, seasonal trends in fashion dictate inventory adjustments to align with customer expectations, thereby enhancing sales opportunities during peak periods. Additionally, the company actively focuses on optimizing its markdown and promotional strategies to capitalize on seasonal spikes in consumer demand while effectively managing inventory throughout the year.
Customers
The customer base of the company is diverse, encompassing various demographics with distinct fashion needs and preferences. Additionally, the company serves a broad spectrum of customers, including teenagers, young adults, and even older age groups, all of whom appreciate the emphasis on trendy styles and quality products. The total number of customers served is substantial, facilitated by a robust online presence that attracts digital shoppers in addition to the foot traffic in physical stores. Further, the company’s emphasis on a personalized shopping experience has enabled the establishment of enduring customer relationships, fostering retention and loyalty in a competitive market landscape.
Sales and Marketing Channels
The company employs a comprehensive and versatile approach to sales and marketing. Additionally, the company adopts a multifaceted marketing strategy that incorporates digital marketing, traditional advertising, and social media engagement to reach a wider audience. By leveraging data analytics, the company tailors its marketing campaigns to resonate with specific customer segments, enhancing brand visibility and awareness. In-store marketing techniques and visual merchandising play an essential role in attracting customers and driving engagement within physical stores. The omnichannel strategy seamlessly integrates online and offline shopping experiences, allowing customers to connect with the brand regardless of the platform.
History
The company was founded in 1998. It was incorporated in 2018. The company was formerly known as US Holdings Pty Ltd and changed its name to Universal Store Holdings Limited in October 2020.</t>
  </si>
  <si>
    <t>www.universalstore.com</t>
  </si>
  <si>
    <t>Apparel Retail; Men's Apparel Stores; Women's, Misses', and Juniors' Apparel Stores; Accessory Stores; Shoe Stores; Online Apparel and Accessory Retail; Online Apparel Retail; Online Accessory Retail; Online Shoe Retail</t>
  </si>
  <si>
    <t>Eagle Farm, Queensland</t>
  </si>
  <si>
    <t>Universe Entertainment and Culture Group Company Limited (SEHK:1046)</t>
  </si>
  <si>
    <t>Current or Pending Corporate Investments [Hang Tai Yue Group Holdings Limited (SEHK:8081) (SEHK : 8081);Globalcrest Enterprises Limited]
Prior Sponsor-Backed [HPEF Capital Partners Limited]</t>
  </si>
  <si>
    <t>Universe Entertainment and Culture Group Company Limited, an investment holding company, engages in the video and film distribution and exhibition; and film rights and television series licensing and sub-licensing businesses in Hong Kong, the People’s Republic of China, rest of Asia, and internationally. It operates through Video Distribution, Film Distribution and Exhibition, Licensing and Sub-Licensing of Film Rights; Trading, Wholesaling, and Retailing of Optical Products and Watches Products; Leasing of Investment Properties; Securities Investments; Financial Printing Services; and Others segments. The company offers film production; securities investment; and financial printing services, including typesetting, translation, printing, design, distribution, and other related services. It is also involved in the entertainment business; leasing of investment properties; investment in films and television production, as well as concerts and licensing of film rights; management of contracted artistes; licensing and sub-licensing of music programmes; and wholesale and retail of watches and optical products. In addition, the company operates a model agency and optical shops; and engages as an advertising and purchasing agent. The company was formerly known as Universe International Financial Holdings Limited and changed its name to Universe Entertainment and Culture Group Company Limited in October 2018. Universe Entertainment and Culture Group Company Limited was incorporated in 1999 and is headquartered in Kwai Chung, Hong Kong.</t>
  </si>
  <si>
    <t>Universe Entertainment and Culture Group Company Limited, an investment holding company, engages in the film distribution and exhibition, and licensing and sub-licensing of film rights and television series businesses.
Business Segments
The company is engaged in multiple business segments that diversify its operational capabilities and market reach. The principal activities include investment holdings, which facilitate the management of various subsidiaries specializing in specific industries. Among the key segments is the entertainment sector, which entails film production, distribution, and event promotion. This segment represents a vital part of the company's identity, connecting it to broader cultural initiatives and community engagement.
In addition to entertainment, the optical retail division plays a significant role in its operations. This division manages optical shops that offer a wide array of eyewear products, including prescription glasses and contact lenses. The optical segment is strategically important, contributing to the company's overall revenue while addressing a fundamental consumer need in vision care.
Additionally, the company's subsidiaries engage in various supporting activities, contributing to a well-rounded operational framework. Services in financial printing bolster the overall business strategy, ensuring that the company secures a competitive edge in its markets. This broad range of services not only strengthens existing operations but provides avenues for potential future expansion and diversification.
Business Strategy
The company prioritizes a strategic approach that blends traditional business practices with modern innovation and sustainability efforts. Central to its business strategy is the commitment to invest in high-potential sectors that resonate with contemporary consumer trends, especially in entertainment and retail. A key focus area is optimizing its operational efficiencies through leveraging technology and digital platforms.
Furthermore, the company's strategy includes strengthening partnerships with stakeholders across various sectors. By collaborating with other businesses and community organizations, the company enhances its market position, enabling a broader range of services that cater to diverse consumer needs.
Market expansion is another critical component of the company's strategy. Exploring opportunities in emerging markets and niches within existing markets allows the company to tap into new revenue streams that align with its core competencies, particularly in entertainment and retail. The company's management team continuously evaluates its portfolio to ensure that resources are allocated efficiently, thus maximizing return on investment.
Products and Services
The company offers a wide assortment of products and services geared toward diverse consumer needs. The optical segment is one of its hallmark businesses, providing eyewear products including prescription glasses, sunglasses, and contact lenses. This division not only emphasizes product quality but aims to deliver comprehensive customer service that promotes customer loyalty.
In the entertainment sphere, the company engages in film production and distribution, which encompasses everything from concept development to post-production and marketing. Through producing films, the company contributes to cultural production, showcasing compelling narratives and entertainment experiences.
The financial printing services division offers specialized printing solutions tailored to clients within the finance sector. Services include the provision of corporate reporting materials, which adhere to high standards of quality and compliance. This service has been designed to support companies in achieving effective investor communication and accurate regulatory filings.
Moreover, the company is positioned to explore new innovations within its existing segments, enhancing service delivery and expanding product offerings. An emphasis on consumer feedback channels ensures that the company remains attuned to market demands, allowing it to innovate continuously.
Geographical Markets Served
The company primarily serves the Hong Kong market through its subsidiaries, while strategically exploring opportunities in other regions. The company benefits from its established presence in Hong Kong, which provides a solid foundation for its various business operations.
Seasonality
The company's operations experience varying levels of demand throughout the year, particularly within its entertainment segment. Seasonal demand typically peaks during holidays and festive periods, when consumer spending on entertainment and leisure activities tends to increase. The optical retail segment also experiences fluctuations, with back-to-school seasons often driving demand for eyewear products.
Customers
The company serves a wide-ranging customer base tailored to various segments. The optical retail segment primarily targets individuals requiring eyewear, including prescription glasses and fashionable eyewear, while the entertainment division appeals to a broad audience seeking culturally relevant media and events.
Sales and Marketing
The company employs a multifaceted approach to sales and marketing that incorporates digital channels, traditional marketing, and community engagement. The utilization of social media platforms for promotions and customer engagement has become increasingly important, allowing for targeted marketing efforts that resonate with younger demographics.
Moreover, in-store promotions and events play a crucial role in driving sales, particularly within the retail segments. Collaboration with influencers and cultural events enhances visibility for the company's entertainment offerings. Strong connections with community organizations facilitate outreach and brand presence, driving awareness and customer interest.
History
The company was incorporated in 1999. The company was formerly known as Universe International Financial Holdings Limited and changed its name to Universe Entertainment and Culture Group Company Limited in 2018.</t>
  </si>
  <si>
    <t>www.uih.com.hk/en/Corporate_Information.html</t>
  </si>
  <si>
    <t>Movies and Entertainment; Entertainment Production Companies; Motion Picture and Video Production Companies; Entertainment Services; Talent Management and Talent Service Agencies; Motion Picture Distribution And Allied Services; Motion Picture And Video Tape Distribution</t>
  </si>
  <si>
    <t>Kwai Chung, New Territories</t>
  </si>
  <si>
    <t>University Of Oregon Bookstore, Inc.</t>
  </si>
  <si>
    <t>University Of Oregon Bookstore, Inc., doing business as The Duck Store, operates college bookstores for students, faculty, staff, alumni, and friends in Eugene, Portland, and Bend. It offers jerseys, tee shirts, shorts and pants, business casuals, sweatshirts, outerwear, and scrubs for men; sunglasses and readers, hats, gloves, scarves, ties and belts, tags, clips, wallets, footwear, socks, watches, wristbands, lapel pins, lanyards, and rainy day essentials for men; shirts and tanks, shorts and pants, sweatshirts, outerwear, and scrubs for women; sunglasses and readers, hats, gloves, scarves, bags, tags, wallets, footwear, socks, watches, wristbands, hair accessories, jewelry, lanyards, and rainy day essentials for women; and shirts and tanks, shorts and pants, and sweatshirts for juniors. The company also provides clothing and accessories for infants, toddlers, children, and youth; books for students and faculty; technology products, such as hardware and software, computers, tablets and accessories, cases, iPods and accessories, TV and video, and cameras; art supplies, such as scrapbooking, drawing and sketch, fine art papers, art accessories, and kid's art supplies; and school and office products, such as paper and pads, binders and folders, writing products, back packs and bags, general supplies, calendars and planning tools, presentation materials, mailing and shipping solutions, and academic supplies. In addition, it offers products for home in the areas of bed and bath, kitchen and dining, décor and collectibles, entertainment, patio and outdoor, and party supplies; auto products, such as decals and magnets, keychains and tags, and license plate frames; grads, such as frames and accessories, and celebration and gifts; and game day colors, UO dept. gear, personalized jerseys, and Oregon pet gear. It also offers products through its Web store. The company was founded in 1916 and is based in Eugene, Oregon.</t>
  </si>
  <si>
    <t>uoduckstore.com</t>
  </si>
  <si>
    <t>Other Specialty Retail; Book Stores; Online Specialty Retail; Online Leisure Equipment Retail; Online Office Product and Supply Retail; Online Book Retail</t>
  </si>
  <si>
    <t>Eugene, OR</t>
  </si>
  <si>
    <t>UP Fintech Holding Limited (NASDAQGS:TIGR)</t>
  </si>
  <si>
    <t>Current or Pending Corporate Investments [Interactive Brokers Group, Inc. (NASDAQGS:IBKR) (NASDAQGS : IBKR);Xiaomi Corporation (SEHK:1810) (SEHK : 1810)]
Pending or Current Sponsor-Backed [FutureX Capital Limited;CE Innovation Capital;Bojia Capital]
Prior Sponsor-Backed [iResearch Capital Inc.]</t>
  </si>
  <si>
    <t>UP Fintech Holding Limited provides online brokerage services focusing on Chinese investors. The company has developed a brokerage platform, which allows investor to trade stocks, options, warrants, and other financial instruments that can be accessed through its APP and website. It offers brokerage and value-added services, including investor education, community engagement, and IR platform services. In addition, the company provides trade execution, margin financing, and securities lending services; asset management and wealth management; ESOP management; fund license application, product design, asset custody, transaction execution, and funding allocation; fund structuring and management; and IPO underwriting services. Further, it offers market information, community engagement, and simulated trading services. UP Fintech Holding Limited was founded in 2014 and is based in Beijing, China.</t>
  </si>
  <si>
    <t>UP Fintech Holding Limited provides online brokerage services. The company provides cross-market, multi-product investment experience for investors around the world. The company primarily operates a one-stop digital brokerage platform, which serves as a gateway for retail and corporate clients. Underpinned by the brokerage services, the company has successfully expanded its product offerings to ESOP management, IPO distribution, and wealth management.
The company offers comprehensive brokerage services through its integrated single-account structure, which empowers users in trade execution, margin financing and securities lending across different global markets. The company also provides value-added services, such as investor education, community engagement and IR/PR platform, all within a few taps or clicks through APP on smartphone, tablet and PC terminals. In addition, the company offers ESOP management services to soon-to-be listed and listed companies, which enable them and their employees to manage their equity incentive schemes in a convenient and simplified manner and enables it to build better connections with the institutional investors of the mentioned firms. Moreover, the company serves such issuers whom it expects to have a greater chance of cross-selling its IPO distribution services, while retaining such employees with equity incentive awards to trade and invest on its platform. As of December 31, 2023, the company had served 535 corporate clients via its ESOP business. Furthermore, IPO distribution is also an integral part of the company’s comprehensive services package and is a major focus for its future growth. In 2023, the company participated in 28 U.S. and Hong Kong IPOs. In further, the company offers ESOP employees and other brokerage customers personalized asset management and wealth management services at competitive prices, such as pre-IPO shares, overseas fund products or bonds, which then lead its users to allocate more of their wealth on its platform.
The company’s all-in-one experience adopted a comprehensive risk methodology enabling users to trade multi-asset classes across different markets in one integrated account. The company’s agile and scalable infrastructure enables it to enter new markets, such as Singapore, Australia and other jurisdictions in a more efficient way. The company has restructured and upgraded the clearing system of TradeUP Securities to achieve high business flexibility.
The company is optimizing its topline mix to overcome market volatility. While the company primarily generates revenues by charging its customers commission fees for trading of securities, the company also earns interest income or financing service fees arising from or related to margin financing and securities borrowing and lending transactions provided by itself or third parties to its customers for trading activities, as well as other income from IPO distribution, and wealth management.
The company generates revenues primarily by charging its customers commission fees for trading of securities as well as earning interest income or financing service fees arising from or related to margin financing and securities borrowing and lending transactions provided by itself or third parties to its customers for trading activities. 
Strategies
The key elements of the company’s strategy are to expand internationally to serve investors around the world; broaden and capitalize on its customer base; extend the breadth and depth of its offerings; and strengthen investment in core infrastructure and technology.
Products and Services
Brokerage Services
The company delivers a comprehensive and user-friendly online trading experience for investors through its platform that can be accessed through its APP or website. The company’s services became accessible on the website and through its flagship APP, Tiger Trade, in August 2015. The company’s trading platform enables its customers to execute trades in a secure, reliable and cost-efficient environment. The company’s trading platform also encompasses an abundance of complementary services that help its customers make informed investment decisions.
The company’s platform allows investors to trade stocks, options, warrants and other financial instruments listed on the major stock exchanges around the world, including but not limited to Nasdaq, New York Stock Exchange and Hong Kong Stock Exchange as well as A shares which are eligible under Shanghai-Hong Kong Stock Connect and Shenzhen-Hong Kong Stock Connect programs. The company’s customers can also trade futures contracts, trade on margin and short sell on its trading platform.
Trading Platform Interface
The user interface of the company’s trading platform compartmentalizes services into six major functions: home, discover, wealth, community, portfolio and profile.
Home. The homepage supports users in configuring modules according to their preferences, enabling them to quickly view their holdings, assets, top movers stocks, set up auto-invest, and browse trading orders shared by trade feed. The homepage offers a total of 20+ modules for users to choose from.
Community: The community function is where users can read and post opinions on markets and securities. At the same time, Community supports users in viewing important news, learning trading basics and advanced knowledge through the company’s academy, and watching live financial report meetings.
Discover: On the discover page, users can view their watchlist, explore popular assets in various markets, check the release schedule of major company financial reports and other important economic calendars, and track trends of major global indices.
Wealth: Wealth is upgraded to the first-level entrance of the APP, with a wide spectrum of products, high-quality financial assets, convenient functions and interaction, as one-stop platform service. Including the products the company offers, such as global Mutual Funds (including Money Market Funds, Fixed Income Funds, Equity Funds, Hybrid Funds, etc.), the U.S. Treasurys, Fixed Income Notes, High-Net-Wealth Products, Auto-Sweep Vault (underlying T0 and T1 Money Market Funds), ETFs, and other products.
Portfolio: The Portfolio feature supports users in viewing their total assets, cash balance, maximum purchasing power, profit charts and more. Additionally, users can analyze their profit and loss.
Profile: The profile page allows users to modify their general settings, such as language, theme, and quote settings. Users can also quickly provide feedback on product issues, contact customer service and access the help center. Additionally, users can participate in various activities and claim rewards.
Types of Accounts
While the company also partners with other clearing agents, it cooperates with Interactive Brokers to execute, settle and clear a small portion of the trades of the U.S. and Hong Kong stocks and other financial instruments, and to comply with certain federal, state and other laws. There are two main account types on the company’s platform, consolidated accounts and fully disclosed accounts, depending on the cooperative model with its clearing agents.
The company is responsible for the know your client, or KYC, and anti-money laundering, or AML, procedures, including customer identity verification, account approval and disapproval, record keeping, monitoring and supervision of the accounts and other compliance functions, which are no less stringent than the procedures performed for fully disclosed account customers. The company works with Interactive Brokers primarily, as well as other agents and its subsidiary TradeUP Securities for order execution, clearing and settlement services. Consolidated accounts offer more functions, products and services than fully disclosed accounts, such as innovative financial instruments. With the company’s advanced technology and third party database, the account opening process for consolidated accounts is more efficient and smooth.
Under the fully disclosed accounts, the company provides a user-friendly trading interface and infrastructure for the customers and it engages Interactive Brokers to perform the execution, clearing and settlement services. The company is responsible for technical support, customer service and marketing to the fully disclosed account customers. The company also performs its own KYC procedures to verify the identity and financial condition of potential customers. In addition to the account on its platform, each of its customers also open a corresponding account with Interactive Brokers. Interactive Brokers is required to perform key functions in respect of KYC and AML procedures, including customer identities verification, account approval and disapprovals and continuing monitoring and supervision of the accounts.
Revenue Models
The company derives a significant portion of its revenues from its brokerage services through commission fees it charges its customers and interest income or financing service fees arising from or related to margin loans or securities borrowing and lending transactions services provided to customers by itself or third parties for trading activities.
The company’s revenues from commission fees are generated by customer trades and are largely determined by trading volume and commission rates. The company charges commission fees based on the amount of transaction volume, or the number of shares, lots or contracts in each order. The company from time to time award discounted or even zero commission fees to new or existing customers as part of its marketing scheme, thus attracting more customers and boosting customer stickiness.
Pursuant to the agreement with its clearing agent, Interactive Brokers, the company receives a portion of commission fees paid by its customers every time Interactive Brokers executes and clears a trade order. For consolidated accounts, the company receives commission and pay a pre-determined portion to Interactive Brokers and other clearing partners as execution and clearing fees. In the meantime, the company also uses TradeUP Securities, one of its subsidiaries with clearing license to execute and clear client trades and pay a pre-determined portion to corresponding clearing counterparties. For fully disclosed accounts, every time Interactive Brokers executes and clears a trade, it collects the commission, deducts the execution and clearing fees and returns the rest of the commission fees to it.
Customers can also trade on margin and short sell securities on the company’s trading platform.
Institutional and Corporate Services
In 2023, the company continued to expand a number of innovative services in order to attract new customers, as well as to serve existing customers whom it expects to have a greater chance of cross-selling products or services. The company provides ESOP management services to soon-to-be listed and listed companies which enable them and their employees to manage their equity incentive schemes in a convenient and simplified manner. The company’s customer representatives work together with these companies to build a repository of equity incentive awards in its proprietary ESOP management system. The company then help companies manage the vesting and exercise of their equity incentive awards, as well as educating company employees about ESOP. Overall, the company has worked with over 535 corporate clients by the end of the year of 2023, including 30 new clients added in the fourth quarter of 2023.
With its in-depth knowledge of the global financial market, the company has also developed a one-stop incubation service for small and medium sized buy-side customers to set up offshore funds. The company’s service offerings include fund license application, product design, asset custody, transaction execution and funding allocation. The company carefully considers factors related to a fund’s potential launch to the public such as vehicle structure, registration constraints, demand and potential for success in comparison to other funds in the market. The company generally offers its fund structuring and management services on a complimentary basis in exchange of its institutional customers’ marketing of its products and services.
In 2023, the company participated in 24 Hong Kong IPOs, and underwriting five of the top ten companies in terms of funds raised in Hong Kong IPOs. Additionally, among the pre-filed US-listed companies in 2023, it acted as the lead underwriter for four companies, securing the top spot in terms of quantity. Since venturing into investment banking, the company has participated in underwriting over 150 companies for listings in Hong Kong and the U.S., leading the industry in both quantity and recognition.
Furthermore, the company provides investor relations service to issuers, to help companies manage their ongoing relationships with shareholders, including comprehensive stock data and corporate information via its investor-facing homepage, investor education, community events, video broadcasting and others.
Margin Financing and Securities Lending Services
The company’s margin financing and securities lending services provide real-time, cross-market securities-backed financing to its clients. The company offers margin financing to clients who trade securities listed on the Hong Kong Stock Exchange, Singapore Exchange and the major stock exchanges in the U.S. as well as qualified securities under the Hong Kong, Shanghai and Shenzhen Stock Connect. All financing extended to its clients is secured by acceptable securities pledged to it. The company’s trading system can automatically pledge cross-market account assets so that the value in a client’s multiple trading accounts, which may include cash in different currencies and acceptable securities listed on these markets.
The company’s clients are eligible for margin financing services when they hold securities that are acceptable as pledges to it in their accounts. The credit line for each eligible client is determined based on the securities across all of his or her trading accounts. The margin financing services for eligible margin financing clients are activated automatically, when the funds in their accounts are not sufficient to purchase the desired securities and there is still sufficient balance in their credit lines.
A list of securities acceptable as collateral to the company and their respective margin ratios are regularly updated and shared with its clients. The company’s risk management team determines the margin ratio for each of the acceptable securities based on the trading frequency, fundamentals, historical price fluctuations and general market volatility.
For clients who trade securities listed on the major stock exchanges in Hong Kong, Singapore and the U.S., the company offers securities lending services by lending securities it obtains from its securities lending partner. This service allows the company’s clients to pursue short-selling strategies. To borrow securities, the company’s clients must pledge cash or acceptable securities from in-house trading accounts. When it launched the company’s margin financing business, it financed mostly from its own working capital and retained earnings. The company has diversified the source of its financing through collaboration with its financial institution partners where it can combine collateral from its clients into portfolios and pledge the portfolios to financial institutions for commercial loans.
Asset Management and Wealth Management Services
The company’s asset management and wealth management segment sustained robust growth in 2023, aligning with its expanded global footprint. By the fourth quarter's end, assets under management (AUM) surged by 420.9% year-over-year, accompanied by a 163.9% increase in its client base.
Tiger Vault, the company’s wealth management service, gained traction worldwide with its unique features such as a minimal US$1 investment threshold, high liquidity, and attractive yields. This led to a surge in activated accounts and increased investor recognition. In Singapore, the company’s Fund Mall further supported AIP and facilitated the investment process, enabling customers to invest in Singapore dollar-denominated funds directly from their bank accounts. The company introduced new fund rankings, enhancing the efficiency of fund selection with themed lists, such as most consistent performers, top traded funds, and best performing funds. Furthermore, the company redesigned the wealth management interface within the Tiger Trade app, enhancing the Wealth page to provide comprehensive displays of its wealth management products across various asset classes.
The company’s commitment to meeting diverse risk appetites and investment needs led it to expand its product offerings in 2023. This included the introduction of a US Treasury trading service, offering over 360 types and maturities of the U.S. Treasury products, as well as the launch of fixed coupon notes (FCNs) to cater to the asset allocation needs of professional investors. Moreover, the company introduced several educational initiatives designed to inform investors about the ever-changing landscape of financial investment products in an engaging manner.
On the institutional front, the company launched a one-stop wealth management solution for major financial advisory firms and wealth management entities in Singapore. Addressing the industry's current pain points, such as complex client onboarding requirements, cumbersome account opening processes, limited trading options, and low transaction settlement efficiency, Tiger introduced its next-generation Turnkey Asset Management Platform (TAMP). This platform offers flexible account structures, fully online account opening, multi-market and multi-asset trading, extensive analysis and trading tools, and diversified reporting.
Supported by a team with rich experience in business and services, the company’s integration of cutting-edge technology with human expertise has solidified its position as a trusted partner, reinforcing its competitive stance within the financial sector.
Complementary Services
A key attraction of the company’s trading platform is the complementary services it embed in its trading platform’s functions. The major complementary services are market information, community engagement, investor education and simulated trading, which work together to help the company’s customers make informed investment decisions.
Market information: The company provides comprehensive market information to its customers, including real-time price quotes from various exchanges and international markets, technical indicators and macroeconomic data. The company’s customers can either select market information by browsing under the exchanges they are interested in researching or using the search function to find a specific security.
Community Engagement: The company has built its Tiger Community consisting of live discussion boards for its customers to communicate with its community team and among themselves regarding market trends, investment opportunities and other related topics. Discussion boards are broken down into hot topics that are tailored to major market events and editors’ picks representing substantive and analytical posts that add value to the investor community.
Investor Education: The company has developed Tiger Academy, which is a set of educational programs designed to target customers with a variety of experience levels trading in stocks and other financial instruments. The company’s educational programs include basic rules and processes of trading, fundamental analysis methods and technical analysis methods. The company offers online lectures and live video programs produced in-house covering a variety of topics.
Simulated Trading: The company enables users who have signed up on its trading platform to practice their stock-picking and trading skills without actually investing any money. Users can log on, set up a paper account and use a predetermined amount of simulated funds to make simulated investments.
Users and Customers
The company classifies those who have registered on its platform as its users and those who have opened accounts on its platform as customers. The company’s customers include individual customers, corporate customers and institutional customers.
The company has attracted a young, affluent, and highly engaged user base with frequent trading pattern base on its trading platform. The company’s users and customers are generally sophisticated Chinese investors living in and outside China with relatively higher risk tolerance.
The company has experienced significant growth in both number of customers and trading volume due to its reliable and secure trading platform, comprehensive brokerage and value-added services and superior user experience.
Marketing, Branding, Customer Development and Customer Support
The company attracts and retain scustomers to use its trading platform through marketing and branding, customer development and customer support.
Marketing and Branding
The company conducts targeted branding and marketing to attract potential customers using both online and traditional marketing channels. The company’s online marketing activities mainly include Internet search engine results and advertisements on websites focused on trading and finance. The company also actively conducts marketing for its trading platform through APP stores. In addition, the company promotes its brand and trading platform through its corporate accounts on popular interactive social media platform. The company benefits from cross-branding arrangements with third-party websites, and influential social media accounts, under which it cooperates to help improve each other’s brand recognition. The company specializes in utilizing social media to strengthen its brand equity, enhance its competitive advantages and expand its business.
The company regularly initiate branding activities to promote its brand awareness among existing and potential customers around the world. The company provides the technical backbone to many leading online platforms that allow their own users to analyze and trade U.S. and Hong Kong securities. As a result of the superior functionalities of its trading platform and its position as an independent platform with capability to trade U.S. and Hong Kong securities, it has been chosen by some well-known platforms as their business partner. These partnerships have enabled the company to access a wider user base and scale up in a cost-efficient manner.
The company focuses on investing in marketing initiatives and regularly evaluating the effectiveness of various marketing channels to optimize the allocation of its marketing resources. All customer acquisitions are tracked and analyzed based on profitability on a regular basis so that adjustments can quickly be made to its marketing efforts. The company focuses on continuously improving the quality of its products and services as it satisfied customers are more likely to recommend its trading platform to other potential customers.
Customer Development
The company’s users and potential customers can initiate contact with it through phone call and online message. To further build the relationships, its business and customer support team generally follow up with customers to respond to their questions about its trading platform, its products and its business in general.
The company also uses data analytics tools to identify users who are more likely to open trading accounts with it through an analysis of communication history and platform usage records, thus improving the effectiveness of its customer development and customer conversion. The company also implements a member-to-member referral bonus system for existing customers who introduce new customers to its trading platform so both the introducer and the introduced receive bonus funds for commission-free trading.
Trading Platform Interface
The company’s trading platform allows its customers to execute trades in an efficient, secure, reliable and user-friendly manner. Customer trades are both automatically captured and reported in real time to its trading platform. Users can search for and download the company’s trading platform on APP stores through their mobile devices, or simply trade on its website. It performs biweekly updates to its trading platform and had updated over 150 versions.
Back-end System
The company has a proprietary and robust back-end system, which is able to support major aspects of its business operation, and its comprehensive product offerings. The company’s back-end system ensures the safety, stability, smoothness and speed of transactions on its trading platform. For example, the company receives, processes and distributes stock quote data at a speed on average 71,200 units per second at its peak. The company’s back-end system is able to facilitate trades in a secure and reliable manner by connecting seamlessly to its clearing agents.
Through its back-end system, the company employs proprietary technology to automate functions including account management, market updates, order routing, seamless trading across securities and risk management.
The company’s proprietary back-end system boasts strong capabilities to handle customer information and trade orders. The company designed its back-end system for easy modification, allowing it to increase system features, functions and capabilities efficiently, as well as to handle a high volume of orders from customers at any one time. The company ensures the security and integrity of all customer assets using various safeguards.
The company also maintains formal business continuity policies and practices aimed at ensuring rapid recovery from any business or trade interruptions. The company regularly reviews and tests its recovery plans and controls to ensure the effectiveness of such plans and controls in meeting its business needs.
CRM System
The company’s CRM system is the core IT system for customer development and support. The company’s CRM system allows it to centrally monitor and supervise customer communications, manage relationships with customers, and analyze important customer data:
Customer Communications: The company’s CRM system is integrated with its phone calls and online messaging systems, which assists customer representatives to anticipate and solve questions for its customers as they can access customer information and data from the CRM system while communicating with customers.
Customer Relationship Management: The company’s CRM system also facilitates the management of account opening procedure, account status update, collection of customer complaints and other customer activities. Through the CRM system, the company’s customer representatives can access customers’ communication history, their platform usage records and trading records.
Customer Analysis: Through its CRM system, the company can analyze its customer’s communication history and trading records to enhance its operational efficiency.
Research and Development 
For the year ended December 31, 2023, US$63.5 million of research and development costs have been expensed as incurred as the costs qualifying for capitalization have been insignificant.
Intellectual Property
As of March 31, 2024, the company had obtained 13 design patents and 9 invention patents, and had submitted 31 additional patent applications in China. As of March 31, 2024, the company had registered 259 trademarks and had about 27 additional trademark applications in China. The company had also obtained trademarks in jurisdictions such as Hong Kong, Singapore, Malaysia, EU, Indonesia, India, the Philippines, Thailand, Australia and New Zealand, and submitted trademark applications in various jurisdictions. As of March 31, 2024, the company had registered about 166 software copyrights and 12 artwork copyrights in China.
Insurance
The company’s New Zealand subsidiaries, Tiger Brokers (NZ) Limited and Tiger Fintech (NZ) Limited, have in place professional indemnity insurance and directors’ and officers’ liability insurance, each of which has a limit of indemnity of NZ$1 million and NZ$1 million respectively and covers worldwide (excluding the U.S. and Canada) jurisdictions and territories.
History
UP Fintech Holding Limited was founded in 2014. The company was incorporated in 2018.</t>
  </si>
  <si>
    <t>www.itigerup.com</t>
  </si>
  <si>
    <t>Investment Banks, Brokers and Capital Markets; Investment Banking; Securities and Commodities Markets Services; Security Underwriting Services; Security Brokers and Dealers; Online Security Brokers and Dealers</t>
  </si>
  <si>
    <t>Upstream Hospitality Group Inc.</t>
  </si>
  <si>
    <t>Upstream Hospitality Group Inc is a hospitality company that operates thirteen locations across various brands, including Tap Room, Bango Bowls, Salt Shack, OVerlook, The Boat Yard, Surf Shack, and Island Time Catering Co. The company prides itself on creativity, progression, and originality, and aims to provide a wide variety of experiences for all tastes. Bango Bowling, one of their locations, has been recognized as one of Fast Casual's 20 Brands to Watch in 2023. Upstream Hospitalities Group is committed to championing causes that resonate with its customers and strengthening bonds with the community.</t>
  </si>
  <si>
    <t>www.upstreamhospitality.com</t>
  </si>
  <si>
    <t>Patchogue, NY</t>
  </si>
  <si>
    <t>UserTesting, Inc. (NYSE:USER)</t>
  </si>
  <si>
    <t>Pending or Current Sponsor-Backed [Thoma Bravo, L.P.;DAG Ventures, LLC;Rhode Island State Treasury;Faber;Sunstone Partners Management, LLC;Wasabi Ventures, LLC]
Prior Sponsor-Backed [D. E. Shaw &amp; Co., L.P.;Insight Venture Management, LLC;Accel Partners;Clearstone Venture Partners;StepStone Group Inc. (NASDAQGS:STEP) (NASDAQGS : STEP);Greenspring Associates, Inc.;Second Alpha Partners, LLC;OpenView Advisors, LLC;Kern Capital, LLC;Intercept Ventures LLC;March Capital Venture Management Services, LLC;Sweetwater Investment Management LLC;Inspiration Venture Partners, LLC;9.58 Venture Partners]</t>
  </si>
  <si>
    <t>UserTesting, Inc. develops an on-demand sourcing engine that allows customers to receive opt-in feedback from proprietary and partner-sourced audience networks. It offers a human insight platform, a video-first platform that enables users to see and hear the experiences of real people as they engage with products, designs, apps, processes, concepts, or brands; UserZoom, a platform that empowers the team with UX insights to create digital experiences; and EnjoyHQ, a platform that enables teams to centralize and share insights from customer research. The company also provides services in the areas of strategy and consulting, research, benchmark experiences, audience services, and accessibility testing. It serves various industries, including retail and e-commerce, technology, fashion, food and beverage, health and fitness, financial services, media and entertainment, consumer products, security, and automotive. The company was founded in 2007 and is based in San Francisco, California with additional locations across the world.</t>
  </si>
  <si>
    <t>UserTesting, Inc. and its subsidiaries (UserTesting) provide developers, designers, and product managers access to a video-first, enterprise-grade software-as-a-service (SaaS) platform that enables organizations to see and hear the experiences of real people as they narrate their thoughts out loud while engaging with products, designs, apps, processes, concepts, and brands. The company has offices located in Atlanta, Sunnyvale, Norway and United Kingdom.
The company’s platform captures authentic, credible, and highly contextualized customer perspectives from targeted audiences who have opted in to share their thoughts, whether for digital, real-world, or omnichannel experiences. Using machine learning, the company’s platform analyzes these perspectives and surfaces key moments of insight rapidly and at scale. This helps organizations to free up time and resources and make better customer experience decisions faster using the power of video to drive alignment and action.
The power of the UserTesting Human Insight Platform is the company’s ability to capture and analyze Customer Experience Narratives (CxNs). CxNs are digitally recorded video narratives from targeted, opt-in audiences from the company’s unique UserTesting Contributor Network or an organization’s own network. These video-based recordings capture the perspectives and experiences of these audiences in narrative form. The company’s technology enables its contributors or customers of an organization to record their screen or actions on camera as they consider and engage with products, designs, processes, concepts, or brands. As a result, the company captures a broad array of human signals needed to truly understand a human experience, including intonation and tone of voice, facial expressions, body language, visuals, and actions (both digital and real world), all overlaid with a person’s thoughts spoken out loud as they go through an experience. This rich and immersive format enables organizations to see the experiences that they have designed, created, and delivered through their customers’ eyes.
Organizations use the company’s platform to surface and manage human insight, collaborate with others, and share these insights among teams. Organizations derive value from the company’s platform in many ways, across a variety of use cases and functional teams. Digital teams use the company’s platform to improve their customers’ browsing and purchasing experience across channels. Product teams use the company’s platform to vet new market opportunities and understand product-market-fit and customer needs, throughout the entire product creation process from concept to post-launch. Marketing teams leverage the company’s platform to get reactions and diverse perspectives on their brand messaging, marketing campaigns, landing pages, product naming, and pricing to ensure that they resonate. Research and design teams run studies on the company’s platform to understand changing customer behavior, test new designs and prototypes, and find usability concerns. And customer experience teams use the company’s platform to better understand the full customer journey and customer expectations while interacting with different parts of the business. Beyond these use cases, many teams use the company’s platform to benchmark their customer experiences against their competitors.
The company’s platform is architected to be video-first, easy-to-use, and quick to return insights (typically in less than a day and often within a few hours) – all on a secure, enterprise-grade, and highly scalable foundation. The company has built sophisticated technology to capture video and other rich data streams from computers, tablets, and smartphones, for a range of experiences, including web, mobile, real world, and omnichannel. The company provides easy-to-use templates and a template builder that its customers use to define the set of questions they want to ask and tasks they want a person to do within an experience. The company leverages its industry-leading, purpose-built network of contributors to provide organizations authentic, credible, and highly contextualized customer perspectives on those experiences. The quality of the UserTesting Contributor Network and speed with which the company’s platform delivers results keeps teams on its platform engaged to run more experience tests and attracts new teams to the platform. The company’s platform handles four streams of data: screen or real world recordings through video; voice through audio; facial expressions through video; and digital interactions through clickstream data for digital properties. The volume and richness of these data sources, along with audience profile, question, and task data, enable the company to develop several proprietary machine-learning models that it uses for audience targeting and distribution, and for rapid analysis to surface key moments of insight from the perspectives it captures.
The company’s go-to-market model is based on a direct sales force that is optimized for the size and geography of a customer’s organization. The company has also started investing in creating channel partnerships and relationships with resellers, distributors, and strategic partners to broaden its reach. As of December 31, 2021, the company had more than 2,300 customers, including more than half of the world’s top 100 most valuable brands and over 300 large customers.
The UserTesting Human Insight Platform
UserTesting is transforming how organizations understand what it is actually like to be a customer and build exceptional experiences for their customers.
Target Diverse Customer Perspectives – Select the experience to be tested, either by uploading a digital file, linking to an app or web page, or providing instructions to take a real-world action. The platform helps to structure a series of questions or requests to perform tasks, and then finds a matching set of contributors in one of the networks. If using the UserTesting Contributor Network, the platform can be used to define a target audience, using predefined and custom filters. It then automatically targets contributors based on defined criteria.
Generate CxNs – Matched contributors log into the company’s platform to complete the experience test, answer questions, and perform tasks, while they narrate their thoughts out loud. Each experience is fully recorded and the platform generates a series of experience narratives representing the diverse perspectives of each contributor in a rich and immersive format that includes screen activity, actions captured by camera, voice, and facial expressions. CxNs are delivered typically in less than a day and often within a few hours, enabling organizations to integrate human insight into their everyday operations.
Discover and Share Human Insight – Organizations watch experience narratives using the company’s embedded video player. The platform offers several tools, such as transcripts, tagging, and video clips, to quickly find insights. Additionally, the platform also automatically suggests insights based on machine learning. Powerful visualizations of CxN data surface interesting insights and help organizations get to the moments that matter faster. Because of the persuasive video-first format, key moments and learnings are often shared in email, presentations, or in various channels to drive empathy and a shared understanding of the customer, along with more urgency and action.
Use Cases
Organizations use the UserTesting Human Insight Platform across many teams, such as digital, product, marketing, research and design, and customer experience teams.
Strategies
The key elements of the company’s strategy include acquiring new customers; expanding within existing customers across core and new functional teams; continuing to grow internationally; innovating and expanding its platform; and deepening its network of channel partnerships
Platform and Capabilities
The UserTesting Human Insight Platform offers organizations a unique and differentiated way to get access to a vivid first-person understanding of a customer’s experience and perspectives. The platform helps to systematically bring experience creators and decision makers closer to their customers as they build new products, services, apps, and brands that are changing the world.
The platform delivers these perspectives and experiences of real people through the company’s video-first Customer Experience Narratives and helps to quickly surface key moments of human insight. Key components of the platform include:
CxN Core: The core is powered by three engines that help organizations create Customer Experience Narratives or CxNs: the Capture and Live Streaming Engine, the Test Plan Engine, and the Distribution Engine.
CxN Audience Management: This helps organizations quickly define and find their target audience on the platform – whether in the UserTesting Contributor Network, a customer’s existing network or database of contacts (such as loyalty program members or frequent users), or in any network they can reach with a hyperlink.
Human Insight Management: There are four main components of Human Insight Management that help organizations analyze CxNs generated through the platform, surface insights quickly, collaborate with teams, and share insights across an organization to inspire action and drive urgency: Analytics and Visualizations, Intelligent Insights, Collaboration and Workspaces, and Sharing.
Data and Machine Learning: The foundation of the company’s platform is built using a powerful data and machine learning layer. The platform stores all the company’s audience data, test plan data, application data, and an extensive CxN dataset.
This data set is continually enriched and the many features across the platform built on top of these machine learning models, such as the intelligent insights, are continuously validated and corrected. These self-training models build continuous learning directly into the platform, making the platform itself more intelligent and better over time.
Privacy, Security and Compliance: The company offers capabilities to help the platform better scale across thousands of users, become embedded within organizations’ business processes, and help organizations comply with applicable security, privacy, and compliance requirements.
APIs and Integrations: Using application programming interfaces (APIs), the company can initiate a templatized test launch and extract results in the form of video clips. The company uses its APIs to build specific integrations to popular partner and third-party business apps, giving customers turn-key integrations that promote seamless test creation (e.g., through Adobe XD) and sharing of Customer Experience Narratives (CxN) clips (e.g., through tools like Slack, Jira, and Trello).
Professional Services
The company’s professional services team provides its customers with a broad range of services, including delivering research studies, training services, and strategy workshops, to help them realize the full benefits of the UserTesting platform. The company’s customers also have access to both on-demand and live educational courses through its online programs. The company’s service offerings range from hourly guidance projects to ongoing research and program management engagements, to meet the varying needs of its wide-ranging customer base.
Customers
As of December 31, 2021, the company had over 2,300 customers of all sizes globally across a variety of industries, including more than half of the world’s top 100 most valuable brands.
Sales and Marketing
The company’s sales and marketing teams work closely together to help new customers discover, try, adopt, and expand usage of UserTesting over time. The company includes customer success, renewals management, and a single revenue operations and strategy team under the sales organization to align these efforts to best support its customers.
The company’s primary sales channel is through a direct sales force that is optimized for the size and geography of a customer’s organization from small to medium businesses to enterprise customers. The company’s customer success and renewal organizations complement its sales teams by consulting with its customers to help grow adoption, realize the value and impact of its platform, drive subscription renewals, and expand to new users and use cases.
The company leverages strong inbound demand through its website to generate leads and use content marketing, search marketing, influencer marketing, and other techniques to increase traffic to its website. The company extends its reach through online advertising, over-the-top-TV (OTTV) and out of home advertising, virtual and in-person events, partner marketing, content syndication, and account-based marketing.
Seasonality
The company generally experiences seasonality in billings with its customers, and it typically records a higher percentage of billings in its fourth quarter, as it has historically executed many of its contracts in the fourth quarter (year ended December 31, 2021) due to the calendar year-ends and procurement cycles of its customers.
Competition
Certain features of the company’s platform compete with existing products and services within the overall customer experience market. Providers of those products and services fall within the following categories:
Online sentiment and survey companies, such as Qualtrics, Medallia, and Momentive;
Product analytics companies, such as Pendo and Amplitude;
Marketing analytics companies, such as Google Analytics;
Research services firms, such as Kantar; and
Panel aggregators, such as Cint and Lucid.
Intellectual Property
As of December 31, 2021, the company had six U.S. trademark registrations, two pending U.S. trademark applications, and seven foreign registrations. Additionally, the company is the registered holder of a number of domain names, including www.usertesting.com.
History
UserTesting, Inc. was founded in 2007. The company was incorporated in the state of California in 2007.</t>
  </si>
  <si>
    <t>www.usertesting.com</t>
  </si>
  <si>
    <t>Thoma Bravo, L.P.</t>
  </si>
  <si>
    <t>Utssav CZ Gold Jewels Limited (NSEI:UTSSAV)</t>
  </si>
  <si>
    <t>Current or Pending Corporate Investments [Bennett, Coleman &amp; Co. Ltd;Rajasthan Global Securities Limited;Ashika Global Securities Private Limited;Zinnia Global Fund PCC - Cell Dewcap Fund;Vikasa India EIF I Fund- Class P;J4S Venture Fund-I]
Pending or Current Sponsor-Backed [Citadel Capital Management, Inc.;VIKASA Capital LLC;Saint Capital Fund;Turning Leaf Asset Management Pte. Ltd.]</t>
  </si>
  <si>
    <t>Utssav CZ Gold Jewels Limited designs, manufactures, wholesales, and exports 18Karat, 20Karat, and 22Karat cubic zirconia (CZ) gold and rose gold jewelry in India. The company offers rings, earrings, pendants, bracelets necklaces, watches, and broaches, as well as studded gemstones in CZ casting gold. It also exports its products in the United States and the United Arab Emirates. The company was incorporated in 2007 and is based in Mumbai India.</t>
  </si>
  <si>
    <t>www.utssavjewels.com</t>
  </si>
  <si>
    <t>Apparel, Accessories and Luxury Goods; Jewelry, Timepieces and Gemstone Products; Jewelry; Fine Jewelry; Timepieces; Watches; Gemstones</t>
  </si>
  <si>
    <t>Vapotherm, Inc. (OTCPK:VAPO)</t>
  </si>
  <si>
    <t>Pending or Current Sponsor-Backed [Perceptive Advisors LLC]
Prior Corporate Investments [John Landry;Guiness Capital Funding Inc.;SCP Private Credit Income BDC SPV LLC;Broadfin Holdings LLC;SCP Private Credit Income Fund SPV LLC;SCP Cayman Debt Master Fund SPV LLC;SCP Private Corporate Lending Fund SPV LLC;SLR CP SF Debt Fund SPV LLC;SLR HC Fund SPV, LLC;Guines LLC]
Prior Sponsor-Backed [GE Asset Management Incorporated;Arnerich Massena, Inc.;Adage Capital Management, L.P.;Millennium Management LLC;Deerfield Management Company, L.P. Series C;Integral Capital Partners;Redmile Group, LLC;SLR Capital Partners, LLC;Alyeska Investment Group, L.P.;Kaiser Permanente Ventures;Morgenthaler Management Corporation;Crestline Investors Inc.;Cross Creek Advisors, LLC;Roystone Capital Management LP;Armistice Capital LLC;Sightline Partners LLC;Wellington Management Group LLP (NASDAQGM : );RiverVest Venture Management LLC;Gilde Healthcare Partners B.V.;PFS FUNDS;HudsonView Capital;Ally Bridge Group;Gilde Healthcare Partners US Inc;3x5 Partners, LLC;QuestMark Partners;Parian Global Management LP;Kent Lake PR LLC;Maryland Venture Fund;Crow's Nest Holdings LP]</t>
  </si>
  <si>
    <t>Vapotherm, Inc., a medical technology company, focuses on the development and commercialization of proprietary high velocity therapy products used to treat patients of various ages suffering from respiratory distress in the United States and internationally. The company offers High Velocity Therapy systems, such as HVT 2.0, Precision Flow Hi-VNI, Precision Flow Plus, and Precision Flow Classic which delivers non-invasive ventilatory support to patients by providing heated, humidified, and oxygenated air at a high velocity to treat patients through a small-bore nasal interface. It also provides companion products, including Vapotherm Transfer Unit, which allows patients to be transferred between care areas within the hospital or ambulate while on therapy; Q50 compressor that provides compressed air necessary to run the precision flow systems in areas of the hospital without access to a wall gas source; aerosol aeroneb adaptor to facilitate delivery of aerosolized solutions; aerosol disposable patient circuit that is designed to streamline the provision of continuous and intermittent delivery of aerosol solutions for patients; and tracheostomy adaptors that simplifies the connection of the High Velocity Therapy systems to a tracheostomy collar used to wean patients off mechanical ventilation. In addition, the company offers ProSoft cannula to provide gentle contact with the skin; and disposable products comprising single-use disposables and nasal interfaces, as well as Oxygen Assist Module, which helps clinicians maintain oxygen levels within a target range. The company was founded in 1999 and is headquartered in Exeter, New Hampshire. As of September 20, 2024, Vapotherm, Inc. was taken private.</t>
  </si>
  <si>
    <t>Vapotherm, Inc. operates as a global medical technology company.
The company is primarily focused on the care of patients of all ages suffering from respiratory distress, whether associated with complex lung diseases such as chronic obstructive pulmonary disease (‘COPD’), congestive heart failure (‘CHF’), pneumonia, asthma and COVID-19 or other systemic conditions.
The company’s device solutions are focused on High Velocity Nasal Insufflation (‘HVNI’, or ‘High Velocity Therapy’), which delivers non-invasive ventilatory support to patients by providing heated, humidified, oxygenated air at high velocities through a small-bore nasal interface, and on closed loop control systems such as the company’s Oxygen Assist Module (‘OAM’), designed to automatically maintain a patient’s pulse oxygen saturation (‘SpO2’) levels within a specified range for a defined period of time. The company’s digital solutions are focused on remote patient monitoring, using proprietary algorithms to predict impending respiratory episodes before they occur and coordinate timely intervention, obviating the need for costly hospital admissions and minimizing patient distress. Although the company exited the Vapotherm Access call center business, the underlying technology is being incorporated in the company’s home based device the company has been actively developing at the company’s Technology Center in Singapore.
High Velocity Therapy is an advanced form of high flow therapy that is differentiated due to its ability to deliver breathing gases, including oxygen, at a high velocity, for the treatment of spontaneously breathing patients suffering from respiratory distress, including Type 1 hypoxic respiratory distress, like that experienced by patients with pneumonia or COVID-19, or Type 2 hypercapnic respiratory distress, like that experienced by patients with COPD. The company’s HVT 2.0 and Precision Flow systems (together, ‘High Velocity Therapy systems’), which use High Velocity Therapy technology, are clinically validated alternatives to, and address many limitations of, the current standard of care for the treatment of respiratory distress in a hospital setting. The company’s next generation High Velocity Therapy system, known as HVT 2.0, received initial 510k clearance from the Food and Drug Administration (‘FDA’) in 2021, transitioned to full market release in August 2022, and received clearance for expanded respiratory distress indications in December 2022. The HVT 2.0 platform is cleared for therapy in multiple settings of care, although it is presently being marketed primarily for hospital use. As of December 31, 2023, more than 4.2 million patients have been treated with the company’s High Velocity Therapy systems, and the company had a global installed base of over 37,500 units.
The company’s High Velocity Therapy technology is also useful in the treatment of patients with Type 4 respiratory failure, or shock. Early symptoms of shock include increased respiratory rate and increased work of breathing. High Velocity Therapy technology reduces the work of breathing by both increasing oxygen delivery and reducing oxygen consumption and can be applied at the first signs of increased work of breathing. This represents an expanded application for the company’s High Velocity Therapy technology and unlike COVID-19, influenza, respiratory syncytial virus, is not sensitive to seasonality and has an approximate 2.7 million annual patient population in the United States.
In contrast to NiPPV, the company’s High Velocity Therapy technology delivers heated, humidified and oxygenated air at a high velocity to patients through a comfortable small-bore nasal interface to help reduce the work of breathing. The company’s Precision Flow systems, are clinically validated alternatives to NiPPV for spontaneously breathing patients.
A compelling body of clinical data supports the efficacy and benefits of High Velocity Therapy technology for respiratory distress. In 2018, the FDA, granted the company’s de novo request for an expanded indication for the Precision Flow Hi-VNI system, which incorporates the company’s High Velocity Therapy technology. The expanded indication was based on compelling clinical evidence and identifies this system as a high velocity nasal insufflation device that augments the breathing of spontaneously breathing patients suffering from respiratory distress in a hospital setting. The FDA also created a new classification, known as QAV, under which Vapotherm Precision Flow was the first product listed. This expanded QAV indication, which encompasses actual ventilatory support in the indicated circumstances, clinically differentiates the company’s system from most common ‘high flow’ systems, validates High Velocity Therapy as an attractive alternative to NiPPV for spontaneous breathing patients. The QAV designation for the company’s next generation HVT 2.0 platform was FDA cleared in December 2022. The company’s intention is for its High Velocity Therapy products to become the standard of care for the treatment of respiratory distress in the hospital, in the home, and during EMS transport.
The company sells its High Velocity Therapy systems to hospitals through a direct sales organization in the United States and in select international markets and through distributors in other select international markets. In late 2020, the company launched its OAM in select international markets, which can be used with most versions of the company’s Precision Flow system and OAM capability has been built into the HVT 2.0 for future use. The OAM helps clinicians maintain a patient’s SpO2 within a target SpO2 range over a greater period of time while requiring significantly fewer manual adjustments to the equipment. Maintenance of the prescribed oxygen saturation range may reduce the health risks associated with dosing too much, or too little, oxygen, particularly in neonates where these risks include visual or developmental impairment or death. The company’s OAM is sold through a direct sales organization in select international markets and through distributors in other select international markets. The company is no longer seeking FDA approval to market the Precision Flow version of the OAM in the United States but will instead focus future efforts on the HVT 2.0 version of the OAM for the United States market.
The company is actively developing its home based device at its Technology Center in Singapore which uses the company’s High Velocity Therapy technology. In addition, the company employs field-based clinical managers who focus on medical education and training in the effective use of the company’s products and help facilitate increased adoption and utilization. The company focuses on physicians, respiratory therapists and nurses who work in acute hospital settings, including the emergency departments and adult, pediatric and neonatal intensive care units. The company’s relationship with these clinicians is particularly important, as it enables the company’s products to follow patients through the care continuum. As of December 31, 2023, the company sold its High Velocity Therapy systems to over 2,500 hospitals across the United States, and in over 50 countries outside of the United States. Although presently the company’s revenues are derived principally from sales of High Velocity Therapy systems and sales of the single-use disposable vapor transfer cartridges these systems require, the company also derives revenues from ancillary products and services related to the company’s High Velocity Therapy systems.
In early 2022, there was a significant slowdown in demand for the company’s products that was driven primarily by a decrease in patient acuity from COVID-19 infections as COVID-19 variants transitioned from a lower respiratory disease to an upper respiratory disease. Due to inherent uncertainty in predicting future revenues and certain variable costs, the company announced in connection with the release of the company’s first quarter 2022 financial results, the company’s long-term ‘path to profitability’ initiatives. As part of this strategy, the company moved substantially all of the company’s manufacturing operations from New Hampshire to Mexico. In the last half of 2022, the company also established a Technology Center in Singapore to bring most research and development projects in-house, including development of the company’s home based device, to help reduce the cost of external design firms, and access local government grant funding and took meaningful steps towards right sizing the company’s commercial organization, including exiting the company’s Vapotherm Access call center business and making reductions to the company’s field teams in the United States and internationally.
High Velocity Therapy Technology
High Velocity Therapy technology delivers heated, humidified and oxygenated air at a high velocity through a small-bore nasal interface to treat patients of all ages suffering from respiratory distress. The company’s High Velocity Therapy systems, which use High Velocity Therapy technology, can treat nearly all patients in respiratory distress who would not otherwise require mechanical ventilation, regardless of whether they are in need of an oxygen-based therapy or NiPPV. There is a subset of patients who will require NiPPV that the company might otherwise have been able to treat, but for their absence of a respiratory drive, need for Continuous Positive Airway Pressure (CPAP), or the inability to breathe on their own.
High Velocity Therapy is typically a de-escalation therapy, which means it is appropriate to start at higher flows of gas. Breathing while on High Velocity Therapy technology helps patients to breathe more comfortably. In comparison to NiPPV, the company’s technology improves patient comfort and compliance due to the delivery of breathing gases through a small-bore nasal interface that does not completely cover the patient’s nose and mouth. While using the company’s High Velocity Therapy products, patients can eat and drink, talk with their caregivers and loved ones, and in some cases where important to the patient’s rehabilitation, remain ambulatory. For parents with infants in the neonatal intensive care unit, or NICU, the company’s products allow more direct skin-to-skin contact between parents and their babies which has been shown to improve cardiorespiratory and temperature stability, sleep organization and duration of quiet sleep, neurodevelopmental outcomes, breastfeeding and modulation of pain responses in published clinical literature.
Product Portfolio
High Velocity Therapy Family
The company offers four versions of its High Velocity Therapy systems: HVT 2.0, Precision Flow Hi-VNI, Precision Flow Plus, and Precision Flow Classic. The company’s High Velocity Therapy systems include a capital unit, a single-use disposable and a nasal interface. The capital unit contains all the electronic components and the input gas controls that enable the delivery of breathing gas at a precise level of oxygenation at flow rates, controlled by the operator, ranging from 1 to 45 liters per minute. All of the company’s High Velocity Therapy systems are integrated systems that provide precise user control of temperature, air flow and percentage oxygen through a simple one-button interface. Setup time, including warm-up time, for all of the company’s High Velocity Therapy systems is less than five minutes and alarms are incorporated into the system to alert the operator to disruption of respiratory support. All four versions are also mounted on a roll stand pole for easy transfer, use and visualization of the displayed settings. All four versions are easy to set up and require little support to operate beyond changing sterile inhalation water bags as needed. The company is actively developing its home based device at the company’s Technology Center in Singapore which uses the company’s High Velocity Therapy technology.
The Precision Flow Hi-VNI system was fully launched in February 2019. When compared to the Precision Flow Plus, which was launched in April 2017, the Precision Flow Hi-VNI system includes incremental hardware and software updates to improve the reliability and ease of manufacture and to comply with the Electromagnetic Compatibility or EMC 4th Edition requirements for medical devices. The primary change was to limit the maximum temperature to 39 degrees Celsius. As with the Precision Flow Plus, the Precision Flow Hi-VNI system offers connectivity to a hospital’s nurse call system to alert the staff to disruption of the patient’s respiratory support and/or to most hospitals’ EMR systems to record the user selected and current delivered flow rate, temperature, percent oxygen, and the status of the supply gas connections and water supply, as well as any fault codes.
The company received 510k clearance of its next generation HVT 2.0 High Velocity Therapy system from the FDA in 2021, transitioned to full market release in August 2022, and received clearance for expanded respiratory distress indications in December 2022. The HVT 2.0 represents the next generation of High Velocity Therapy. The system retains the core competencies of the current Precision Flow platform, and with an internal blower, is designed to eliminate the need for compressed wall air. With a variable oxygen connection (tank, wall or concentrator) the HVT 2.0 system is designed to support patients wherever they need respiratory support in the hospital setting. A large intuitive display with touchscreen operation, on screen troubleshooting guidance, and a fully assembled disposable are intended to minimize clinician time spent on operating the equipment so they can focus on their patient.
The single-use, disposable component of the company’s High Velocity Therapy systems has two parts: (1) the disposable patient circuit, or DPC, which includes all of the components that generate the temperature-controlled humidified breathing gas, including the VTC and (2) the multi-lumen delivery tube which ensures the heated, humidified gas is delivered from the DPC to the patient at constant temperature and humidification level. The company also sells a series of small-bore nasal interfaces and adapters. The interfaces the company offers come in a variety of sizes, ranging from premature infants to adults, allowing clinicians to select an interface that blocks less than half of the external opening of each nostril, thereby maximizing the technology’s ability to flush the anatomical dead space.
Companion Products and Enhancements
The company sells companion products that facilitate clinical use and enable rapidly growing market acceptance and expansion. These products include (i) the Vapotherm Transfer Unit 2.0, which allows patients to be transferred between care areas within the hospital or ambulate while on therapy, (ii) the Q50 compressor, which provides a compact, relatively low noise, low cost source of compressed air necessary to run the Precision Flow systems in areas of the hospital without access to a wall gas source, (iii) the aerosol adaptor, which is designed to facilitate delivery of aerosolized solutions, (iv) an aerosol disposable patient circuit that is designed to streamline both continuous and intermittent delivery of aerosol solutions for patients on High Velocity Therapy, and (v) a tracheostomy adaptor that simplifies the connection of the High Velocity Therapy systems to a tracheostomy collar used to wean patients off mechanical ventilation. Specialized disposable products also enable the delivery of specialized nitric oxide. The company also sells a new lightweight ProSoft cannula that is designed to provide gentle contact with the skin.
In addition, the company has product enhancement projects ongoing at any point in time. These enhancements incorporate customer feedback with the goal of improving the patient and caregiver experience.
Clinical Results and Studies and Economic Data
The company has a compelling body of clinical studies and economic data that supports the use of High Velocity Therapy technology for treating respiratory distress and providing non-invasive ventilatory support. Maintaining an ongoing cadence of clinical study and economic data publications is an important component of the company’s strategy, including both Vapotherm-sponsored research and providing grants for investigator-initiated research.
High Velocity Therapy Compared to NiPPV
A significant body of clinical studies across multiple spontaneously-breathing patient populations has validated High Velocity Therapy technology as a safe and effective alternative to NiPPV, for spontaneously breathing patients. High Velocity Therapy is a specialized form of high flow oxygen therapy and uses a specialized small bore nasal cannula which creates higher velocity gas and supports ventilation. In the adult population, the company sponsored a 204 patient (100 NiPPV patients and 104 High Velocity Therapy technology patients), multisite randomized controlled trial in the ED, which was published in the July 2018 issue of Annals of Emergency Medicine. Patients in respiratory distress were recruited with the need for non-invasive ventilatory support in the ED. The primary outcome measure was therapy failure requiring intubation, the insertion of a plastic tube into the trachea to maintain an open airway for mechanical ventilation, within 72 hours of initiation or a clinical decision to cross-over to the alternative therapy. This study concluded that high velocity nasal insufflation delivered with High Velocity Therapy technology is non-inferior to NiPPV in preventing patients from being intubated and receiving mechanical ventilation.
The clinicians involved in the trial were asked for their perception of the various therapies. The clinicians reported a higher median score for High Velocity Therapy technology than NiPPV for patient comfort, ease of use, clinical response and need for monitoring. The clinicians reported the same median score for High Velocity Therapy technology and NiPPV for technical/clinical complexity. The authors also concluded that patients treated with High Velocity Therapy technology can more easily communicate, receive oral medications, and eat without interruption of therapy, which are limitations of NiPPV.
In February 2018, the NEJM Journal Watch, which reviews and summarizes medical research studies across 12 specialties, concluded after reviewing the company-sponsored ED study described above that High Velocity Therapy technology is easier to set up than NiPPV. Further, the NEJM Journal Watch noted that High Velocity Therapy technology has the potential to replace NiPPV in EDs, ICUs and ambulances.
Pediatric Data
High Velocity Therapy technology was observed in a third-party study published in the May 2013 issue of the Journal of Pediatrics to have similar efficacy when compared to nCPAP in a randomized controlled trial of premature infants who were receiving non-invasive ventilatory support after being removed from intubation, or extubation. nCPAP is the standard non-invasive therapy for management of respiratory distress in neonates in the NICU. nCPAP is administered using a tight-fitting nasal plugging cannula and delivers pressure to the lungs. It is efficacious, but it is also associated with trauma to the face of the baby, pressure and volume-related complications to the chest, and limitation of access to both parents and caregivers to maintain close contact with the newborns. High Velocity Therapy technology produced similar rates of extubation failure as the standard of care nCPAP, and significantly reduced nasal trauma.
Additionally, High Velocity Therapy technology was observed in a third-party study published in the May 2016 issue of JAMA Pediatrics to be non-inferior to NiPPV as a primary respiratory support therapy in a randomized controlled clinical trial of premature newborn infants with respiratory distress syndrome. In this trial, 316 infants were randomized to High Velocity Therapy technology or NiPPV. The primary outcome of the trial was the number of patients who required intubation and mechanical ventilation within 72 hours, and there was no significant difference seen between High Velocity Therapy technology and NiPPV. No significant differences in other measures such as the length of time on respiratory therapy, infection rates or other prematurity-associated complications such as bronchopulmonary dysplasia, a disease in newborns caused by destruction of lung tissue, were reported.
The results from an independent clinical trial of High Velocity Therapy technology versus NiPPV in 76 preterm infants published in the May 2015 issue of Pediatric Pulmonology similarly suggest that High Velocity Therapy technology is non-inferior to NiPPV. These trials support the use of High Velocity Therapy technology as an alternative to nCPAP and NiPPV for primary and post-extubation support of neonates in respiratory distress.
The SHINE study, published in the New England Journal of Medicine, compared High Velocity Therapy to standard care for preoxygenation of neonates undergoing endotracheal intubation. Here, 50% of first-attempt intubations were successful with high velocity therapy compared to 31.5% with standard care. Desaturation in high velocity therapy treated neonates occurred at a lower percentage with a longer mean time to desaturation (44.3 and 35.5 s, respectively). These results suggest High Velocity Therapy improves intubation success with lowered risk of adverse events and these data suggest that neonates, infants, and children likely benefit from preoxygenation with High Velocity Therapy before intubation.
In addition to the value seen in the neonatal ICU, High Velocity Therapy was evaluated in a study by Hector Rojas-Anaya and colleagues where they presented data at the annual meeting of the European Respiratory Society in 2023 studying children with acute asthma exacerbations. The children treated using High Velocity Therapy were clinically ready for discharge faster than those treated with standard oxygen therapy.
Oxygen Assist Module Prototype Study
The company’s Oxygen Assist Module (OAM) helps clinicians maintain oxygen levels within a target range by simplifying and automating adjustments to most versions of the company’s High Velocity Therapy systems’ delivery of oxygenated breathing gases. It is critical that the oxygen level for neonates be tightly controlled because too little oxygen can cause multi-organ failure and too much oxygen can damage their lungs and retinas, leading to permanent injury. The adjustments made by the OAM are based on the module’s continuous readings of a patient’s oxygen from a standard pulse oximetry probe. In November 2018, the Archives of Disease in Childhood: Fetal &amp; Neonatal edition published the results of the company’s sponsored prospective, two-center, order-randomized cross-over study performed at two NICUs in the United Kingdom, designed to evaluate the performance of a prototype of the company’s Oxygen Assist Module technology as a module to the company’s Precision Flow Plus system. The Oxygen Assist Module is referred to in the study as the IntellO2.
The target SpO2 range set in this study was 90-95% in preterm babies being supported by High Velocity Therapy technology. Babies were randomized to receive 24 hours of either manual control or automatic control using the Oxygen Assist Module. After the first 24 hours, the babies were crossed over to the alternative therapy for another 24 hours. The primary outcome measure was percent of time spent within the target SpO2 range. Secondary outcomes included the overall proportion and durations of SpO2 within specified hyperoxemic and hypoxemic ranges, and the characteristics of the times within and outside SpO2 target range. Data were analyzed from 30 preterm infants with median gestation at birth of 26 (24–27) weeks, age during the study of 29 (18–53) days and study weight 1080 (959–1443) g.
When using the Oxygen Assist Module, babies were kept within the target oxygenation levels significantly greater proportion of the time than during manual control alone and required significantly fewer manual adjustments to the equipment. The median target SpO2 range was achieved 80% of the time on automated (Oxygen Assist Module) control compared with 49% under manual control. In addition to the greater proportion of time in the target range, there were also fewer episodes of transient severe hypoxemia (defined as SpO2 below 80% lasting at least 60 seconds) under automated control compared with manual control.
Sales and Marketing
As of December 31, 2023, the company’s sales organization consisted of 46 full time employees serving the company’s U.S. market across 30 sales territories and 26 full time employees serving international markets, 13 of whom serve the company’s direct international markets. In 2023, 74.3% of the company’s revenue was derived in the United States and 25.7% was derived outside the United States.
Commercial Activities Within the United States
The company works to grow the sales of its disposable products by increasing the utilization and installed base of the company’s High Velocity Therapy systems. The company utilizes a direct sales organization in the United States that leverages numerous call points within the hospital, including physicians, respiratory therapists and nurses. The company’s sales team is focused on building relationships with clinicians across care settings, including EDs and adult, pediatric and neonatal ICUs, enabling the company’s products to follow patients through the care continuum. The company offers different options to its hospital customers for acquiring capital units, including direct purchase with payment in full at the time of purchase, rentals, and placements for use by the customer at no upfront charge in connection with the customer’s ongoing purchase of disposable products.
The company has structured its sales and clinical team with specialized roles to sell the company’s High Velocity Therapy systems and single-use disposables, while delivering customer support and medical education on an ongoing basis. The company’s field representatives are responsible for identifying key customer prospects, educating them on the value of the company’s High Velocity Therapy technology, gaining their commitment for acquiring and utilizing the company’s capital units.
The company’s clinical managers enhance the experience for customers and help facilitate adoption and utilization. The company established a medical education department that develops and delivers physician-to-physician, Company-sponsored education events, and sponsors continuing medical education programs focused on addressing respiratory distress.
The company’s customer service and technical support team is responsible for addressing maintenance, repairs and general product and technical questions to help ensure uninterrupted patient treatments. The company also uses an inbound digital marketing campaign to drive leads and accelerate sales. The company leverages the internet, social media, and email channels to increase brand awareness and educate customers. For example, the company uses its online Vapotherm Academy to train caregivers on High Velocity Therapy technology, which proved critical during the COVID-19 pandemic when the company was not able to directly access many hospitals in the United States, the United Kingdom, and around the world. Data and analytics drive the company’s decision making and help the company hones its messaging and strategies. Educated and interested potential customers convert to sales prospects on the company’s website and all leads integrate with the company’s CRM system.
Commercial Activities Outside of the United States
The company conducts its international business in select international markets through direct sales organizations. The company conducts its remaining international business through a distributor model, presently partnering with 39 distributors in 45 countries around the world as of December 31, 2023. The company focuses its efforts on its most established markets and ones have the most potential to grow. The company has directly employed or retained through professional employment organizations 7 individuals to support the company’s direct sales markets and distributors in several of the company’s key markets. As in the United States, the company’s direct sales teams in the United Kingdom, Germany, Belgium and Spain; and the company’s distributors around the world work to grow the sales of its disposable products by increasing the utilization and installed base of the company’s High Velocity Therapy Systems. The company’s international sales and marketing efforts also encompass marketing of its Oxygen Assist Module in select countries. The company’s direct sales teams and its distributors work to offer different options to the company’s hospital customers for acquiring capital units, including direct purchase with payment in full at the time of purchase, rentals, and placements for use by the customer at no upfront charge in connection with the customer’s ongoing purchase of disposable products. The company offers the Oxygen Assist Module in select international markets on both sales and time-based subscription models. The company leverages its digital marketing platform abroad to educate the company’s international clinicians, focusing primarily in the United Kingdom. The company continues to evaluate market opportunities outside of the United States for business expansion.
Intellectual Property Portfolio
As of December 31, 2023, the company held more than 136 issued patents and more than 43 patent applications, totaling an active patent portfolio of over 179 filings granted or pending, with expiration dates ranging from February 2021 through May 2042. These filings can be organized into four main categories representing the company’s patent portfolio: Precision Flow, next generation system filings, Flow Rest, and various accessory technologies. In the United States, the company holds 14 issued patents for the Precision Flow family, 11 for the Flow Rest family (a legacy device), 19 for the accessories (including the Oxygen Assist Module), and eight for the company’s next generation technology. The Precision Flow patents are expected to expire between April 2023 and October 2041, the Flow Rest patents are expected to expire between November 2026 and December 2038, and the accessories patents are expected to expire between December 2031 and January 2042, with the next generation patents expected to expire between November 2033 and May 2040. Additionally, the company has five pending U.S. patent applications directed to its next generation technologies, two pending U.S. patent applications directed to the company’s Precision Flow systems technology, one pending U.S. patent application directed to the company’s Flow Rest technology and 12 pending U.S. patent applications directed to accessories for the aforementioned technologies (including the Oxygen Assist Module). In addition, the company has filed a provisional patent in the United States for the company’s home based device and expect to file a non-provisional patent and international patent in the near future. The company maintains a strategic international patent portfolio primarily in the European Union, Australia, Japan and China, with other counties pursued in select circumstances. Since 2016, the company has maintained and executed on deliberate innovation areas designed to sustain the continued growth of the company’s patent portfolio to protect the company’s proprietary technology from competitor use.
As of December 31, 2023, the company had at least 16 trademark registrations with the U.S. Patent and Trademark Office, at least 3 trademarks applications pending with the U.S. Patent and Trademark Office, at least 13 trademarks with common law rights, and a wide range of international protection of its trademarks with a focus of increasing brand awareness and market penetration globally.
The company uses ‘Vapotherm,’ ‘High Velocity Therapy,’ ‘HVT,’ ‘HVT 2.0,’ ‘Precision Flow,’ ‘Hi-VNI,’ ‘OAM,’ ‘Vapotherm UK,’ ‘Vapotherm Access,’ and other marks as trademarks in the United States and/or in other countries.
Government Regulation
The company’s products and its operations are subject to</t>
  </si>
  <si>
    <t>vapotherm.com</t>
  </si>
  <si>
    <t>Health Care Equipment; Medical Equipment; Respiration Systems</t>
  </si>
  <si>
    <t>Exeter, NH</t>
  </si>
  <si>
    <t>Perceptive Advisors LLC; Perceptive Discovery Fund LP</t>
  </si>
  <si>
    <t>Verizon Communications Inc. (NYSE:VZ)</t>
  </si>
  <si>
    <t>Current or Pending Corporate Investments [América Móvil, S.A.B. de C.V. (BMV:AMX B) (BMV : AMX B);Keskinäinen Eläkevakuutusyhtiö Ilmarinen;Keskinäinen Työeläkevakuutusyhtiö Elo;Verizon Ventures LLC]
Pending or Current Sponsor-Backed [Trillium Asset Management, LLC;Domini Impact Investments LLC;Boston Common Asset Management, LLC;JOHCM (USA) Inc;American Federation Of State, County &amp; Municipal Employees Plan;The Firefighters Pension System of the City of Kansas City;J. Sassoon Group LLC;Laborers' International Union of North America Staff &amp; Affiliates Pension Fund]
Prior Corporate Investments [Vodafone Group Public Limited Company (LSE:VOD) (LSE : VOD)]
Prior Sponsor-Backed [International Brotherhood Of Electrical Workers - Pension Benefit Fund;Professionally Managed Portfolios]</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</si>
  <si>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</si>
  <si>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Verizon Communications Inc. (Verizon), through its subsidiaries, provides communications, technology, information, and streaming products and services to consumers, businesses, and government entities. With a presence around the world, the company offers data, video, and voice services and solutions on its networks and platforms that are designed to meet customers’ demand for mobility, reliable network connectivity, and security.
Segments
The company operates through two segments: Verizon Consumer Group (Consumer) and Verizon Business Group (Business).
Verizon Consumer Group
This segment provides consumer-focused wireless and wireline communications services and products. The company’s wireless services are provided across one of the most extensive wireless networks in the United States (U.S.) under the Verizon family of brands and through wholesale and other arrangements. The company also provides fixed wireless access (FWA) broadband through its fifth-generation (5G) or fourth-generation (4G) Long-Term Evolution (LTE) networks as an alternative to traditional landline internet access. The company’s wireline services are provided in nine states in the Mid-Atlantic and Northeastern U.S., as well as Washington D.C., over its100% fiber-optic network through its Verizon Fios product portfolio and over a traditional copper-based network to customers who are not served by Fios.
As of December 31, 2024, Consumer had approximately 115 million wireless retail connections (including FWA), of which 83% are postpaid connections. In addition, on December 31, 2024, Consumer had approximately 10 million total broadband connections (which includes Fios internet, FWA and Digital Subscriber Line (DSL) connections), and approximately 3 million Fios video connections.
Verizon Business Group
This segment provides wireless and wireline communications services and products, including FWA broadband, data, video and advanced communication services, corporate networking solutions, security and managed network services, local and long distance voice services, and network access to deliver various Internet of Things (IoT) services and products. The company provides these products and services to businesses, public sector customers and wireless and wireline carriers across the U.S. and a subset of these products and services to customers around the world.
As of December 31, 2024, Business had approximately 31 million wireless retail postpaid connections (including FWA) and approximately 2 million total broadband connections (which includes Fios internet, FWA, and DSL connections).
Service and Product Offerings
Wireless Services and Equipment
The company provides a wide variety of wireless services to Consumer and Business customers on different service plan options.
The company’s Consumer Group offers customizable, personalized phone plans for retail customers, allowing them to design the plan that fits their needs, including access to their preferred content and services. The company also offers plans for customers who want access to Verizon’s network at a lower price point, as well as discounts and special rate plans for qualifying customers.
Customers can obtain the company wireless services on a postpaid or prepaid basis. Retail (non-wholesale) postpaid accounts primarily represent retail customers that are directly served and managed by Verizon and use Verizon branded services. A single account may include monthly wireless services for a variety of connected devices. The company’s postpaid service is generally billed one month in advance for a monthly access charge in return for access to and usage of network services. The company’s prepaid service is offered only to Consumer customers and enables individuals to obtain wireless services without credit verification by paying for all services in advance. As of December 31, 2024, the company had 95 million postpaid connections and 20 million prepaid connections, representing approximately 83% and 17% of its Consumer wireless retail connections, respectively.
The company’s Business customers can choose from a variety of plans with different features to meet their specific needs.
The company also provides FWA broadband through its 5G or 4G LTE wireless networks to its Consumer and Business customers. FWA enables fixed broadband access using radio frequencies instead of cables and can be used to connect homes and businesses to the internet. As of December 31, 2024, the company had nearly 4.6 million FWA broadband connections.
Consumer and Business offer several categories of wireless equipment to customers, including a variety of smartphones and other handsets, wireless-enabled internet devices, such as tablets, and other wireless-enabled connected devices, such as smart watches. Oftentimes, the company offers promotional trade in offers to incentivize new customers or existing customer upgrades. Consumer wireless customers can acquire wireless equipment from the company using device payment plans, which permit the customer to pay for the device in installments over time. Customers that activate service on devices purchased under the device payment program generally pay lower service fees as compared to those under the company fixed-term service plans, and their device payment plan charge is included on their wireless monthly bill. While the company’s no longer offers Consumer customers fixed-term subsidized service plans for devices, it continues to offer subsidized plans to its Business customers. The company also continues to service existing plans for customers who have not yet purchased and activated devices under the Verizon device payment program.
Verizon Consumer Group
In addition to wireless services and equipment for retail customers, the Consumer segment sells residential fixed connectivity solutions, including internet, video and voice services, and wireless network access to resellers on a wholesale basis. Consumer also provides non-connectivity services, including device protection, content offerings, cloud storage, and other products.
Residential fixed services –The company provides residential fixed connectivity solutions to customers over its 100% fiber-optic network through its Verizon Fios product portfolio and over a traditional copper-based network to customers who are not served by Fios. The company also provides FWA broadband through both 5G and 4G LTE home internet offerings, which are available in most states across the U.S.
The company offers residential fixed services tailored to the needs of its customers with a variety of perk options and the flexibility to change them. Depending on customer needs at a particular time, the company’s services may include features related to, among other things: internet access at different speed tiers using fiber-optic, copper or wireless technology; video services that may feature a variety of content and streaming options, video on demand products, cloud-based services and digital video recording capabilities; over-the-top (OTT) video services; voice services; and other home solutions.
Network access services –The company sells network access to mobile virtual network operators (MVNOs) on a wholesale basis, who in turn resell wireless service under their own brand(s) to consumers.
Verizon Business Group
In addition to the wireless services and equipment, the company’s Business segment provides a variety of wireless and wireline services and products, which are organized by the primary customer groups for these offerings: Enterprise and Public Sector, Business Markets and, Other and Wholesale.
Enterprise and Public Sector
Enterprise and Public Sector offers wireless products and services, as well as wireline connectivity, such as broadband and managed services to the company’s large business and public sector customers. Large businesses are identified based on their size and volume of business with Verizon. Public sector customers include U.S. federal, state and local governments and educational institutions. The company’s offerings to this customer group include plans with features and pricing designed to address their specific needs.
Enterprise and Public Sector offers a broad portfolio of connectivity, security and professional services designed to enable the company customers to optimize their business operations, mitigate business risks and capitalize on data. These services include the following:
Network services – The company offers a portfolio of network connectivity products to help its customers connect with their employees, partners, vendors, and customers. These products include internet access services, private networking services, private cloud connectivity services and virtual and software defined networking services.
Advanced communications services –The company offers a suite of services to its customers to help them communicate with their employees, partners, vendors, constituents and customers. These products include Internet Protocol (IP)-based voice and video services, unified communications and collaboration tools and customer contact center solutions.
Core services – The company provides a portfolio of domestic and global voice and data solutions utilizing traditional telecommunications technology, including voice calling, messaging services, conferencing, contact center solutions and private line, and data access networks. Core services also include the provision of customer premises equipment, and installation, maintenance and site services.
Security services –The company offers a suite of management and data security services that help its customers protect, detect, and respond to security threats to their networks, data, applications and infrastructure.
IoT services – The company provides the network access required to deliver various IoT products and services. The company works with companies that purchase network access from it to connect their devices, bundled together with their own solutions, which they sell to end users.
Business Markets and Other
Business Markets and Other offers wireless services (including FWA broadband), wireless equipment, advanced communication services, tailored voice and networking products, Fios services, advanced voice solutions and security services to businesses that ordinarily do not meet the requirements to be categorized as Enterprise and Public Sector. Business Markets and Other also includes solutions that support mobile resource management.
Business Markets and Other also provides fixed connectivity solutions comparable to the residential fixed services provided by Consumer, as well as business services and connectivity similar to the products and services offered to Global Enterprise customers, in each case with features and pricing designed to address the needs of small and medium businesses.
Wholesale
Wholesale offers wireline communications services, including data, voice, local dial tone and broadband services primarily to local, long distance, and wireless carriers that use the company’s facilities to provide services to their customers. Wholesale's services include:
Data services – The company offers a portfolio of data services to enhance its Wholesale customers’ networks and provide connections to their end users and subscribers.
Voice services – The company provides switched access services that allow carriers to complete their end-user calls that originate or terminate within its territory. In addition, the company provides originating and terminating voice services throughout the U.S. and globally utilizing its time-division multiplexing and Voice over Internet Protocol (VoIP) networks.
Local services –The company offers an array of local dial tone and broadband services to competitive local exchange carriers, some of which are offered to comply with telecommunications regulations. In addition, the company offers services, such as colocation, resale, and unbundled network elements in compliance with applicable regulations.
Distribution
The company uses a combination of direct, indirect, and alternative distribution channels to market and distribute its products and services to Consumer and Business customers.
The company’s direct channel, including its company-operated stores, is a core component of its distribution strategy. The company’s sales and service centers and business direct sales teams also represent significant distribution channels for its services. In addition, the company has a robust digital channel and omni-channel as a part of the customer experience in order to offer choice and convenience.
The company’s indirect channel includes agents that sell its wireless and wireline products and services at retail locations throughout the U.S., as well as through the internet. The majority of these sales are made under exclusive selling arrangements with the company. The company also has relationships with high-profile national retailers that sell its wireless and wireline products and services, as well as convenience store chains that sell its wireless prepaid products and services.
In addition to its direct channel, the company’s Business segment has additional distribution channels that include business solution fulfillment provided by resellers, non-stocked device fulfillment performed by distributors and integrated mobility services provided by system integrators and resellers.
Global Networks and Technology
Networks
The company designs, builds and operates networks to provide connectivity and related services meeting the needs of its diverse customers: consumers, businesses, government organizations, and educational institutions.
Technologies –The company’s networks leverage advanced technologies, including 5G wireless, fiber-based transport, cloud infrastructures, private networks, and IP routing solutions.
Scale and geography –The company operates a national network covering over 146 million wireless retail connections as of December 31, 2024. In addition to the company’s significant U.S. infrastructure, it has a presence globally and relationships with many operators and partners allowing it to service multinational network needs.
Services and capabilities – The company provides connectivity, access to the internet, voice calling, text messaging and both linear and streaming video capabilities. Beyond these basic services, the company’s network solutions include advanced services and capabilities, such as E911, first responder solutions, and private networking solutions.
Reliability –The company strives to design and deploy reliable networks. The company tests its networks for reliability and use various methods and procedures to maintain network availability, capability and capacity. To mitigate the impact of power disruptions on the company’s operations, it has battery backup at every switch and every macro cell. The company also utilizes backup generators at a majority of its macro cells and at every switch location. In addition, the company has a fleet of portable backup generators that can be deployed if needed.
Network Evolution
The company considers the reliability, speed, capacity, coverage and security of its wireless network to be key factors in its continued success. The company is evolving and transforming its networks to ensure its customers receive access to the best network possible. Areas of evolution and transformation include:
5G Wireless – Verizon has driven the conversion from 4G to 5G through a sequence of network changes involving the radio access network, the core network infrastructure and change to the devices connecting to the network. Over the past several years, the company has been leading the development of 5G wireless technology industry standards and the ecosystems for fixed and mobile 5G wireless services. 5G technology enables higher throughput and lower latency than 4G LTE technology and allows the company’s networks to handle more traffic as the number of internet-connected devices and customer usage needs grow. The company’s evolution to 5G with its new architecture allows it to simplify operations by eliminating legacy network elements.
Coverage and densification –The company continues to improve 5G wireless service coverage by leveraging its breadth of wireless spectrum, including millimeter wave and C-Band spectrum, which it is continuing to deploy across the continental U.S. The company is densifying its networks by utilizing macro and small cell technology, in-building solutions and distributed antenna systems. Network densification enables the company to increase coverage, improve quality of service and add capacity to accommodate an increasing number of users. It also supports the company’s growing FWA business and growing bandwidth needs for uses, such as streaming and video content creation.
Virtualization –The company is leveraging the benefits of cloud computing and storage as it evolve its network infrastructure. The company’s private cloud infrastructure allows it to use shared compute, storage and networking resources rather than building unique physical instances for its network infrastructure.
Fiber transport and IP networking –The company owns and operates one of the largest global fiber-optic networks in the world, providing connectivity to Business customers in more than 180 countries. The company’s global IP network includes long-haul, metro and submarine assets that enable and support international operations. In response to growing bandwidth demand, it has upgraded and increased its long-haul core fiber-based transport capacity, as well as its IP network capacity and efficiency. The company continues to build local fiber networks by adding fiber connectivity to premises, venues, cell tower locations, and data centers.
Energy efficiency –The company strives to improve the energy efficiency of its networks, facilities and fleet. The company is balancing increased energy needs from ongoing expansion and densification of its networks with initiatives to effectively manage energy consumption, including using more energy-efficient equipment and pursuing opportunities to use renewable energy sources.
Fios
While deployed initially as a consumer broadband network, the company’s Fios infrastructure is also experiencing more widespread application in the Business segment, especially as businesses increasingly migrate to ethernet-based access services.
In September 2024, the company entered into an agreement to acquire Frontier Communications Parent, Inc. (Frontier), a U.S. provider of broadband internet and other communication services. Upon closing, this transaction is expected to enhance the company’s fiber broadband footprint and provide opportunities for future Fios growth.
Spectrum
The spectrum licenses the company holds can be used for mobile and fixed wireless voice, video and data communications services. The company is licensed by the Federal Communications Commission (FCC) to provide these wireless services on the following low and mid-band spectrum in areas that collectively cover nearly all of the population of the U.S.: the 700 MHz Upper C block, Cellular spectrum (850 MHz), Personal Communication Services (PCS) spectrum (1900 MHz), AWS 1 and AWS 3 bands (1700 MHz uplink and 2100 MHz downlink), and the 3.7 GHz band (C-Band). The company also holds spectrum licenses in the 28, Upper 37 and 39 GHz bands, known as millimeter wave spectrum, and utilize both Priority Access Licenses (PALs) and General Authorized Access (GAA) in the 3.5 GHz band (Citizens Broadband Radio Service).
The company anticipates that demand for spectrum will continue to increase over time, driven by growth in customer connections, and the increased usage of wireless broadband services that use more bandwidth and require faster rates of speed, as well as the wider deployment of 5G mobile and fixed services.
Competition
The company competes against other national wireless service providers, including AT&amp;T Inc. and T-Mobile US, Inc., as well as various regional wireless service providers. The company also competes for retail activations with resellers that buy bulk wholesale service from wireless service providers, including Verizon, and resell it to their customers. Resellers include cable companies, such as Comcast Corporation and Charter Communications, Inc., and others.
Patents, Trademarks and Licenses
The company also actively grant licenses, in exchange for appropriate fees or other consideration and subject to appropriate safeguards and restrictions, to other companies that enable them to utilize certain of its intellectual property rights and proprietary technology as part of their products and services. Such licenses enable the licensees to take advantage of Verizon's brands and the results of Verizon’s research and development efforts.
Regulatory Trends
Some of the company’s competitors are subject to fewer regulatory constraints than Verizon. For many services offered by Verizon, the FCC is the company’s primary regulator. The FCC has jurisdiction over interstate telecommunications services and other matters under the Communications Act of 1934, as amended (Communications Act). Other Verizon services are subject to various state and local regulations.
The FCC regulates several aspects of the company’s wireless operations. If demand continues to increase or if new spectrum is required for a future generation of technology, the company can meet its needs for licensed spectrum by purchasing licenses or leasing spectrum from others, or by participating in a competitive bidding process to acquire new spectrum from the FCC.
As of 2024, Verizon holds FCC spectrum licenses that allow it to provide a wide range of mobile and fixed communications services, including both voice and data services. Some of the company’s licenses requires it to comply with so-called ‘open access’ FCC regulations, which generally require licensees of particular spectrum to allow customers to use devices and applications of their choice, subject to certain technical limitations.
In addition, wireless tower and antenna facilities are often subject to state and local zoning and land use regulation, and securing approvals for new or modified facilities is often a lengthy and expensive process.
At the federal level, the company’s business is governed by the FCC or the Federal Trade Commission (FTC), depending on the product or service.
History
The company was incorporated in 1983 under the laws of the state of Delaware. The company was formerly known as Bell Atlantic Corporation and changed its name to Verizon Communications Inc. in 2000.</t>
  </si>
  <si>
    <t>www.verizon.com</t>
  </si>
  <si>
    <t>Integrated Telecommunication Services; Conferencing Services; Video Conferencing</t>
  </si>
  <si>
    <t>VerticalScope Holdings Inc. (TSX:FORA)</t>
  </si>
  <si>
    <t>VerticalScope Holdings Inc., a technology company, operates a cloud-based digital community platform for online enthusiast communities in the United States, Canada, the United Kingdom, and internationally. The company provides digital advertising services comprising direct advertising campaigns; programmatic advertising which includes the monetization of display and video impressions, and private marketplace and programmatic guaranteed advertising; and custom content solutions that manages and produces branded content for advertisers, including product reviews, articles, e-mail features, and short videos; and provides e-commerce solutions, including commission; referral payments; and subscription. It focuses on hyper-specific subjects that engender strong affinity from online communities of super fans, experts, pros, hobbyists, and armchair analysts. The company’s brands include communities for watch geeks, audio nerds, motorheads, fitness-obsessed, mountain bikers, DIYers, deal junkies, and enthusiasts. VerticalScope Holdings Inc. was founded in 1999 and is headquartered in Toronto, Canada.</t>
  </si>
  <si>
    <t>www.verticalscope.com</t>
  </si>
  <si>
    <t>VisiQuate, Inc.</t>
  </si>
  <si>
    <t>Pending or Current Sponsor-Backed [Accel-KKR LLC]
Prior Corporate Investments [Canadian Imperial Bank of Commerce (TSX:CM) (TSX : CM)]
Prior Sponsor-Backed [First Analysis Corporation;Sixth Street Growth]</t>
  </si>
  <si>
    <t>VisiQuate, Inc. develops Software-as-a-Service (SaaS) based revenue cycle management, data management, and analytics solutions for healthcare providers. The company offers Revenue Management Analytics that provides advanced ad-hoc querying, self-service reporting, visualizations, alerts, collaboration, dynamic geographic mapping, and learning management tools; Denials Management Analytics that optimizes the assignment of the denials inventory to maximize work output from staff and vendors; Self-Pay Segmentation and Analytics that provides insight and delivers collaboration, document management, and guidance tools; Patient Access Performance Analytics that monitors every phase of a patient’s progress through the cycle of care, from pre-registration to admissions, outpatient registration, discharge, and all the way through billing activities and even transfer; Workforce Performance Analytics that help managers to evaluate the total performance of each employee, agent, and contractor by integrating data that tracks time and attendance, quality of work, and productivity; Vendor Watch that gives total insight into the performance of the outsourced collection vendors; Provider And Physician Group Analytics to manage the performance of integrated hospitals and physician practices; HealthMobile.D (HM.D) that collects data securely from patients every day, and gives physicians and other clinicians a clear picture of all their patients, and makes patient problems visible as alerts, so physicians can address them; and Sonata-As-A-Service, an acceleration toolkit for information technology (IT) teams to streamline data ingestion, enrichment, and analysis. The company was founded in 2009 and is based in Santa Rosa, California with additional offices in Harrisburg, Pennsylvania and Plano, Texas.</t>
  </si>
  <si>
    <t>www.visiquate.com</t>
  </si>
  <si>
    <t>Santa Rosa, CA</t>
  </si>
  <si>
    <t>Accel-KKR LLC</t>
  </si>
  <si>
    <t>Vislink Technologies, Inc. (OTCQB:VISL)</t>
  </si>
  <si>
    <t>Current or Pending Corporate Investments [Integrated Microwave Technologies LLC;DiamondRock, LLC]
Pending or Current Sponsor-Backed [Anson Funds Management LP;Iroquois Capital Management, LLC;Lincoln Park Capital, LLC;Mekong Capital Ltd.;Dominion Capital LLC;Delafield Investments Limited;Anson Group]
Prior Corporate Investments [MB Technology Holdings, LLC]
Prior Sponsor-Backed [Heights Capital Management, Inc.;Treco International S.A.;Brio Capital L.P.]</t>
  </si>
  <si>
    <t>Vislink Technologies, Inc. provides solutions for collecting live news, sports, entertainment, and news events for the broadcast markets in North America, South America, Europe, Asia, and internationally. The company offers live production products and solutions, such as wireless camera transmitter and receiver products comprising HCAM, a 4K Ultra HD-capable on-camera wireless system; Quantum, an ultra-low latency and waveform agnostic central receiver; IP Link 3.0, a studio-transmitter link system that enables broadcasting service platforms to access monetization opportunities; ViewBack is a lightweight, low-power, low latency, dual-channel diversity receiver-decoder; ultra-compact onboard solutions; and other receiver products, including CRx6, and CIRAS-X6. It also provides WMT line of mobile encoders and TerraLink rack encoders for live streaming over 4G and 5G, and systems developed using AI technologies; and TrolleyLive Remote Pro, an all-in-one production unit for remote live broadcasts. In addition, the company offers mil/gov products and solution, including Vislink Airborne Video Downlink System, a comprehensive aerial-based video transmission solution that delivers real-time surveillance; AeroLink which supports broadcast/ENG applications for transmitting air-based feeds from breaking news and sporting events; Aero5, an airborne downlink transmitter; HHT3 and Mobil Commander, a handheld receivers/monitors designed for tactical situations; and wireless microwave equipment. It serves its products to news and live broadcasting; sports and entertainment; military, law enforcement, and public safety; and industry, corporate, and house of worship sectors. The company was formerly known as xG Technology, Inc. and changed its name to Vislink Technologies, Inc. in February 2019. Vislink Technologies, Inc. was incorporated in 2002 and is based in Mount Olive, New Jersey.</t>
  </si>
  <si>
    <t>Vislink Technologies, Inc. (Vislink) operates as a global technology business specializing in collecting, delivering, and managing high-quality, live video and associated data from the action scene to the viewing screen.
The company provides solutions for collecting live news, sports, entertainment, and news events for the broadcast markets. The company also furnishes the surveillance and defense markets with real-time video intelligence solutions using various tailored transmission products. The company’s team also provides professional and technical services utilizing a staff of technology experts with decades of applied knowledge and real-world experience in the terrestrial microwave, fiber optic, surveillance, and wireless communications systems, delivering a broad spectrum of customer solutions.
Live Broadcast
The company delivers an extensive portfolio of solutions for live news, sports, and entertainment industries. These solutions include video collection, transmission, management, and distribution via microwave, cellular, IP (Internet Protocol), MESH, and bonded cellular/5G networks. The company also provides solutions utilizing AI (Artificial Intelligence) technologies to provide automated news and sporting events coverage. The company has the expertise and technology portfolio to deliver fully integrated, seamless, end-to-end solutions that encompass hardware components, hosted systems management platforms, related software licenses and ancillary support services.
Industry-wide contributors acknowledge its live broadcast solutions. The company’s equipment is used to transmit most outside wireless broadcast video content, with over 200,000 systems installed worldwide. The company works closely with the majority of the world’s broadcasters. The company’s wireless cameras and ultra-compact encoders help bring many of the world’s most prestigious sporting and entertainment events to life. Recent examples include globally watched international sporting contests, award shows, racing events, and annual music and cultural events.
Military and Government
The company has developed high-quality solutions to meet surveillance and defense markets’ operational and industry challenges based on its knowledge of live video delivery. The company’s solutions are specifically designed with interagency cooperation, utilizing the internationally recognized IP platform and a web interface for video delivery. The company provides comprehensive video, audio, and data communications solutions to law enforcement and the public safety community, including Airborne, Unmanned Systems, Maritime, and Tactical Mobile Command Posts. These solutions may include integrated suites of airborne downlink transmitters, receivers, and antenna systems; data and video connectivity for airborne, marine, and ground assets; UAV video distribution; flexible support for COFDM and bonded cellular/5G Networks; terrestrial point-to-point; tactical mobile command; IP-based, high-end encryption, full-duplex, real-time connectivity at extended operating ranges; high-throughput air/marine/ground-to-anywhere uplink and downlink systems; secure live streaming platforms for use in mobile and fixed assets; and personal portable products
The company’s public safety and surveillance solutions are deployed worldwide, including throughout the U.S., Europe, and the Middle East, at the local, regional, and federal levels of operation for criminal investigation, crisis management, mobile command posts, and field operations. These solutions are designed to meet the demands of field operations, command centers, and central receiving sites. Short-range and long-range solutions are available in areas, including established infrastructure and exceptionally remote regions, making valuable video intelligence available regardless of location.
Connected Edge Solutions
Mobile Viewpoint (MVP) offers the hardware and software solutions needed to acquire, produce, contribute to, and deliver video over all private and public networks. Connected edge solutions aid the video transport concept of ubiquitous IP networks and cloud-scale computing across 5G, WiFi6, Mesh, and COFDM-enabled networks. These solutions include live video encoding, stream adaptation, decoding, and production solutions; remote production workflows; wireless cameras; AI-driven automated production; and the ability to contribute video over bonded cellular (3G and 4G) satellite, fiber, and emerging networks, including 5G and Starlink.
Strategy
The company’s participation in the Live Production and Mil/Gov sectors allows it to offer various end-to-end, high-reliability, high-data-rate, long-range wireless video transmission solutions.
The company uses its solutions for applications in growing market segments, including in-game sports, mobile video feeds, real-time capture and display footage from drones and other aerial platforms, and rapid-response electronic newsgathering operations.
The acquisition of MVP in August 2021 is a component of the company’s strategy to provide an industry-leading portfolio of live video acquisition, contribution, and distribution solutions that meet the demanding needs of media, enterprise, defense, and government organizations. The company’s customers can benefit from the ability to address the most transformative trends in today’s live video market, such as:
live internet video traffic is growing fast: from 2016 to 2021, there was a 15-fold increase in live video internet traffic (71.9% CAGR);
the acceleration towards cloud-based remote production;
the increasing demand for enhanced video content formats, such as 4K, 8K, and 360-degree video, and
the proliferation of new video transport capable networks, such as 5G and Starlink.
MPV has allowed the company to expand its offerings, which serve most of these transformative live video trends and economically bring high-quality live production to the previously challenging presentation of historical events involving amateur and semi-pro athletics.
The recent acquisition of the assets of Broadcast Microwave Services, LLC. (BMS) assets represents a pivotal step in its ongoing mission to enhance its product offerings, extend its market reach, and solidify its position as a force in the Airborne Video Downlink Systems (AVDS) market. The integration of BMS’s assets into its operations is expected to enhance the reach of product offerings to its customers as follows:
it provides the company with a long-standing customer base in the U.S federal sectors, global OEMs, and EMEA markets,
combinations to make Vislink the de facto leader in the COFDM/Mesh/5G-Based AVDS,
access to advanced, reliable, and robust video downlink solutions to drive additional software and services recurring revenue via the air to anywhere platform,
the positioning of the company in the growing drone command and control market,
one-stop solutions for live video communications needs, using proprietary COFDM bonded cellular, 5G, and AI-driven technologies for public safety, air-to-ground video distribution, streamlining operational processes and enhancing efficiency,
a more responsive and globally accessible support network ensuring that customers remain connected with their audiences, teams, and operations, and
new opportunities for its customers to access a more comprehensive array of cutting-edge solutions.
Market
The company’s services and product offerings broadly address Live Production and Mil/Gov.
Within the sports and entertainment market, the company has identified the e-sports live-streaming applications markets as those where its solutions have applicability. The live production market is focused on applying more agile wireless video systems for live production and broadcasting sports, entertainment, and news events. Drivers in this market include small, lightweight, easy-to-use equipment, low-latency video systems, reliability of the wireless links, and the ability to use licensed and unlicensed bands.
The Live Production market’s broadcast news sector looks to improve operational efficiencies in gathering, producing, and transmitting wireless content. Recent trends in the market include a movement towards I.P. connectivity over point-to-point links for infrastructure, high-definition upgrades of remote newsgathering vehicles, and continued pressure to reduce expenses by improving operational efficiencies. The company focuses on how these customers create and gather content wirelessly. As the wireless communications industry begins transitioning to fifth generation (5G) networks, the speed increases they will usher in expect to augment the availability of on-demand live streaming, where its equipment is already in use.
The Mil/Gov market comprises vital segments, including state and local law enforcement agencies, federal agencies, and military system integrators. The market looks to improve video content’s reliability and quality without adding complexity and omitting technical intervention while operating video systems. State and local agencies benefit from the Department of Homeland Security grant programs to improve overall security. Recent trends within these segments include improved interoperability within agencies and demand for fully integrated systems, including robust microwave combined with ubiquitous I.P. networks; as the wireless video systems become more reliable and straightforward to deploy, the wireless systems’ option rate increases. Customers within this market include state police forces, sheriff’s departments, fire departments, first responders, the Department of Justice, and Homeland Security.
Products and Solutions
The company offers a full spectrum of wireless video products built around providing complete solutions. The company has traditionally focused on developing core product technologies for the final assembled products that cross-market segments. Such technology focus areas include R.F., Live Streaming, and microwave component development spanning the frequency range from D.C. to 18GHz, waveform modulation, advanced video encoding (HEVC) and decoding, 4K UHD (Ultra High Definition) camera systems, and digital signal processing. Through these products, the company is positioned with significant technology I.P. and an established reputation for rapidly and economically delivering complex, bespoke engineering products and solutions to customers that are expertly managed to tight deadlines. Production of these products can quickly be scaled to respond to changes in market demand.
Live Production Products and Solutions
The company’s Live Production Solutions include high-definition communication links that reliably capture, transmit and manage live event footage. The company offer sa line of high-margin wireless camera transmitter and receiver products that may be interconnected over I.P. networks, expanding and simplifying their widespread use and significantly reducing deployment costs. HCAM is a 4K Ultra HD-capable on-camera wireless system designed to cover significant events among its transmitter products. The company’s flagship receiver product is the Quantum Receiver. The Quantum is an ultra-low latency, waveform agnostic central receiver representing its premier receiver in all market verticals, including MilGov. Features include HEVC quad signal decode, seamless geographical coverage, and an I.P. stream engine with cloud integration possibilities, OTT, and social media platforms. IP Link 3.0 is a studio-transmitter link system that enables broadcasting service platforms to access new monetization opportunities. Other essential receiver products include the ViewBack, CRx6, and CIRAS-X6. ViewBack is a lightweight, low-power, low latency, dual-channel diversity receiver-decoder that enables quicker production, more efficient editing, and more effective collaboration between camera operators and studio teams. The company also offers ultra-compact onboard solutions integrating its MDR (Modular Diversity Receiver) technology with ruggedized support components designed to capture video from high-speed motorsports.
As a result of its acquisition of Mobile Viewpoint, the company also offers a portfolio of products that includes the WMT line of mobile encoders and TerraLink rack encoders for live streaming over 4G and 5G, and systems developed using AI technologies for the automated coverage of news and sports productions., The TrolleyLive Remote Pro is an all-in-one production unit for remote live broadcasts. LinkMatrix is a central platform for managing all devices and synchronizing all data sources.
Mil/Gov Products and Solutions
In the Mil/Gov sector, the Vislink Airborne Video Downlink System (AVDS) is a comprehensive aerial-based video transmission solution that delivers real-time surveillance to enhance law enforcement, emergency, and critical infrastructure operations. It includes an integrated suite of downlink transmitters, receivers, and antennas that capture real-time, reliable, high-definition video from drones, helicopters, and other aircraft for display at command centers, mobile units, and video management systems. AVDS allows an unlimited number of observers to view the video over any network connection, including wired Ethernet, Wi-Fi, I.P. satellite, and I.P. cellular. AeroLink is an aircraft-based transmitter unit that provides bi-directional data transmission and is tightly integrated with other elements of the AVDS, including the Quantum and its other central receivers. In addition to supporting Mil/Gov applications, AeroLink supports broadcast/ENG applications for transmitting air-based feeds from breaking news and sporting events. The Aero5 is an airborne downlink transmitter that provides an extended bidirectional link using local cellular infrastructure as the receive system. The HHT3 and Mobil Commander are handheld receivers/monitors designed for tactical situations.
As a result of its acquisition of the assets of BMS in September 2023, the company also offers their wireless microwave equipment designed for use in government surveillance, law enforcement, uncrewed aerial vehicles (UAV), and uncrewed ground vehicles (UGV) markets.
Sales and Marketing
The company’s sales team comprises sales managers responsible for defined regional areas, inside sales personnel, and business development representatives focused on targeted sectors and regions, supported by solution engineers trained in technical sales with a given market focus. The sales team focuses on helping current customers and nurturing relationships with prospective customers in key domestic and international markets. The company employs a combination of sales channels, including direct-to-end customer sales, network group sales, reseller/integrators, and Original Equipment Manufacturer (OEM) sales channels to use the most efficient means of reaching customers depending on the market segment. Marketing and public relations activities, digital and print marketing initiatives, the creation of support materials, trade shows, and other event appearances support the company’s sales efforts.
As of December 31, 2023, the company’s business development, sales, and marketing team included full-time employees and contractors.
Customers
The company has developed a significant following based on its product offerings’ reputation for performance, reliability, and advanced technology use. The company has created a diverse and stable customer base among blue-chip, tier-1 clients in Live Production markets and high-profile agencies and organizations in Mil/Gov markets.
Intellectual Property
The company has developed a broad intellectual property portfolio covering wired and wireless communications systems. As of December 31, 2023, the company had 11 patents granted in the United States, no patent applications pending, no provisional applications pending, and one disclosure. Internationally, the company has two patents granted, no patent applications pending, and no Patent Cooperation Treaty (PCT) applications.
Areas of the company’s development activities that have culminated in filings and/or awarded patents include Self-Organizing Networks; R.F. Modulation; Compression (protocols, payload, signaling, etc.); Modulators/Demodulators; Antennas/Shielding; Wired and Wireless Networks; Media Access Control Protocols; and Interference Mitigation.
The company protects its intellectual property rights using federal, state, and common law rights and contractual restrictions. The company control access to its proprietary technology by entering confidentiality and invention assignment agreements with its employees and contractors and confidentiality agreements with third parties. The company also actively monitors activities concerning third parties’ infringing uses of its intellectual property.
In addition to these contractual arrangements, the company relies on a combination of trade secrets, copyrights, trademarks, trade dress, domain names, and patents to protect its products and other intellectual property. The company owns a substantial portion of the copyright interests in the software code used in connection with its products and the brand or title name trademark under its marketed products. The company pursues its domain names, trademarks, and service marks in the United States and locations outside the United States. The company’s registered trademarks in the United States include xG, IMT, Vislink, Mobile Viewpoint, and the names of its products, among others.
Research and Development
For the year ended December 31, 2023, the company’s research and development expenses were $3.5 million.
History
The company was founded in 2002. It was incorporated as a limited liability company under the laws of the state of Delaware in 2002 under the name JTS Acquisitions, LLC. In 2003, the company changed its name to xG Technology, LLC. Pursuant to a certificate of conversion and a certificate of incorporation filed with the state of Delaware in 2006, xG Technology, LLC converted to a Delaware corporation under the name xG Technology, Inc. Further, the company changed its name to Vislink Technologies, Inc. in 2019.</t>
  </si>
  <si>
    <t>www.vislink.com</t>
  </si>
  <si>
    <t>Communications Equipment; Networking Equipment; Radio and Television Broadcasting Equipment; Satellite and Microwave Equipment</t>
  </si>
  <si>
    <t>Mount Olive, NJ</t>
  </si>
  <si>
    <t>Vivara Participações S.A. (BOVESPA:VIVA3)</t>
  </si>
  <si>
    <t>Pending or Current Sponsor-Backed [Neo Gestao de Recursos Ltda.]</t>
  </si>
  <si>
    <t>Vivara Participações S.A. engages in the manufacture and sale of jewelry and other articles in Latin America. It offers jewelry products, including rings, necklaces, alliances and solitaires, earrings, chains, pendants, and bracelets. The company provides various accessories, such as cufflinks, pens, sunglasses, watch and passport holders, notebooks, wallets, bags and backpacks, perfumes, and jewelry cases, pocket knives, travel items, keychains, and watch bands, as well as clocks, gifts, and gift cards. It offers its products through stores and kiosks, as well as through online. Vivara Participações S.A. was founded in 1962 and is headquartered in São Paulo, Brazil.</t>
  </si>
  <si>
    <t>Vivara Participações S.A. operates primarily in the retail industry, specializes in the design, manufacturing, and distribution of jewelry. The company’s extensive product offerings encompass a variety of gold, silver, and diamond jewelry, appealing to a diverse customer base. The company’s retail operations include both physical stores and an online platform, enabling the company to cater to varying shopping preferences, including Business-to-Business (B2B) sales.
Business Segments
The company categorizes its activities into a singular operating segment encompassing the retail industry.
The company’s retail offerings extend across different sales channels including physical stores, an online platform, and wholesale arrangements. The operational focus centers on various parameters such as market trends, consumer preferences, and technological advancements in retail and production processes.
Business Strategy
The company’s strategic framework is built on the pillars of quality, innovation, and customer satisfaction. The primary focal point of the company’s strategy is the commitment to offering high-quality jewelry products characterized by exceptional craftsmanship. To achieve this, the company continuously seeks certified materials and embraces technological advancements in the production process. This strategy contributes to maintaining a competitive edge within the industry.
The company actively conducts market analysis to gauge consumer preferences and the competitive landscape. With jewelry being a fashion-centric industry, staying ahead of trends is crucial. Therefore, the company focuses on internal assessments and analyses competitor activities and industry benchmarks. By understanding evolving market dynamics, the company is well-positioned to launch new collections timely that resonate with consumers.
Expansion remains a core component of the company’s strategy, as the company explores both national and international markets for growth opportunities. The focus is on markets displaying demand potential, where the company can establish or enhance brand presence. A well-organized market entry strategy is critical for successful expansion into these new regions, ensuring brand consistency while catering to local tastes.
Furthermore, an emphasis on sustainable practices serves as a cornerstone of the company’s operations. By adhering to stringent environmental and ethical standards, the company aims to enhance its reputation while complying with consumer expectations regarding corporate responsibility.
Products and Services
The company offers an extensive range of jewelry products that exemplify craftsmanship and elegance. The product portfolio includes gold, silver, and diamond jewelry catering to various consumer tastes and occasions. This includes earrings, necklaces, bracelets, rings, and custom-made jewelry pieces.
The company places significant importance on innovation in design, continually updating collections to reflect contemporary trends and seasonal themes. The introduction of themed collections aligns seasonal trends with promotional strategies, creating timely offerings that attract and engage customers. By focusing on both classic and modern aesthetics, the company effectively appeals to diverse customer demographics.
In addition to physical retail offerings, the company has developed an online shopping platform that enables consumers to browse and purchase its products conveniently. The e-commerce platform facilitates a seamless shopping experience with intuitive navigation and secure payment options, emphasizing the company's commitment to customer satisfaction.
Moreover, the company provides personalized services, accommodating requests for custom jewelry design, which enhances the customer experience by allowing for tailored expressions of individuality.
Geographical Markets Served
The company operates within Brazil, where it has established an extensive network of retail stores and a strong online presence. The company strategically targets urban centers and high-traffic areas, maximizing its visibility and consumer reach. The brand is notably recognized in major metropolitan areas, where luxury spending tends to be more pronounced.
Seasonality
The company acknowledges that its sales patterns may exhibit seasonal variations reflective of consumer purchasing behavior during peak shopping periods. These peak times often coincide with special occasions, holidays, and significant events such as weddings and anniversaries.
Customers
The company caters to a diverse range of customers across various demographics. These include individuals seeking luxury jewelry, gifts for special occasions, and personalized custom designs. The company maintains a wide-reaching customer base facilitated by its combination of physical stores and online shopping options.
Sales and Marketing
The company employs a multi-channel marketing approach, integrating both traditional and contemporary strategies to reach its consumers effectively. The company's distribution channels consist of physical retail stores, e-commerce platforms, and participation in relevant industry events.
The marketing strategy emphasizes brand awareness through targeted advertising, promotional campaigns, and customer engagement initiatives. Social media platforms play a significant role in building brand identity and driving online sales by providing a platform for direct interaction between the brand and its customers.
History
Vivara Participações S.A. was founded in 1962. The company was incorporated in 2019.</t>
  </si>
  <si>
    <t>www.vivara.com.br</t>
  </si>
  <si>
    <t>Apparel, Accessories and Luxury Goods; Accessories; Jewelry, Timepieces and Gemstone Products; Jewelry; Timepieces; Watches</t>
  </si>
  <si>
    <t>Von Maur, Inc.</t>
  </si>
  <si>
    <t>Von Maur, Inc. owns and operates a chain of department stores in Alabama, Georgia, Illinois, Indiana, Iowa, Kansas, Kentucky, Michigan, Minnesota, Missouri, Nebraska, New York, Ohio, Oklahoma, and Wisconsin. It offers active wear, bottoms, coats and outerwear, contemporary products, dresses, intimate apparel, petites, swimwear, and tops for women. The company's offerings for men includes accessories, active wear, belts and wallets, bottoms, coats and jackets, cold weather products, contemporary products, dress shirts, gifts, golf products, grooming products, hosieries, loungewear and underwear, suits and suit separates, swimwear, ties, and tops. It also offers accessories, bottoms, coats, dresses, jewelry and watches, swimwear, and tops for juniors; and accessories, apparel, baby care essentials, cold weather products, gifts, jewelry, music and books, soft and plush toys, and toys and games for children. In addition, the company provides shoes for men, women, and children, as well as shoe care products and accessories. Furthermore, the company offers accessories for handbags, tech products, and wallets and money pieces. It also provides jewelry items, such as bracelets, Brighton jewelry, charms, designer jewelry, earrings, fine jewelry, jewelry accessories, necklaces, Pandora jewelry, pins and brooches, rings, and watches. Further, the company offers beauty and fragrance products, including accessories, bath and body products, brow maintenance products, fragrances, men's gift sets, men’s grooming products, nails, makeup tools, treatment products, and women's gift sets. It provides products under gifts and collectibles segment, which include gifts for various occasions, gourmet food, and candies, and seasonal gifts. The company also sells products online through its e-commerce facility. Von Maur, Inc. was formerly known as Petersen Harned Von Maur and changed its name to Von Maur, Inc. in 1989. The company was founded in 1872 and is based in Davenport, Iowa.</t>
  </si>
  <si>
    <t>www.vonmaur.com</t>
  </si>
  <si>
    <t>Davenport, IA</t>
  </si>
  <si>
    <t>VRG S.A. (WSE:VRG)</t>
  </si>
  <si>
    <t>Current or Pending Corporate Investments [Alma Market S.A. (WSE:ALM) (WSE : ALM);Colian Holding S.A. (WSE:COL) (WSE : COL)]
Pending or Current Sponsor-Backed [Quercus TFI S.A. (WSE:QRS) (WSE : QRS);IPOPEMA Towarzystwo Funduszy Inwestycyjnych SA]
Prior Sponsor-Backed [Forum Towarzystwo Funduszy Inwestycyjnych S.A.]</t>
  </si>
  <si>
    <t>VRG S.A. designs, manufactures, and distributes jewelry and clothing for women and men in Poland, Hungary, the Eurozone, and the United States. It operates through the Apparel and Jewellery segments. The company offers men’s fashion collections, which include classical and avant-garde jackets, well-cut trousers, suits, modern knitwear, coats and jackets, polo shirts, and other accessories; women’s clothing comprising suits, jackets, jeans, shirts, sweaters, t-shirts, coats, dresses, skirts, trousers, and blouses; and silk and bow ties, and cufflinks. It also provides gold and platinum jewelry, as well as jewelry with diamonds and precious stones; watches; and gift cards. The company sells its products under the Vistula, BYTOM, Wólczanka, Deni Cler Milano, and W.KRUK brands. In addition, it engages in the rental and management of own or leased real estate properties; operation of retail and online stores; and provision of franchise services. VRG S.A. was founded in 1948 and is based in Kraków, Poland.</t>
  </si>
  <si>
    <t>VRG S.A. operates in the fashion and jewelry sectors, engaging in the distribution and sales of a diverse range of clothing and accessories.
Business Segments
The company operates through multiple business segments that contribute to its overall market presence.
Apparel Segment
The apparel segment forms the core of the company’s operations, dealing with various clothing lines that cater to different customer demographics. The company has established several well-known brands within this segment, comprising both casual and formal wear, thus appealing to a wide consumer base.
Jewelry Segment
The jewelry segment is another key area for the company, showcasing an array of products that include gold, silver, and gemstone items. This segment leverages the strong emotional connection that jewelry holds for consumers, which is pivotal for driving sales. The company’s jewelry brands are recognized for quality craftsmanship and innovative designs, attracting both regular customers and collectors.
Commerce Platform
This segment possesses a solid online presence, enhancing its retail capabilities. The company’s e-commerce platform integrates seamlessly with their physical locations, allowing customers to browse, select, and purchase products conveniently. This synergy between online and offline channels extends the company’s reach and improves overall sales performance.
Business Strategy
The company employs a comprehensive business strategy aimed at long-term growth. The company emphasizes brand recognition and customer loyalty, investing in marketing initiatives to enhance its visibility within the competitive fashion and jewelry sectors. Strengthening the brand portfolio is a key component of the strategic aim, which helps to build consumer trust and enhance market positioning.
The company’s adaptive strategy allows it to respond swiftly to market changes and consumer preferences while leveraging data analytics for informed decision-making processes. The incorporation of technology plays a significant role in enhancing customer experience, and the company continues to invest in digital transformation across its retail channels.
Looking ahead, the company aims to expand its product range and improve logistics and supply chain efficiencies, thereby providing a seamless experience for customers. Strengthening relationships with suppliers further helps in maintaining quality and ensuring timely delivery of products. 
Products and Services
The company offers a diverse range of products primarily focused on fashion apparel and jewelry.
Clothing Line
The clothing line includes various categories such as formal wear, casual wear, and accessories that cater to both men and women. Each brand under the company embodies distinct style elements while adhering to quality standards, ensuring that the offerings resonate with diverse consumer preferences.
Jewelry Segment
The jewelry segment showcases items that range from everyday pieces to exquisite collections designed for special occasions. The company is committed to craftsmanship and design, utilizing quality materials across all products. 
Online Shopping
The online shopping platform complements the retail operations, providing consumers with a convenient way to explore the catalog of products. Detailed product descriptions, images, and user-friendly navigation contribute to an enhanced shopping experience. 
Geographical Markets Served
The company primarily serves markets in Central and Eastern Europe, with a strategic focus on expanding its footprint in these regions.
Seasonality
The company’s business is subject to seasonality inherent within the retail sector. The company observes sales fluctuations during different times of the year, influenced by seasonal trends, holidays, and special occasions.
Customers
The company serves a diverse customer base that includes individuals from various demographics, supporting both casual consumers and luxury buyers. The company’s brands appeal to young adults, professionals, and families, showcasing a well-rounded customer engagement strategy.
Sales and Marketing
The company employs a multi-channel sales strategy to optimize market outreach. The distribution channels include a robust network of physical stores alongside a comprehensive online platform. 
Marketing efforts are concentrated on enhancing brand recognition, utilizing digital marketing, social media campaigns, and traditional media to reach target audiences. The integration of brick-and-mortar and online channels offers a seamless shopping experience for customers, ensuring convenience and accessibility.
History
VRG S.A. was founded in 1948.</t>
  </si>
  <si>
    <t>www.vrg.pl</t>
  </si>
  <si>
    <t>Apparel, Accessories and Luxury Goods; Apparel; Men's Apparel; Men's Coats and Jackets; Men's Suits; Men's Trousers, Slacks and Shorts; Men's Shirts and Sweaters; Men's Ties; Women's, Misses', and Juniors' Apparel; Women's, Misses', and Juniors' Coats; Women's, Misses', and Juniors' Suits; Women's, Misses', and Juniors' Skirts; Women's, Misses', and Juniors' Dresses; Women's, Misses', and Juniors' Trousers and Shorts; Women's, Misses', and Juniors' Blouses, Shirts and Sweaters; Accessories; Jewelry, Timepieces and Gemstone Products; Jewelry; Fine Jewelry; Timepieces; Watches</t>
  </si>
  <si>
    <t>Kraków, Małopolskie</t>
  </si>
  <si>
    <t>Poland</t>
  </si>
  <si>
    <t>VSTECS Holdings Limited (SEHK:856)</t>
  </si>
  <si>
    <t>Current or Pending Corporate Investments [Eternal Asia (HK) Limited]
Pending or Current Sponsor-Backed [Potent Growth Limited]
Prior Sponsor-Backed [Youngtimers AG (SWX:YTME) (SWX : YTME)]</t>
  </si>
  <si>
    <t>VSTECS Holdings Limited, an investment holding company, develops information technology (IT) product channel and provides technical solution integration services in North Asia and South East Asia. It operates through three segments: Enterprise Systems, Consumer Electronics, and Cloud Computing. The Enterprise Systems segment provides enterprise system tools, such as middleware, operating systems, Unix/NT servers, databases, and storage equipment for IT infrastructure; and IT infrastructure design and implementation, training, maintenance, and support services. The Consumer Electronics segment offers finished IT products, including computers, mobile phones, drones, smart sports watches, 3D printers, game consoles, etc. The Cloud Computing segment provides cloud computing solutions and services. The company is involved in the distribution of IT products; provision of IT products and services; and provision of supply chains management and warehouse transport, electronic settlement business center, and project holding and marketing research services. It serves individuals, small and medium enterprises, large corporations, and government entities through a distribution network of resellers comprising retailers, system integrators, and corporate dealers. The company was formerly known as VST Holdings Limited and changed its name to VSTECS Holdings Limited in June 2017. VSTECS Holdings Limited was founded in 1991 and is headquartered in Central, Hong Kong.</t>
  </si>
  <si>
    <t>VSTECS Holdings Limited develops information technology (IT) product channel and provides technical solution integration services.
Business Segments
The company operates primarily in the Information and Communication Technology (ICT) industry, focusing on the distribution of various ICT products. The company maintains extensive relationships with over 300 suppliers globally, consolidating its position as a leader in this market. The geographical reach includes major regions, with suppliers based in Mainland China, Hong Kong, Thailand, Singapore, and Indonesia. The vendor roster prominently features renowned brands such as Huawei, HP, Seagate, Western Digital, Dell, Lenovo, and Apple, underlining the company's commitment to high-quality product offerings.
The company's distribution framework is robust and optimized through a well-functioning supply chain management system. This intricate system facilitates seamless interaction among suppliers, distributors, and retailers, ensuring that customers receive superior products and services.
Furthermore, the company adheres to rigorous safety and environmental management standards laid out by both local and international regulatory bodies, ensuring that supplier products meet established regulatory requirements.
Business Strategy
The company adopts a multifaceted business strategy, focusing on enhancing operational efficiency, building strong supplier relationships, and responding promptly to market demands. The company's comprehensive approach includes continuous improvement in supply chain management practices and adopting innovative technologies to better serve its customer base.
Quality assurance is paramount; thus, the company meticulously evaluates potential suppliers based on past performance, product integrity, market trends, and environmental impacts. This selective process also incorporates criteria for corporate social responsibility to ensure that all partnerships align with the company's ethical values. A strong emphasis on fostering responsible and sustainable partnerships aims to delineate the company as a trustworthy entity that prioritizes not just profit but also social welfare.
Products and Services
The company specializes in distributing a broad range of Information and Communication Technology (ICT) products. The company's product portfolio encompasses hardware, software, and various ICT services tailored to meet the evolving needs of its diverse clientele. With an extensive network of reputable suppliers, the company ensures that it remains at the forefront of technological advancements, thus enabling customers to access the latest innovations.
The services provided include not only the supply of products but also enhanced value-added services which might include product training, after-sales support, and integrated solutions tailored to specific business requirements. These services ensure that customers derive the maximum benefit from their investments in technology.
Geographical Markets Served
The company serves a wide geographical market, with notable engagement in regions such as Mainland China, Hong Kong, Thailand, Singapore, and Indonesia. The distribution network has been strategically designed to optimize reach and efficiency, thus allowing the company to respond quickly to market demands.
Seasonality
The company acknowledges that the nature of its business may encounter fluctuations typically associated with the ICT industry, including seasonal demand spikes in certain quarters. This seasonality can significantly affect operational capacity, particularly during peak sales periods driven by product launches or the start of fiscal years for some clients. The company actively monitors these tendencies to ensure efficient inventory management and anticipative service delivery.
Customers
The company caters to a diverse clientele, comprising organizations across various sectors, including government, education, and commercial enterprises. The company's customer base comprises numerous business categories, although specific name listings and total customer counts were not disclosed in the document. The focus remains on providing tailored solutions that cater to the unique needs of each customer segment.
Modes of Sales and Marketing
Sales and marketing for the company engage various channels tailored to integrate with customer preferences and industry practices. The company employs direct sales strategies, combined with partnerships and collaborations to bolster its market presence. Communication and marketing strategies are oriented towards building relationships with clients, ensuring that product offerings are prominently associated with reliability and quality.
History
VSTECS Holdings Limited was founded in 1991.</t>
  </si>
  <si>
    <t>www.vstecs.com</t>
  </si>
  <si>
    <t>Technology Distributors; Communications Equipment Distribution; Software Distribution; Technology Hardware and Equipment Distribution</t>
  </si>
  <si>
    <t>Walsingham Group Incorporated</t>
  </si>
  <si>
    <t>Walsingham Group, Inc. provides operations, maintenance, and support services for critical infrastructure and government-owned, contractor-operated (GOCO) facilities. Its services include aviation support and fuels management such as staffing, product receipt and storage, fuel delivery, fuel facility maintenance, inventory management, training, safety, and quality surveillance; facilities management services include facility technical operations and maintenance, regulatory compliance, quality control, custodial and attendant services, and routine and periodic work; intelligence support services such as crisis support, intelligence watch operations, system analysis and planning support, product production, HUMINT collection, targeting and dissemination; operation, maintenance support services for Multinational Aircrew Electronic Warfare Tactics Facility managed by United States Air Forces in Europe; personal recovery services to U.S. Southern Command’s (USSOUTHCOM) Personnel Recovery (PR) Program; and personal vetting and screening services. The company was founded in 2008 and is headquartered in Fayetteville, North Carolina.</t>
  </si>
  <si>
    <t>walsinghamgroup.com</t>
  </si>
  <si>
    <t>Aerospace and Defense; Aerospace and Defense Maintenance and Services</t>
  </si>
  <si>
    <t>Fayetteville, NC</t>
  </si>
  <si>
    <t>Warner Bros. Discovery, Inc. (NASDAQGS:WBD)</t>
  </si>
  <si>
    <t>Current or Pending Corporate Investments [Harpo, Inc.;Advance Communication Corp.;CtW Investment Group;Keskinäinen Eläkevakuutusyhtiö Ilmarinen;Keskinäinen Työeläkevakuutusyhtiö Elo]
Pending or Current Sponsor-Backed [Sessa Capital IM, L.P.]
Prior Sponsor-Backed [Capital Southwest Corporation (NASDAQGS:CSWC) (NASDAQGS : CSWC)]</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</si>
  <si>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Adult Swim, Turner Classic Movies, Television Group, Hanna-Barbera, Harry Potter, DC, Looney Tunes, Scooby-Doo, Game of Thrones, Friends, and others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</si>
  <si>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Warner Bros. Discovery Inc. (WBD) operates as a global media and entertainment company that creates and distributes a differentiated and comprehensive portfolio of content and products across television, film, streaming, interactive gaming, publishing, themed experiences, and consumer products through brands including: Discovery Channel, Max, CNN, DC Studios, TNT Sports, HBO, Food Network, TLC, TBS, Warner Bros. Motion Picture Group, Warner Bros. Television Group, Warner Bros. Games, Adult Swim, Turner Classic Movies, and others.
The company is home to one of the largest collections of owned content in the world with assets and intellectual property across sports, news, lifestyle, and entertainment in most languages and regions of the globe. The company creates some of the best-in-class content using its renowned library, beloved franchises, and acclaimed creative expertise to serve the company’s audiences and consumers.
The company’s asset mix strongly positions it to execute the company’s key strategies: grow the company’s direct-to-consumer (‘DTC’) business globally, enhance its studios segment, and manage the company’s linear networks for the best possible success in order to create long-term value for its shareholders.
The company generates revenue from fees charged to distributors that carry its network brands and programming, including cable, direct-to-home (‘DTH’) satellite, telecommunication and digital service providers, as well as through DTC subscription services (distribution revenue); the sale of advertising on the company’s networks and digital platforms (advertising revenue); the release of feature films for initial exhibition in theaters, the licensing of feature films and television programs to various television, subscription video on demand (‘SVOD’) and other digital markets, distribution of feature films and television programs in the physical and digital home entertainment markets, sales of console games and mobile in-game content, sublicensing of sports rights, and licensing of intellectual property such as characters and brands (content revenue); and other sources such as studio tours and production services (other revenue).
Segments
The company operates through three segments: Studios, Network, and DTC.
Studios
The company’s Studios segment primarily consists of the production and release of feature films for initial exhibition in theaters, production and initial licensing of television programs to its networks/DTC services, as well as third parties, distribution of the company’s films and television programs to various third party and internal television and streaming services, distribution through the home entertainment market (physical and digital), related consumer products and themed experience licensing, and interactive gaming.
WBD’s Studios business includes the Warner Bros. Motion Picture Group (‘WBMPG’), DC Studios, Warner Bros. Television Group (‘WBTVG’), Consumer Products, Themed Entertainment and Brand Licensing, DC Comics Publishing, Content Licensing, Home Entertainment, Studio Operations, and Interactive Gaming.
WBMPG is consists of Warner Bros. Pictures, New Line Cinema, and Warner Bros. Pictures Animation. WBMPG partners with captivating storytellers to create filmed entertainment for a global audience.
WBTVG consists of Warner Bros. Television, the company’s flagship television production unit for live-action scripted programming, as well as Warner Bros. Unscripted Television, which produces unscripted and alternative programming through its four production units – Warner Horizon Unscripted Television, Telepictures, Warner Bros. International Television Production, and Shed Media. WBTVG also includes Warner Bros. Animation, Cartoon Network Studios, and Hanna-Barbera Studios Europe.
Beyond its production operations, the Studios segment includes various businesses that facilitate consumer interaction with the intellectual property it creates.
Global Consumer Products, Themed Entertainment and Brand Licensing, and world-renowned comic and publishing powerhouse DC Comics, all drive opportunities for consumers to engage with WBD’s leading entertainment brands and franchises.
Global distribution of most of WBD’s content is handled by Content Sales, which provides content for viewers across streaming, cable, satellite and broadcast networks, local television stations, and airlines. Warner Bros. Home Entertainment oversees the global distribution of content through physical goods (Blu-ray Disc and DVD) and digital media in the form of electronic sell-through and video-on-demand via cable, satellite, online, and mobile channels.
The Studios segment also includes Warner Bros. Games, a worldwide publisher, developer, licensor, and distributor of content for the interactive space across all platforms, including console, handheld, mobile, and PC-based gaming for both internal and third-party game titles.
In September 2024, WBD announced a new global structure for the company’s worldwide studio tours, retail destinations, touring exhibitions, and all location-based experiences. WBD Global Experiences brings together the previous Global Themed Entertainment licensing group and the Studio Tours &amp; Retail owned and operated group into a single worldwide division to develop and execute on global strategies that offer partners a mix of both group models, putting WBD in a position to drive growth and become a worldwide leader in the creation, development, licensing, and operation of location-based entertainment inspired by Harry Potter, DC, Looney Tunes, Scooby-Doo, Game of Thrones, Friends, Discovery and more.
For the year ended December 31, 2024, content and other revenues were 92% and 8%, respectively, of total revenues for this segment.
Networks
The company’s Networks segment primarily consists of its domestic and international television networks.
WBD’s linear network operations include general entertainment, lifestyle, and news networks in the U.S., as well as a host of international media networks and global sports networks.
General and lifestyle entertainment networks in the U.S. include TNT, TBS, Turner Classic Movies, OWN, HGTV, Food Network, TLC, Discovery Channel and Adult Swim, among many others.
In 2024, CNN, the company’s global news brand, launched CNN International in Europe on Max, giving audiences the ability to access a combination of on-air CNN content and exclusive programming on WBD’s streaming service in Spain, Nordics, Belgium, Netherlands, and Central and Eastern Europe.
TNT Sports is a global leader in the delivery of premium sports content. The TNT Sports U.S. portfolio includes expansive, multi-platform partnerships with the National Basketball Association (“NBA”), Major League Baseball, the National Collegiate Athletic Association (“NCAA”) Division I Men’s Basketball Championship, National Hockey League, United States Soccer Federation, Unrivaled, National Association for Stock Car Auto Racing, Roland-Garros, NCAA Big 12 Football and Men’s Basketball, and NCAA Big East Men’s and Women’s Basketball. Additionally, TNT Sports co-manages NCAA.com and NCAA March Madness Live, along with NBA Digital including NBA TV, the NBA App and NBA.com. Bleacher Report and House of Highlights, digital destinations for young adult sports fans, are owned and operated by TNT Sports. In March 2024, TNT Sports also premiered a primetime sports programming block on truTV consisting of live sports, original sports shows, and ancillary sports content.
TNT Sports in the United Kingdom and Ireland includes live coverage of Australian Open and Roland-Garros tennis; Grand Tour cycling; the Union Cycliste Internationale Mountain Bike World Series; World Championship and World Cup winter sports events; British and World Superbikes; snooker; Olympic Games 2026-2032; Premier League; Union of European Football Associations club football; Premiership men’s and women’s rugby; MotoGP; international cricket; Ultimate Fighting Championship and boxing, which are all available on TNT Sports and its streaming home, discovery+.
TNT Sports’ owned-and-operated platforms include Bleacher Report, Eurosport.com, House of Highlights, Golf Digest, and a full suite of digital and social brands.
For the year ended December 31, 2024, distribution, advertising, content, and other revenues were 53%, 36%, 9%, and 2%, respectively, of total revenues for this segment.
DTC
WBD’s DTC business includes the company’s streaming services, such as Max and discovery+, and premium pay-TV services, such as HBO. The company’s streaming services are available on most mobile and connected TV devices. In 2025 and 2026, the company anticipates additional launches of the company’s streaming services in major markets.
HBO is one of the most respected and innovative entertainment brands in the world, serving iconic, award-winning programming through the HBO linear channels and the company’s DTC streaming service, Max. In 2024, HBO’s crime drama The Penguin earned positive reviews and grew its premiere-night audience by 54% from debut to finale. The Penguin also earned Colin Farrell a Golden Globe Award in the category for Best Performance by a Male Actor in a Limited Series, Anthology Series, or a Motion Picture Made for Television. Another standout was True Detective: Night Country, which became the series’ most watched season, receiving 19 Emmy nominations and one win for Jodie Foster’s performance. New HBO series highlights include Dune: Prophecy and Like Water for Chocolate, both of which have already been renewed for a second season. Other hit HBO series that returned to critical acclaim in 2024 included House of the Dragon and Hacks, a Golden Globe winner for Best Television Series - Musical or Comedy.
Max is a streaming destination for a variety of programming including HBO Originals, Warner Bros. films, Max Originals, the DC universe, the Wizarding World of Harry Potter, CNN, and programming across food, home, reality, lifestyle, and documentaries from leading brands like HGTV, Food Network, Discovery Channel, and more. The company’s strategy to grow its DTC business globally delivered success in 2024 with the launch of Max in 73 new markets across Latin America, the Caribbean, Europe, and Asia and the addition of 19.3 million global subscribers to the company’s DTC products.
In 2025, the company’s content pipeline for HBO and Max includes the highly anticipated returns of The White Lotus, The Last of Us, Hacks, ...And Just Like That, Peacemaker, and The Gilded Age, as well as the series premieres of It: Welcome to Derry and The Eastern Gate.
discovery+ is WBD’s non-fiction, real-life subscription-based streaming service. discovery+ features a wide range of series across popular passion verticals, including lifestyle and relationships; home and food; true crime; paranormal; adventure and natural history; science, tech, and the environment; and a slate of high-quality documentaries. discovery+ highlights for 2024 included the premiere of Quiet on Set and the return of the Curious Case of Natalia Grace.
Max and discovery+ feature both ad-free and ad-lite versions in most markets.
For the year ended December 31, 2024, distribution, advertising, and content revenues were 87%, 8%, and 4%, respectively, of total revenues for this segment.
Regulatory Matters
The company’s businesses are subject to and affected by regulations of the U.S. federal, state and local government authorities, and its international operations are subject to laws and regulations of the countries and international bodies, such as the E.U., in which the company operates. Content networks, such as those owned by the company, are regulated in certain limited respects by the Federal Communications Commission (‘FCC’), including some regulations that only apply to content networks affiliated with a cable television operator. Other FCC regulations, although imposed on cable television operators and direct broadcast satellite (‘DBS’) operators and other distributors, affect content networks indirectly.
The company’s digital products and services are subject to federal and state laws in the U.S. relating to the privacy and security of personal information collected from its users, including laws pertaining to the acquisition of personal information from children. Some examples of these laws include the federal Children’s Online Privacy Protection Act (COPPA), the federal Controlling the Assault of Non-Solicited Pornography and Marketing Act (CAN SPAM), the Video Privacy Protection Act (VPPA), and the California Consumer Privacy Act (CCPA).
History
Warner Bros. Discovery Inc. was incorporated in 2008.</t>
  </si>
  <si>
    <t>ir.wbd.com</t>
  </si>
  <si>
    <t>Movies and Entertainment; Entertainment Venues; Online Entertainment; Entertainment Production Companies; Entertainment Services</t>
  </si>
  <si>
    <t>Waste Watch</t>
  </si>
  <si>
    <t>Waste Watch, a not-for-profit environmental organization, advises, educates, and informs people on ways to reduce various forms of waste in the United Kingdom. It provides education and training, marketing communications, and research and evaluation services related to waste reduction. The company serves businesses, schools, community groups, local authorities, and public bodies by educating people about the environmental impact of waste; communicating with the clients’ stakeholders, staff, and customers; reducing waste to improve efficiency; bring about behavior change; researching public attitudes and behavior; and auditing environmental processes and developing policies. Waste Watch was founded in 1987 and is based in London, the United Kingdom.</t>
  </si>
  <si>
    <t>www.wastewatch.org.uk</t>
  </si>
  <si>
    <t>Diversified Support Services; Social Organizations; Environment, Conservation, and Wildlife Organizations</t>
  </si>
  <si>
    <t>Watchdata Technologies Ltd.</t>
  </si>
  <si>
    <t>Pending or Current Sponsor-Backed [Legend Capital Management Co., Ltd.]
Prior Sponsor-Backed [TIH Limited (SGX:T55) (SGX : T55);Transpac Capital Pte Ltd.]</t>
  </si>
  <si>
    <t>Watchdata Technologies, Ltd. operates as a holding company that provides operating system software with data security and encryption functions in China. Through its indirectly wholly owned operating subsidiary, Beijing Watch Data System Co., Ltd., the company offers the operating system software, which is embedded in decentralized or personal devices, such as microprocessor cards, security tokens, and other tools. The software assists its customers with various security requirements, including verification of user identity, maintenance of data confidentiality, protection of data integrity, access control, and the establishment of transaction records which cannot be repudiated. Its customers include operators of mobile telecommunications networks, public authorities, health care systems, utility companies, financial services, and public transportation systems. The company was incorporated in 2004 and is based in Beijing, China.</t>
  </si>
  <si>
    <t>Watches of Switzerland Group PLC (LSE:WOSG)</t>
  </si>
  <si>
    <t>Current or Pending Corporate Investments [Jewel Holdco S.à R.L.]
Pending or Current Sponsor-Backed [Apollo Global Management, Inc. (NYSE:APO) (NYSE : APO)]</t>
  </si>
  <si>
    <t>Watches of Switzerland Group PLC operates as a retailer of luxury watches and jewelry in the United Kingdom, Europe, and the United States. The company operates its showrooms under the Watches of Switzerland, Mappin &amp; Webb, Goldsmiths, Mayors, Betteridge, and Analog:Shift brands, as well as mono-brand boutiques on behalf of Rolex, OMEGA, Tag Heuer, Breitling, TUDOR, Grand Seiko, BVLGARI, and Fope; and engages in the operation of ecommerce platforms. It also engages in sale of fashion and classic watches, and jewelry; and gifts, as well as provides servicing, repairs, and product insurance services. Watches of Switzerland Group PLC was founded in 1775 and is based in Leicester, the United Kingdom.</t>
  </si>
  <si>
    <t>Watches of Switzerland Group PLC is the UK's largest luxury watch retailer, noted for its extensive operations across the UK, US, and Europe. The group encompasses several prestigious brands, including The company (UK and US), Mappin &amp; Webb (UK), Goldsmiths (UK), Mayors (US), Betteridge (US), and Analog:Shift (US), complemented by a diverse jewellery offering. 
Business Segments
The company operates primarily through several integrated business segments that align to serve its upscale clientele effectively. The company's primary business segments include
Luxury Watches
This segment involves the sale of high-end watches from renowned brands like Rolex, OMEGA, TAG Heuer, and more. The company prides itself on being the largest retailer for these brands in the UK. This segment not only includes the sale of luxury watches but also encompasses premium after-sales services such as watch servicing and repairs.
Jewellery
Through its various brands, the company offers a wide selection of fine jewellery. The group focuses on curating exclusive collections that resonate with customers looking for unique and elegant pieces. The jewellery selection ranges from classic to contemporary designs, catering to diverse customer preferences.
Online Retail
The growth of e-commerce is pivotal to the company. It has developed a robust online presence that allows customers to explore and purchase products from the comfort of their homes. The online platform includes detailed product descriptions, customer reviews, and secure payment options to enhance the shopping experience.
Boutique and Showroom Operations
The company operates an extensive network of showrooms and boutiques across its regions. This physical presence enables direct interaction with customers while providing a personalized shopping experience. The boutique segment also features dedicated spaces for brand collaborations, which enhance visibility and display luxury products effectively.
Franchise Operations
The company has strategically partnered with various independent retailers to expand its reach. This franchise model allows for greater penetration in markets where direct ownership isn't feasible, thereby promoting brand presence without heavy investment.
Business Strategy
The company's business strategy is centered on enhancing its market position while capitalizing on opportunities within the luxury market. This includes
Luxury Focus
The company emphasizes a luxury-centric approach to retail, prioritizing the clientele's needs and preferences. By focusing exclusively on high-end brands, the group strengthens its reputation and customer loyalty.
Acquisitions for Growth
The company has strategically pursued acquisitions to broaden its market share. Recent acquisitions, such as that of Roberto Coin Inc., exemplify its commitment to expanding its luxury offerings and leveraging synergies with existing operations.
Expansion of Distribution Channels
The group continuously broaden its retail footprint. Investments in both physical showrooms and alternative retail formats, as well as an emphasis on e-commerce, showcase its flexibility in reaching customers. 
Brand Partnerships
Collaborations with established luxury brands are integral to the group's strategy. Establishing long-term relationships with brands like Rolex and OMEGA ensures a steady influx of high-demand products and strengthens the brand portfolio.
Customer Experience Enhancement
A key element of the company's strategy is the focus on delivering exceptional customer service. The company invests in staff training, showrooms' ambiance, and personalized services to cultivate a shopper-friendly environment.
Products and Services
The company offers an extensive range of products and services tailored to meet the needs of its luxury clientele. 
Luxury Watches
The company provides a diverse selection of high-end watches from world-renowned brands. This segment includes limited edition pieces, classic collections, and innovative designs that attract collectors and enthusiasts alike.
Fine Jewellery
Offering finely crafted jewellery pieces, the company highlights exquisite craftsmanship and attention to detail. The jewellery range consists of necklaces, bracelets, rings, and earrings featuring various gemstones and precious materials.
After-Sales Services
The company recognizes the importance of long-term customer relationships and thus provides exceptional after-sales services. This includes watch servicing, repairs, and maintenance, ensuring that each piece operates optimally and retains its value over time.
Personalized Shopping Experience
The company places great emphasis on the shopping experience, offering personalized consultations and tailored services to meet individual customer preferences. This includes bespoke pieces and curated selection based on customer tastes.
Gift Services
The company offers gift-wrapping services and personalized messages for customers seeking to present luxury products as gifts. The added convenience of gift services enhances the overall shopping experience.
Online Shopping Platform
The company's commitment to e-commerce is significant, enabling customers to browse, select, and purchase products online. The digital platform features an intuitive interface, product videos, and 360-degree views to assist customers in making informed decisions.
Geographical Markets Served
The company operates primarily in the UK, US, and Europe, solidifying its presence in key luxury markets. The company's strategic market approach allows it to cater to a diverse range of customers with varying preferences and demands. 
United Kingdom
The UK market is a cornerstone of the company, recognized for its established luxury retail sector. The company's brand presence is fortified by numerous showrooms located in prime areas, ensuring high visibility and accessibility for affluent consumers.
United States
 The US is the largest luxury market for the company. The acquisition of Roberto Coin Inc. signifies the group's commitment to expanding its influence within this market, leveraging its operational expertise to further penetrate the US luxury jewellery market.
Europe
In addition to its UK operations, the company also targets key European markets. The expansion strategies in this region include emphasizing luxury offerings tailored to local tastes, thereby enhancing market engagement.
Recent Acquisitions
The significant acquisition of Roberto Coin Inc. for $130 million represents a strategic milestone in the group's luxury branded jewellery strategy. This acquisition provides the company exclusive perpetual rights to import and distribute Roberto Coin jewellery throughout North America and expands its portfolio within the growing luxury jewellery market.
Seasonality
The company experiences seasonality in its sales performance, which is common within the luxury retail sector. Sales typically peak during the holiday season, particularly around Christmas and Valentine's Day. These periods see an increase in the purchase of luxury gifts, significantly driving revenue. Moreover, the company anticipates strong sales during occasions such as anniversaries and weddings, where luxury watches and jewellery are often chosen as gifts. 
Customers
The company serves a diverse array of customers, primarily targeting affluent individuals with a penchant for luxury products. The company caters to several customer segments
Luxury Watch Enthusiasts
This category includes consumers who have a passion for high-end watches and seek exclusive models from prestigious brands. These individuals are often collectors or connoisseurs who appreciate craftsmanship and design.
Bridal and Gift Buyers
The company captures customers looking for engagement rings, wedding bands, and gifts for special occasions. This segment often drives strong seasonal sales during holidays and life events.
High Net-Worth Individuals
The company actively courts high net-worth individuals seeking bespoke luxury experiences and products, providing tailored services that enhance customer satisfaction.
Sales and Marketing
The company employs a comprehensive marketing strategy that encompasses various sales and marketing channels tailored to its affluent clientele.
Physical Showrooms
The company operates extensive showrooms and boutiques where customers experience luxury products firsthand. This face-to-face interaction emphasizes personalized service, enhancing customer engagement.
E-commerce
The company has invested significantly in its online presence, facilitating a user-friendly e-commerce platform. This digital channel expands customer reach, providing convenient access to products and information.
Digital Marketing
The group utilizes digital marketing strategies, including social media campaigns, email newsletters, and targeted advertising to reach potential customers. Digital channels allow the company to effectively promote sales, new collections, and brand collaborations.
Brand Partnerships
Strategic partnerships with established luxury brands enhance marketing and promotional efforts. Joint marketing initiatives and co-branding opportunities strengthen brand recognition and customer appeal.
History
The company was founded in 1775. It was incorporated in 2019.</t>
  </si>
  <si>
    <t>www.thewosgroupplc.com</t>
  </si>
  <si>
    <t>Leicester, England</t>
  </si>
  <si>
    <t>Webis Holdings plc (AIM:WEB)</t>
  </si>
  <si>
    <t>Pending or Current Sponsor-Backed [Galloway Ltd.;Burnbrae Group Limited]</t>
  </si>
  <si>
    <t>Webis Holdings plc, through its subsidiaries, provides pari-mutuel wagering services in the United States of America and Isle of Man. It operates through two segments: Racetrack and ADW Operations. The company offers deposit wagering services by passing wagers directly into global racetrack betting pools in real time; pari-mutuel wagering or pool-betting services through a range of distribution channels; and business-to-business wagering product. It also provides wagering opportunities primarily on horse and greyhound racing in the United States, Hong Kong, France, Canada, the United Kingdom, Ireland, and Australia, as well as operates Cal Expo Harness Racetrack in Sacramento, California. In addition, the company provides wagering facilities to customers through its website, watchandwager.com. Webis Holdings plc was incorporated in 1998 and is based in Douglas, Isle of Man.</t>
  </si>
  <si>
    <t>Webis Holdings plc focuses primarily on the management and operation of racetrack facilities and online advanced deposit wagering (ADW) services. It offers a variety of pari-mutuel racing services that cater to different customer needs through its two distinct operating segments: Racetrack operations and ADW operations. The first segment, Racetrack operations, encompasses hosting of races at its racetrack facilities, allowing patrons to attend live events and engage in wagering activities, while also providing simulcast facilities. The second segment, ADW operations, facilitates online betting by allowing customers to wager into global racetrack betting pools.
Business Segments
The company operates through two primary segments: Racetrack operations and ADW operations, both requiring specific management focus due to their unique challenges and opportunities. 
Racetrack Operations: This segment is responsible for hosting races at physical racetrack locations, where patrons can enjoy live racing events along with facilities to place bets. The company is committed to providing a full experience for its attendees, including the integration of simulcast facilities that allow customers to wager on races not occurring at its tracks. This aspect of the business is crucial for drawing in patrons who enjoy the social and interactive elements of live racing while also catering to the increasing demand for convenience in the betting experience.
ADW Operations: This segment provides online wagering services, enabling customers to participate in betting activities from the comfort of their own homes. This operational model broadens the company's reach and allows for easy integration into global racetrack betting pools. By leveraging technology, the company ensures that its online platform remains user-friendly and efficient, adapting to evolving customer preferences for digital engagement. This segment is vital in capturing the market segment that prefers online interaction, especially significant in the wake of increasing technological advancements and consumer shift towards online services.
Business Strategy
The company's business strategy is focused on optimizing both of its segments—Racetrack operations and ADW operations—by maintaining a refined operational process while enhancing user experience. The company strives to create a comprehensive wagering experience that blends both physical attendance and digital access.
By emphasizing the importance of live events, the company aims to attract a larger audience to racetrack venues, fostering a sense of community that can help boost customer loyalty. This purpose is further underscored by investing in physical infrastructure to improve facilities and provide enhanced amenities, thereby encouraging patronage during live events.
On the other hand, with the ADW operations, the company is keen on harnessing technological advancements to improve its online platforms. This includes ensuring an intuitive interface that simplifies the betting process while integrating features that engage users, such as race analytics, live streaming of events, and promotional offers. 
Products and Services
The company offers two primary services categorized under its operating segments: Racetrack operations and Advanced Deposit Wagering (ADW) services.
Racetrack Operations: This service is dedicated to the direct management of racetrack facilities. The company organizes and facilitates live horse racing events, providing an atmosphere for customers to watch and wager in person. The service includes:
Live Racing Events: Attendance at live events where patrons can witness races firsthand, amplifying the enjoyment and engagement.
Simulcast Facilities: Offering access to races happening elsewhere, which enables patrons to place bets on a wider range of events.
Patron Experience: Focus on hospitality, amenities, and entertainment options, enriching the overall experience of attending a racetrack event.
ADW Operations: This online service allows customers to bet on racetracks from anywhere, illustrating the shift towards digital services in the gambling landscape:
Online Betting Platform: A streamlined, user-friendly interface that allows customers to wager on a variety of races.
Global Pool Access: Facilitates participation in extensive racetrack betting pools, providing diverse betting opportunities.
Enhanced Features: The integration of betting analytics and insights, promotional offerings, and customer support aimed at improving user engagement.
Geographical Markets Served
The company primarily operates in North America, which constitutes the bulk of its revenue generation. Within this region, the company provides its Racetrack and ADW services, actively catering to diverse customer segments who engage in horse racing and associated betting activities.
In addition to North America, the company extends its ADW operations to markets such as the British Isles and the Caribbean. While these markets currently contribute a smaller proportion of revenue compared to North America, their inclusion signifies the company's strategic intent to develop a global customer base and tap into emerging markets where demand for online betting services is on the rise.
This geographical diversity helps the company mitigate the operational risks associated with economic fluctuations in a single region while positioning itself as a competitive player in the global racing and betting arena.
Seasonality
The company's operations exhibit a level of seasonality, particularly in its Racetrack operations. Seasonal variations depend largely on regional horse racing schedules and weather patterns, which influence patron attendance at live events. Consequently, peak racing seasons tend to correlate with higher revenue generation, whereby communities engaged in horse racing are more vibrant. The ADW operations might also reflect seasonal trends, where betting activities may surge during major racing events or seasons when horse racing garners heightened interest. Overall, seasonality is an important aspect that influences scheduling, marketing activities, and operational capacity for the company.
Customers
The company serves a diverse array of customers engaged in horse racing and betting activities across its operational segments. The customer base includes:
Race attending patrons: Individuals who participate in live racing events at physical racetracks.
Online bettors: Customers utilizing the ADW platform for wagering from various geographical locations.
The company maintains a broad customer demographic, ranging from casual bettors to racing enthusiasts. Despite fluctuations in the total number of transactions, 
Sales and Marketing
The company adopts a multi-faceted marketing and distribution strategy that encompasses both its Racetrack operations and online ADW services. This includes:
Event Marketing: Utilizing on-site promotions and collaborations with local businesses to draw patrons to live events.
Digital Marketing: Employing online advertising and social media engagement to reach a wider audience, focusing on attracting younger demographics who prefer digital engagement.
Customer Loyalty Programs: Developing loyalty initiatives to encourage repeat customers in both segments.
Moreover, distribution channels for the ADW services underline the significance of its online platform, which serves as a primary avenue for acquiring and servicing customers. Strategic partnerships with other betting platforms or racetracks may also facilitate joint promotions that benefit all parties involved.
History
Webis Holdings plc was incorporated in 1998.</t>
  </si>
  <si>
    <t>www.webisholdingsplc.com</t>
  </si>
  <si>
    <t>Casinos and Gaming; Gaming Operations; Online Gaming Operations; Racetrack Betting and Gaming Operations</t>
  </si>
  <si>
    <t>Douglas, Isle of Man</t>
  </si>
  <si>
    <t>Isle of Man</t>
  </si>
  <si>
    <t>Burnbrae Group Limited</t>
  </si>
  <si>
    <t>Weibo Corporation (NASDAQGS:WB)</t>
  </si>
  <si>
    <t>Current or Pending Corporate Investments [SINA Corporation (NASDAQGM:SINA) (NASDAQGM : SINA);Ali WB Investment Holding Limited]
Never Sponsor-Backed
Prior Corporate Investments [Alibaba Group Holding Limited (NYSE:BABA) (NYSE : BABA)]</t>
  </si>
  <si>
    <t>Weibo Corporation, through its subsidiaries, operates as a social media platform for people to create, discover, and distribute content in the People’s Republic of China. It operates through two segments, Advertising and Marketing Services; and Value-Added Services. The company offers discovery products to help users discover content on its platform; self-expression products that enable its users to express themselves on its platform; and social products to promote social interaction between users on its platform. It also provides advertising and marketing solutions, such as social display advertisements; and promoted marketing offerings, such as Fans Headline, Fans Headline, Weibo Express, and promoted feeds, as well as promoted trends and search products that appear alongside user’s trends discovery and search behaviors. In addition, the company offers products, such as trends, search, video/live streaming, and editing tools; content customization, copyright contents pooling, and user interaction development; and search list recommendation, trends list recommendation, and Weibo app opening advertisements. Further, it provides back-end management, traffic support, and product services for better displaying and promotion of its account and content; an open application platform that allows users to log into third-party applications with their Weibo account for sharing third-party content on its platform; and Weibo Wallet, a product that enables platform partners to conduct interest generation activities on Weibo, such as handing out red envelops and coupons. It serves ordinary people, celebrities, opinion leaders, and other public figures or influencers, as well as media outlets, businesses, government agencies, charities, and other organizations. The company was formerly known as T.CN Corporation and changed its name to Weibo Corporation in 2012. The company was founded in 2009 and is headquartered in Beijing, the People’s Republic of China.</t>
  </si>
  <si>
    <t>Weibo Corporation (Weibo) is a social media platform in China for people to create, discover and distribute content.
By providing a simple and inspirational way for people and organizations in China and the global Chinese communities to publicly express themselves in real time, interact with others on a platform with vast scale and stay connected with the world, Weibo has had a profound social impact in China. Launched in 2009, Weibo has been committed to enabling faster, easier, and richer connection among people and has become an integral part of many of Weibo users’ daily lives.
Weibo holds 100% of the equity of Weibo Hong Kong Limited, or Weibo HK, a company incorporated in Hong Kong, and 100% of the equity of WB Online Investment Limited, a company incorporated in the Cayman Islands. Weibo HK is the company’s intermediary holding company in Hong Kong. WB Online Investment Limited mainly engages in investing activities.
Weibo HK holds 100% of the equity of Weibo Technology and 100% of the equity of Hangzhou Weishichangmeng Advertising Co., Ltd. Both Weibo Technology and this entity are the company’s wholly owned subsidiaries in China. Weibo Technology’s principal business activities are the provision of technical and consulting services. The principal business activities of Hangzhou Weishichangmeng Advertising Co., Ltd are the provision of advertising and marketing services.
The company conducts its business primarily through its PRC subsidiaries, the VIEs and their subsidiaries in China.
In December 2022, Weibo Hong Kong Limited, the company’s wholly owned subsidiary, entered into an agreement to acquire from SINA Hong Kong Limited, a wholly owned subsidiary of SINA Corporation, the entire equity interest in Sina.com Technology (China) Co., Ltd., the owner of SINA Plaza in Beijing, China.
Leveraging its early-mover advantage and its accumulated know-how and insights in the social media industry, Weibo has amassed a large user base in China and in Chinese communities in more than 190 countries around the world. The company had 598 million MAUs and 257 million average DAUs in December 2023. The overwhelming majority of the company’s users access its platform through mobile devices at least part of the time.
Weibo has transformed the way people express themselves and interact with others in the public internet space. Any user can create and post a feed and attach multimedia or long-form content. User relationships on Weibo may be asymmetric, and any user can follow any other user and add comments to a feed while reposting. This simple, asymmetric, and distributed nature of Weibo allows an original feed to become a live viral conversation stream.
Weibo serves a wide range of users including ordinary people, celebrities, key opinion leaders, and other public figures or influencers, as well as media outlets, businesses, government agencies, charities, and other organizations, making it a microcosm of Chinese society. As a leading social media platform, Weibo allows people in China and the global Chinese communities to be heard publicly and exposed to the rich ideas, cultures, and experiences in a broader world.
Weibo offers comprehensive content formats as a social media platform. Weibo users can create, discover, consume and share various formats of content, including text, photo, video, live streaming, and audio on the Weibo platform. By aggregating various media formats, the Weibo platform allows content creators to have more diverse choices to create content in their most desirable ways, so that more enriched content could be generated and distributed across the platform. Weibo is also well positioned to capture the market trends in media format transformation. To capitalize on the trend of video, Weibo has launched a series of innovative initiatives to improve its video product offerings and to empower, attract and retain more video content creators to its platform.
To support these diverse content offerings, Weibo also has comprehensive coverage of content categories and content creators. The diversified content offerings on the Weibo platform cater to the evolving and broad interests of Weibo users and cultivate a more vibrant ecosystem on the Weibo platform.
Products and Services
The company’s product categories include those for users, advertising and marketing customers and platform partners.
Products for Users
The company’s product development approach is centered on building simple and useful tools to enable the company’s users to access Weibo to discover, create, and distribute content and interact with others on the company’s platform in real time. Users can watch videos, read articles, discover hot information feeds and interest-based topics after installing the Weibo app or when visiting Weibo websites. Users registered with a Weibo account can set up their account information, post feeds, upload short videos and post articles. Users can also interact among themselves on the company’s platform by following, liking, reposting, adding comments, sending private messages, and participating in topic discussions and group chats.
Starting from a social media platform primarily focusing on text and photo, Weibo has rolled out different formats, such as video and live streaming, to meet users’ evolving demands. With its continuous efforts in capitalizing on new content formats, Weibo now offers a wide array of content format, content categories and content creators among social platforms in China. In addition to diversifying content formats, Weibo also plans to attract more users by further enriching its vertical content ecosystem, which is expected to fulfill the diverse interests and consumption needs of Weibo’s user community.
Weibo serves a wide range of users including ordinary people, celebrities, key opinion leaders, and other public figures or influencers, as well as media outlets, businesses, government agencies, charities, and other organizations. Weibo has collaborated with industry leading multi-channel networks to provide high-quality content that spans across various content verticals.
Discovery. The company offers the following products to help users discover content on its platform:
Information Feed. The company organizes and presents users with information feed in different forms. Among all the company’s offerings, the two most important and most frequently browsed feeds are relationship-based information feed (follow model) and interest-based information feed, both of which reside on users’ home page.
Each user’s relationship-based information feed displays a flow of feeds posted by that user and other users who he or she has opted to follow. Since Weibo allows users to follow other users without establishing a reciprocal relationship, users are able to personalize who they follow based on their interests. In other words, users can as easily follow celebrities and strangers as they follow friends and acquaintances. To improve user experience, the relationship-based information feed has evolved from a chronological timeline to one with multiple dimensions, including content relevance, content quality, user interest, user engagement, and user relationships. Users can also customize their information feed by classifying followed accounts into different groups, e.g., friends, co-workers, celebrities, finance, sports and view feeds from each group separately.
Interest-based information feeds are timelines of feeds recommended by Weibo based on different interest-based themes. The hot information feed is an example of an interested-based information feed that the company presents on users’ homepages to recommend feeds on recent popular topics, breaking news and feeds generated through user’s individual interest. The company also organizes other interest-based information feeds on various themes for users to further explore the topics in which they are interested. For example, the video information feed, which is a timeline of recommended videos that appears after a user finishes watching a short video; and the profile information feed, which can be found on a user’s individual page and shows all of the feeds shared by that user.
Search. The company’s search function allows users to search the company’s large content pool for users, feeds, videos, articles, and pictures. based on keywords (hashtag), topics or recent popular trending. Through the company’s powerful search function, users can efficiently acquire the most relevant information they seek in real time.
Discovery Zone. The discovery zone is the interface aggregating Search, Channels, Trends and information feeds for users to conveniently access a variety of content and services based on the user’s current location and topical interests such as games, movie reviews, ticket purchasing, online music streaming, online shopping and live streaming. Users can find content related to their interests and interact with others of the same interests in the discovery zone.
Channels. Channels gather users based on particular interests or locations and encourage user engagement through interaction within each channel. Users can visit these Channels to find rich content on topics of interest and interact with other users of similar interest. For example, users can watch live streaming content and movie trailers from the respective Channels and write reviews in the discussion zone. With Weibo’s location-based services, users can locate popular points of interest, find information about them such as show times for movie theaters and menus for restaurants, access coupons, post comments, and see reviews shared by other users.
Trends. Trends are lists of hot topics on Weibo. A user can start a topic discussion by adding hashtags (#) around a word or phrase in a feed. The key word or phrase then becomes searchable with a single click. Top trends are listed in the discovery zone. Users may view feeds under each trending topic and participate in the discussion. Weibo hot search is the company’s hot topic ranking chart which is calculated based on data mining of real-time search data on the Weibo platform, presenting to users the most breaking, real-time and trendy content. It is the go-to platform for hot trend discovery, consumption and discussion.
Self-Expression. The company offers the following products to enable its users to express themselves on the company’s platform:
Post. Weibo enables users to express and share their ideas, opinions and stories in the form of text and multimedia content. A post is usually composed of text, and can include rich, descriptive and vivid content such as photos, short videos, live streaming and long-form articles.
Individual Page. Each individual user has an Individual Page to express and share ideas, opinions and stories in the form of text and multimedia content. Basic information about a user, including username, introduction, education, location, liked feeds, accounts followed, follower accounts and Weibo account number, is also available on the user’s Page. Individual users with verified authentic identity information will have an orange ‘V’ mark on their profile picture. Weibo membership, which can be purchased mainly through monthly, quarterly, or annual subscriptions, offers certain additional services and functions not available to free users, such as following more users, more personalization of their Pages, additional options to manage information feeds and followers and access to premium games. Business and other organizations with verified identities can apply for enterprise accounts, create an Enterprise Page and will have a blue ‘V’ mark on their profile picture. The company enables organizations to customize their Pages and to increase brand awareness, interact with followers, and perform marketing events, promotion activities, and advertisement campaigns on Weibo. The company also enables businesses and other organizations to increase their business efficiency by providing various tools. For example, an e-commerce merchant can facilitate purchase activities through Weibo or offer ‘red envelop,’ and drawings to build a follower base.
Videos. Users can create, share and discover full-screen vertical and horizontal short videos. Videos allow users to more easily create and consume content, and have gained popularity quickly among Weibo users, especially younger generation. In addition, user can use tools such as stickers, filters and music to express their personality.
Top Articles. Top Articles satisfies users’ need for content creation and presentation. Users can create beautifully presented content through Top Articles, and then publish their content through Weibo, which will display the content through information feed.
Weibo Live Streaming. Weibo Live Streaming is an important media format on Weibo which satisfies the broadcasting demand of both individual users and business or organization users.
Review. By accessing the review function, users can leave a star rating and a review on various contents, including popular TV shows, movies, variety shows, music and dance performances, businesses such as restaurants and hotels, as well as tourist attractions.
Weibo Q&amp;A. Weibo Q&amp;A is the company’s question-and-answer platform where users can engage in free Q&amp;A as well as paid Q&amp;A. The creation and interaction of user-generated content strengthens user engagement on Weibo.
Social. The company offers the following mechanisms to promote social interaction between users on the company’s platform:
Follow. Users can establish relationships with other users by electing to follow them. Feeds that are posted or reposted by a user will automatically appear in the information feed of the user’s followers. Relationships may be asymmetrical. The user being followed does not need to approve the follower’s decision to follow them, although a user can choose to limit access to certain feeds or to blacklist a certain follower.
Repost, Comment, Favorite, Like. By clicking on the Repost button, users can repost feeds from other users. When a feed is reposted, the original author is able to virally reach and influence users beyond that author’s own circle of followers, leveraging the network of the followers of the author’s followers, sometimes many degrees away. Users can add their own comments when they repost and share their view on the original feed with their followers. Users can also leave comments on a feed by clicking on the Comment button. If they like a feed, they can click on the Like button to express their support for the feed. At the bottom of each feed, users can see how many people have Reposted, Commented on or Liked the feed. Users can also save feeds into their favorites by clicking on the Favorite button.
Topic Discussion. By accessing the topic feeds embedded in the Discovery Zone, users can consume hot topics and trends on Weibo, participate in specific topic discussions and interact with other platform users with similar topical interests.
Super Topic. Super Topic is a community product to aggregate content around an influencer or a particular interest for users to follow. Users can join a Super Topic to access curated content, interact with users who share similar interests and participate in topic discussion.
@Mention. Users can involve others into a particular feed and engage with them through @Mention these other users in the feeds. Meanwhile, users can easily participate in topics under which they are mentioned by going to the @Mention Page, which allows users to access all the feeds in which they are mentioned by other users.
Products for Advertising and Marketing Customers
The company seeks to provide advertising and marketing solutions to enable its customers to promote their brands and conduct effective marketing activities. The company provides its customers with analytical tools to enable them to track and improve the effectiveness of their marketing campaigns on the company’s platform. The company’s advertising and marketing customers seek a full spectrum of online advertising and marketing services ranging from brand awareness to interest generation, sales conversion and loyalty marketing.
The company generally enters into agreements with standard terms and conditions with advertisers and advertising agencies. From time to time, the company may provide sales rebates to advertising agencies.
The company considers the ultimate beneficiary of its online advertising services as an ‘advertiser,’ meaning the party whose products, brand awareness or marketing activities benefited from the execution of advertisement. The company considers a party that the company enters into an advertisement service contract with as the company’s ‘customer’ from accounting perspective. As such, the company treats an advertising agency who enters into an advertisement service contract with the company as its customer, and such advertising agency may represent and serve multiple advertisers. If an advertiser directly enters into an advertisement service contract with the company, it will treat such advertiser also as the company’s customer.
Social Display Advertisements. Social display advertisements appear on the app’s opening page, the Discovery Zone banner and the website home page banner. When users click on a display advertisement, they may be redirected to the advertiser’s Weibo Page or a product page on other platforms for further engagement or conversion.
Promoted Marketing. Leveraging the company’s large and engaged user base, and celebrities and key opinion leaders’ influence on the Weibo platform, the company’s customers are enabled to amplify their visibility and the reach of their original marketing campaign, and thus achieve earned media on the company’s platform. The company’s promoted marketing offerings include the following:
Promoted Feeds. Promoted feeds appear in the user’s information feed alongside organic feeds. The company encourages its customers to produce feeds that have relevant information value similar to that of the users’ organic feeds. Customers may use the company’s SIG recommendation engine to better target their audience and improve the relevance of the advertisement to the users. Super FST is an advertising platform specifically for the company’s promoted feeds advertising products under a real time bidding system. By leveraging Weibo’s data insights, Super FST can help customers precisely target users based on user attributes and social relations, enabling customers to achieve marketing objectives such as improving customers’ branding, increasing website visits and advertisement conversion rate, growing fan bases, increasing app installation rates and collecting sales leads. Customer can place information feeds advertisements either through the company’s authorized distributor, or directly by themselves on Super FST. Super FST provides various advertising formats, such as multi-image post, image-text, video and matrix advertisements. Some of the company’s differentiated promoted feeds advertising offerings include:
Fans Headline is a promoted service that guarantees a certain feed from the customer will appear at the top of the information feeds of the customer’s followers or the audience that the customer would like to target, enabling customers to leverage celebrities and key opinion leaders’ rising influence on the company’s platform.
Weibo Express is a promoted service mainly offered to customers with brand awareness purpose to reach and engage with a broad range of Weibo users; and
Promoted Trends and Search. Promoted trends and search products appear alongside user’s organic trends discovery and search behaviors, based on keywords, topics and trends. Promoted trends, which are labeled as ‘promoted,’ appear among the list of trending topics, and can be virally distributed to reach broader audience on the platform. When a user clicks on a promoted trend, be will be redirected to the sponsor’s landing page. Promoted searches usually appear as the default keyword or topic in the search bar when triggered by users’ search behaviors of certain sponsored keyword or topic.
Products for Platform Partners
The company seeks to provide its platform partners with abundant tools and services, which improves Weibo’s content ecosystem with more diverse and high quality content, increases user engagement, enhances user experience, expands user scale and strengthens platform influence. The company’s platform partners include traditional and online media outlets, copyright content providers, key opinion leaders, multi-channel networks and other self-media, as well as app developers and data suppliers. The company offers different products tailored to different types of platform partners, including:
Products for copyright content providers. The company works with TV channels, online video websites and operators with copyright content through traffic resource exchange and content traffic sharing. Such cooperation enriches Weibo’s content ecosystem with diversified video content and strengthens Weibo’s brands influence, while at the same time enhancing partners’ user scales, and their brands influence.
Standardized products. The company’s standardized products to platform partners include, among others, Trends, Search, Video/Live Streaming, and Editing tools.
Customized products. The company provides customized products such as content customization, pooling of copyright content and user interaction development to the company’s platform partners.
Resource services. The company provides its platform partners with operational resources to expand their brand influence, such as search list recommendation, trends list recommendation and Weibo app opening advertisements.
Products for key opinion leaders, multi-channel networks and other self-media. Self-media refers to organization partners with the ability to manage and provide services to top content creators on Weibo, such as multi-channel networks, unions and e-commerce partners. These top content creators produce various types of content on Weibo in the form of video, live stream, images and text. The company provides self-media with standardized products and services to help them build up and monetize their social assets, which in return enables them to produce more content and attracts more self-medias to the company’s platform. The company’s products and services to them include:
Back-end management. The company provides standardized and specialized back-end management allowing key opinion leaders and self-media to monitor their traffic performance and manage their accounts in a scalable manner. The company’s back-end management services include, among others, management of accounts, data, resources and growth.
Traffic supports. The company provides traffic distribution supports such as account recommendation, content recommendation and access to certain exclusive functions.
Product services. The company provides self-media with product solutions for better displaying and promotion of its account and content through various channels, including information feeds, video feeds and users’ home pages.
Products for other app developers. Under user consent, the company’s open application platform allows users to log into third-party applications with their Weibo account, which enables sharing of third-party content on the company’s platform. User privacy is strictly protected during the authorization to third-party applications, which only have access to users’ basic public information. This product helps mobile app developers to acquire users while helps Weibo to acquire shared content from other apps and platforms.
Weibo Wallet. The company’s Weibo wallet product enables platform partners to conduct interest generation activities on Weibo, such as handing out ‘red envelopes’ and coupons to other users to build a bigger and more active fan base, and drive purchase conversion. Weibo wallet also enables individual users to purchase different types of products and services on Weibo, including those that the company offered, such as marketing services and membership, and those offered by the company’s platform partners, such as e-commerce merchandises, financial products and virtual gifts.
Competition
The company is a media platform in nature, and major Chinese internet companies, such as Tencent and Bytedance, that provide online media, including content aggregation and distribution services, compete directly with the company for user traffic and user engagement, content, talent and marketing resources.
The company is subject to intense competition from providers of similar services as well as potentially new types of online services. These services mainly include (i) messengers and other social apps and sites, such as Weixin/WeChat and QQ Mobile; (ii) multimedia apps (such as photo, video and live streaming), such as Douyin/TikTok, Kuaishou, Bilibili, Xiaohongshu, iQiyi, Tencent Video, Youku and Xigua Video; and (iii) news apps and sites operated by other major internet companies, including Tencent, Bytedance and NetEase.
Technology, Research and Development
Built on the company’s proprietary technology, including machine learning and cloud computing, the company has developed a leading social media platform to satisfy users’ customized content consumption need. The company devotes substantial research and development resources in the areas of artificial intelligence, cloud computing, big-data analytics, as well as live streaming related areas.
Unified Platform. The company has developed a unified, open platform that allows the company’s users, customers and platform partners to access a vast amount of content on Weibo from mobile devices, personal computers and other internet-enabled devices in real time. The company’s platform adopts service-oriented architecture that allows easy up-scaling and frequent upgrading of its products. The company’s platform is built on technologies that can process and analyze bulk data generated by millions of users instantaneously.
Artificial Intelligence (AI). The company has in-house designed a SIG recommendation engine. The company has developed a comprehensive database of its users’ social interest graphs based on user actions such as Post, Repost, Comment, Like and Follow, and social relationships. The company’s SIG recommendation engine employs multiple algorithms, making it capable of realizing hyperscale online training, allowing the company and its customers to push content to Weibo users that they are more likely to find interesting and relevant. The company continually refine the company’s recommendation engine to improve the relevance of information the company pushes to users to increase user stickiness. In addition, advertisements can gain greater relevance from social context and become part of the user experience rather than an interruption of it.
The company is incorporating generative AI features into its services for content creators and the company’s user community. Through cooperation with generative AI service providers, the company has rolled out tools to ease the process of content creation, therefore to enrich Weibo’s products and content ecosystem. The generative AI tools enable content creators to generate personalized posts in an efficient manner, which align with their unique voice and resonate with their audience. The company also offers AI-powered chatbots designed for key opinion leaders and celebrities to automate conversations with their followers. These chatbots can intelligently generate human-like responses trained on historical data accumulated from various content categories across the company’s platform. These AI-driven features will drive higher user engagement, while saving time and resources, and improve the efficiency of operating content creators’ accounts on the company’s platform. The company plans to continually invest in these initiatives and offer these tools to more content creators.
Cloud Computing. The company’s hybrid cloud platform can spot hot topics within seconds, automatically and speedily expand the company’s cloud servers within minutes, and support millions of user visits occurring every second. The company’s proprietary model optimizes and facilitates efficient data storage by dividing data into different levels. This distributed storage model allows the company to efficiently manage huge amount of data while storing data on ordinary servers that are easily scalable. The company’s geographically distributed architecture enables fast access for users across the country. Weibo, as the main distribution platform for China’s major hot topics, has been providing users with stable and smooth visiting experiences, even when its peak user access traffic was constantly refreshed by itself from time to time upon hot topics on its platform.
Video Platform. The company’s video platform supports media content in multiple formats. The company has upgraded its video encoder, making it possible to provide quality visual effects even when end users’ bandwidths are limited. The company invented a video orchestration engine, which has significantly increased the efficiency to process videos and the speed for users to upload videos. The company utilizes machine learning technologies to semantically understand videos uploaded to the company’s platform, whereby the company extracts texts, basic features from videos to generate content labels, interest-based themes and video fingerprint information. The company uses this information to accelerate content review of the videos and distribution of the videos on the company’s platform.
Live Streaming System. The company has developed a smart dispatch system that links push streaming with node load balancing and optimal path finding technologies, which adjusts video caches to adapt to different networks and ensures video quality and stability in live streaming. The company has upgraded its live streaming engine to support millions of users watching live streaming simultaneously and to improve user experience with lower network latency even in poor internet conditions.
Sales and Marketing
The company maintains its own sales operations team. In historical periods before 2021, the company classified its advertising business by customer type, namely, key account and small and midsize enterprise customers, and they were served by different sales force. The separation of sales force was mainly driven by the marketing needs of these two group of customers the company observed. Back then, the marketing needs of key account customers were more brand-driven, which resulted in their focus on purchasing brand exposure products, while the marketing needs of small and midsize enterprise customers were usually performance-driven. However, with the development of the online advertising industry and the expansion of Weibo’s business over the years, the distinction between the needs of key account and small and midsize enterprise customers became less obvious and the classification of customer type by key account and small and midsize enterprise customers no longer fits the company’s internal management and operational objectives. In order to address the market demand more efficiently, the company has restructured its sales team at the end of fiscal year 2020 by eliminating the distinctions between the key account and small and midsize enterprise customer sales forces and merging the two teams together. The company also stopped labelling the customers by key account and small and midsize enterprise customers and ceased tracking their data separately from the beginning of the fiscal year of 2021. The company was also aware that the advertising demands of both key account or small and midsize enterprise customers have been shifting towards ‘branding-plus-performance’ and the company has adjusted its advertisement products accordingly. The company transacts business either directly with customers or through third-party advertising agencies.
Due to the expertise required to carry out an effective online marketing campaign, many customers prefer to hire advertising agencies to handle their internet brand campaigns. These advertising agencies provide a broad spectrum of internet marketing and advertising services. The company’s sales team leverages Weibo’s unique position and advantages in social marketing to assist customer</t>
  </si>
  <si>
    <t>weibo.com</t>
  </si>
  <si>
    <t>Windsor Fine Jewelers, LLC</t>
  </si>
  <si>
    <t>Prior Sponsor-Backed [Alpine Management Services III, LLC]</t>
  </si>
  <si>
    <t>Windsor Fine Jewelers, LLC operates fine jewelry stores. The company offers bracelets, earrings, charms, necklaces, pendants, rings, watches, and men's jewelry. It also sells products online. The company was founded in 1975 and is based in Augusta, Georgia.</t>
  </si>
  <si>
    <t>www.windsorfinejewelers.com</t>
  </si>
  <si>
    <t>Augusta, GA</t>
  </si>
  <si>
    <t>WJ Holdings Liquidating Company (OTCPK:WHJH)</t>
  </si>
  <si>
    <t>Pending or Current Sponsor-Backed [Millennium Management LLC;Prentice Capital Management, LP;Holtzman Financial Advisors, LLC]
Prior Sponsor-Backed [William Blair Capital Partners, L.L.C.;Galleon Management, LP;Newcastle Partners, L.P.;CIVC Partners, L.P.;Frontenac Company LLC;Willis Stein &amp; Partners, L.L.C.;Stark Investments LP;Hudson Bay Capital Management LP;Vision Capital Advisors, LLC;Downsview Capital, Inc.;Hampshire Equity Partners;Heights Capital Management, Inc.]</t>
  </si>
  <si>
    <t>WJ Holdings Liquidating Company, through its subsidiary, retails fine jewelry through retail stores across the United States. The company offers a selection of merchandise, including diamonds, gold, precious and semi-precious jewelry, and watches. It operates stores in regional and super regional shopping malls under the names Whitehall and Lundstrom. WJ Holdings Liquidating Company was formerly known as Whitehall Jewelers Holdings, Inc. The company was founded in 1895 and is headquartered in Chicago, Illinois.</t>
  </si>
  <si>
    <t>Whitehall Jewelers Holdings, Inc., through its wholly owned subsidiary, Whitehall Jewelers, Inc., owns and operates a national specialty retail fine jewelry business. As of April 30, 2008, the company operated 375 stores in 39 states.
The company operates stores in regional and super regional shopping malls under the names Whitehall and Lundstrom. It offers a selection of merchandise in the following categories: Diamonds, Gold, Precious/Semi Precious, and Watches.
Competition
The company’s competitors include Signet Group plc, which owns Kay Jewelers, Jareds and regional chains.
History
Whitehall Jewelers Holdings, Inc. was founded in 1895.</t>
  </si>
  <si>
    <t>Prentice Capital Management, LP</t>
  </si>
  <si>
    <t>Wolverine World Wide, Inc. (NYSE:WWW)</t>
  </si>
  <si>
    <t>Footwear Producers</t>
  </si>
  <si>
    <t>Pending or Current Sponsor-Backed [Fidelity Management &amp; Research Company LLC;Green Century Capital Management, Inc.]</t>
  </si>
  <si>
    <t>Wolverine World Wide, Inc. designs, manufactures, sources, markets, licenses, and distributes footwear, apparel, and accessories in the United States, Europe, the Middle East, Africa, the Asia Pacific, Canada and Latin America. It operates through Active Group and Work Group segments. The company offers casual footwear and apparel; performance outdoor and athletic footwear and apparel; kids' footwear; industrial work boots and apparel; and uniform shoes and boots. The company sources and markets a range of footwear and apparel styles, including shoes, boots and sandals under the Bates, Cat, Chaco, Harley-Davidson, Hush Puppies, Hytest, Merrell, Saucony, Sperry, Keds, Sweaty Betty, and Wolverine brands; and licenses under the Stride Rite brand. It markets Merrell and Wolverine branded apparel and accessories, as well as licenses its brands for use on non-footwear products, including the Hush Puppies apparel, eyewear, watches, socks, handbags, and plush toys; and Wolverine branded eyewear and gloves. In addition, the company markets pigskin leather under the Wolverine Leather division; sourcing division provides consulting services related to product development, production control, quality assurance, materials procurement, compliance, and other service; and multi-brand direct-to-consumer division includes retail stores that sell footwear and apparel of its brand portfolio. Further, it sells its products to department stores, national chains, catalog and specialty retailers, independent retailers, uniform outlets, and mass merchant and government customers through retail stores, third-party licensees and distributors, and joint ventures; and operates brick and mortar retails stores, and e-commerce sites. Additionally, the company operates through a network of retail stores and e-commerce sites. The company was founded in 1883 and is headquartered in Rockford, Michigan.</t>
  </si>
  <si>
    <t>Wolverine World Wide, Inc. designs, manufactures, sources, markets, licenses, and distributes footwear, and accessories, apparel, performance outdoor, and athletic footwear, and apparel, kids' footwear, industrial work boots, and uniform shoes, and boots.
The company’s products are marketed worldwide in approximately 170 countries and territories through owned operations in the United States (U.S.), Canada, the United Kingdom (U.K.) and certain countries in continental Europe and Asia Pacific. In other regions (Latin America, portions of Europe and Asia Pacific, the Middle East and Africa), the company relies on a network of third-party distributors, licensees and joint ventures.
Today, the company sources and markets a broad range of footwear and apparel styles, including shoes, boots and sandals under many recognizable brand names, including Bates, Cat, Chaco, Harley-Davidson, Hush Puppies, HYTEST, Merrell, Saucony, Sweaty Betty and Wolverine. The company licenses its Stride Rite brand under a global license arrangement. The company also markets Merrell and Wolverine brand apparel and accessories and licenses some of its brands for use on non-footwear products, including Hush Puppies apparel, eyewear, watches, socks, handbags and plush toys; Wolverine eyewear and gloves; and Saucony apparel. Cat is a registered trademark of Caterpillar Inc. and Harley-Davidson is a registered trademark of H-D U.S.A., LLC.
The company’s products generally feature contemporary styling with proprietary technologies designed to provide maximum comfort and performance.
Segments
The company operates through Active Group and Work Group.
Active Group consists of Merrell footwear and apparel, Saucony footwear and apparel, Sweaty Betty activewear, and Chaco footwear.
Work Group consists of Wolverine footwear and apparel, Cat footwear, Bates uniform footwear, Harley-Davidson footwear and HYTEST safety footwear.
Kids' footwear offerings from Saucony, Sperry, Keds, Merrell, Hush Puppies and Cat are included with the applicable brand.
The Other category consists of Sperry footwear, Keds footwear, Hush Puppies footwear and apparel, the company’s leather marketing operations, sourcing operations that include third-party commission revenues, multi-branded direct-to-consumer retail stores and the Stride Rite licensed business.
The segments are engaged in designing, manufacturing, sourcing, marketing, licensing and distributing branded footwear, apparel and accessories. Revenue for the reportable segments includes revenue from the sale of branded footwear, apparel and accessories to third-party customers; revenue from third-party distributors, licensees and joint ventures; and revenue from the company’s direct-to-consumer businesses.
The company's segments and related brands are described in more detail below.
Active Group
Merrell: With a persistent focus on innovation, design and testing, Merrell has become a global leader in hiking footwear, with a rapidly growing following in trail running and lifestyle. All of this is fueled by a desire to build a world where everyone can safely enjoy the benefits of being outdoors. Merrell can be found across the globe, on Merrell.com, in key outdoor and sporting goods retail stores and in company owned Merrell stores.
Saucony: Saucony targets both elite and casual runners through award-winning design, innovation and performance technology. The brand is focused on meeting the functional biomechanical needs of runners while delivering on their emotional style needs as well. Widely recognized for award-winning technologies, Saucony innovations include INCREDIRun foam, a revolutionary TPEE compound engineered to provide exceptional efficiency; PWRRUN PB, a beaded superfoam that delivers high-performance energy return; PWRRUN+ a cushioning foam for a plush ride; and SPEEDROLL Technology, a blend of premium foam and forward geometry to promote a faster transition. Saucony offers five categories of performance footwear products; Competition, Road, Trail, Train and Walking; as well as the Originals lifestyle footwear inspired by Saucony products of the 1970's to 2000's. Saucony also offers a complete line of performance running apparel and select lifestyle apparel pieces. Through Saucony Run For Good brand platform and charitable foundation, Saucony is strengthening connections with consumers and elevating the positioning of the brand. The brand’s products are distributed primarily through leading run specialty, mall specialty and sporting goods retailers, as well as via an eCommerce site and in Company-owned Saucony retail stores.
Sweaty Betty: Sweaty Betty is a global women’s activewear and lifestyle brand. Famous for its bum-sculpting leggings and innovative designs, Sweaty Betty fuses performance and style with technical, high-performance fabrics and responsibly sourced materials designed to outlast, outperform and outfit active women at all life stages. The brand services its loyal, fast-growing community worldwide through SweatyBetty.com, complemented by retail locations across the United Kingdom, United States, Europe, New Zealand and Asia and in the world’s best luxury retailers, including Selfridges, Harrods and Nordstrom. Through the Sweaty Betty Foundation, the brand aims to give more girls access to activities they love, helping the next generation get and stay active for life.
Chaco: For more than 35 years Chaco has been inspiring new generations to take on everyday adventures. Originating as an innovation in the whitewater rafting world, Chaco continues to design footwears for all walks of life and for a lifetime of adventure, in and out of water. Chaco products are distributed primarily though the Chaco eCommerce site and other leading online and brick and mortar retailers.
Work Group
Wolverine: Wolverine has existed to support people who forge their own path: those who stop at nothing to build the future they want. Wolverine designs and creates footwear, apparel and accessories made to outfit those working in the core trades across the world. The brand is known for its heritage, durability, and best-in-class performance comfort technology, as well as the Wolverine 1000 Mile collection of premium lifestyle boots handcrafted in the USA from archival patterns. Wolverine products can be found online at Wolverine.com and across a variety of retail channels including online retail, farm &amp; fleet, work specialty, outdoor specialty, department stores and national family stores.
Cat Footwear: Cat Footwear is driven by the belief that generations of builders, makers and creators can turn challenge into enduring greatness. The company is the exclusive global footwear licensee of Caterpillar Inc., and for over three decades, Cat Footwear has been living up to the hardworking spirit of both the Caterpillar trademark and the millions of consumers who trust the brand. Cat Footwear originally created a small collection of rugged work boots designed to provide workers with the comfort and durability that met the challenges of the worksite. Today, Cat Footwear offers a wide range of footwear, including work boots and casual shoes for men and women, sells through a global distribution network. CAT, CATERPILLAR, their respective logos, Caterpillar Corporate Yellow, as well as corporate product identity used herein, are registered trademarks of Caterpillar Inc.
Bates: Bates Footwear is a leading supplier of tactical and uniform footwear for first responders. Civilian uniform users include police officers, firefighters, security and emergency medical services workers, and others in light industrial occupations. Bates products are distributed through sporting goods chains, department stores, uniform specialty retailers, catalog retailers and online retailers.
Harley-Davidson Footwear: Pursuant to a license arrangement with the Harley-Davidson Motor Company, Inc., the company has footwear marketing and distribution rights for Harley-Davidson branded footwear. Harley-Davidson branded footwear products include motorcycle, casual, fashion, work and western footwear for men, women and kids. Harley-Davidson footwear is sells globally through a network of independent Harley-Davidson dealerships and other retail outlets. Harley-Davidson is a registered trademark of H-D U.S.A., LLC.
HYTEST Safety Footwear: The HYTEST product line consists of quality work boots and shoes that incorporate various specialty safety features designed to protect against hazards of the workplace, including metatarsal guards, steel toe, composite toe, nano toe, electrical hazard protection, static dissipating, puncture resistant and conductive footwear. HYTEST footwear is distributed primarily through a distributor network with Shoemobile mobile trucks and retail outlets providing direct sales of the company’s occupational and work footwear brands to workers at industrial facilities and through direct sales arrangements with large industrial customers.
Other Businesses
The company operates sourcing operations, a multi-brand direct-to-consumer business, the licensing of its Stride Rite brand and Hush Puppies brand. The company's results included in Other also include brands and businesses that the company sold in 2023 and 2024, as noted below.
Hush Puppies: The company sold the rights to the Hush Puppies trademarks, patents, copyrights and domains in China, Hong Kong and Macau to its current sublicensee, Beijing Jiaman Dress Co., Ltd. The transaction closed on September 14, 2023.
Stride Rite Licensed Business: Stride Rite is an industry leader in kids' footwear. The company signed a multi-year license agreement in 2017 to license the Stride Rite brand.
Sourcing Division: The sourcing division earns third-party commission revenue by providing consulting services related to product development, production control, quality assurance, materials procurement, compliance and other services.
Multi-brand Direct-to-Consumer Division: The multi-brand direct-to-consumer division includes retail stores that sell footwear and apparel from the company's brand portfolio and other brands.
Sperry: The brand is fully rooted in the history of American style and continues to craft the tools for life’s memorable experiences on, off and by the water. Effective January 10, 2024, the company sold the global Sperry business to Authentic Brands Group LLC.
Keds: February 4, 2023, the company sold the global Keds business to Designer Brands, Inc.
Wolverine Leathers Division: The Wolverine Leathers Division was sold in two separate transactions in 2023.
Marketing
The company’s marketing strategy is to develop brand-specific plans and related promotional materials that drive consumer demand creation, fuel consumer obsession and foster a consistent message for each of the company’s brands across the globe. Marketing campaigns and strategies vary by brand and are generally designed to target consumers to increase awareness of, and affinity for, the company’s brands. The company’s marketing typically emphasizes compelling brand stories and brand recognition associated with new and existing products, the performance, comfort and quality features and styles of the company’s products within each of the company’s brands, as well as raising global brand relevance and awareness. The company’s brand marketing has an omni-channel, always-on approach and includes various means of delivery across digital, print and radio, including advertising through event sponsorship, social networking sites, event sponsorships, in-store activation and sales and technical assistance.
The company operates branded eCommerce sites that the company believes are effective tools for marketing and selling to consumers. The company maintains an active presence on a variety of global social media platforms, and the company’s digital marketing seeks to create demand among new consumers as well as connecting consumers to brand content and products.
Domestic Sales and Distribution
The company uses a variety of means to support sales to a variety of domestic distribution channels:
The company uses a dedicated sales force and customer service team, third party sales representatives and point-of-purchase materials to support domestic sales.
The company maintains core in-stock inventories to service department stores, national chains, specialty retailers, catalog retailers, independent retailers, uniform outlets and its own direct-to-consumer business.
The company uses volume direct programs to ship products to retail customers and to provide products at competitive prices to service major retail, catalog, mass merchant and government customers.
The company also operates brick and mortar retail stores and eCommerce sites.
International Operations and Global Licensing
The company’s foreign-sourced revenue is generated from a combination of sales of branded footwear and apparel through the company’s owned operations in Canada, the United Kingdom and certain countries in continental Europe and Asia-Pacific; revenue from third-party distributors for certain markets and businesses; revenue from a network of third-party licensees; and revenue and income from a joint venture that markets the company’s branded products in Mexico. The company’s international owned operations are in markets where the company believes it can gain a strategic advantage by directly controlling the sale of its products into retail accounts. License and distribution arrangements enable the company to generate sales in other markets without the capital commitment required to maintain related foreign operations, employees, inventories or localized marketing programs. The company divested its ownership interests in the China joint venture entities effective January 1, 2024.
The company continues to develop its international network of third-party licensees and distributors to market its branded products. The company assists its licensees in designing products that are appropriate to each foreign market, yet consistent with global brand positioning. Pursuant to license or distribution agreements, third-party licensees and distributors either purchase goods directly from the company and authorized third-party manufacturers or manufacture branded products themselves, consistent with company standards. Distributors and licensees are responsible for independently marketing and distributing the company’s branded products in their respective territories, with product and marketing support from the company.
Trademarks, Licenses and Patents
The company holds a significant portfolio of registered and common law trademarks that identify its branded products and technologies. The company’s owned trademarks include but are not limited to Hush Puppies, Wolverine, Bates, Bounce, Chaco, HYTEST, Merrell, Saucony, Stride Rite, Sweaty Betty, and related logos and design marks. The company has footwear marketing and distribution rights under the Cat and Harley-Davidson trademarks pursuant to license arrangements with the respective trademark owners. The Cat license term runs through December 31, 2028, and the Harley-Davidson license term runs through December 31, 2029. Both licenses are subject to early termination for breach.
Seasonality
The company experiences moderate fluctuations in sales volume during the year, as reflected in quarterly revenue. The company expects current seasonal sales patterns to continue in future years (year ended December 30, 2025). The company also experiences some fluctuation in its levels of working capital, typically reflecting an increase in net working capital requirements near the end of the first and third fiscal quarters as the company builds inventory to support peak shipping periods. Historically, cash provided by operating activities is higher in the second half of the fiscal year due to collection of wholesale channel receivables and higher direct-to-consumer sales during the holiday season.
History
Wolverine World Wide, Inc. was incorporated in 1883.</t>
  </si>
  <si>
    <t>www.wolverineworldwide.com</t>
  </si>
  <si>
    <t>Footwear Producers; Men's and Boys' Footwear; Women's and Girls' Footwear; Athletic Footwear</t>
  </si>
  <si>
    <t>Rockford, MI</t>
  </si>
  <si>
    <t>Wuxi Vision Peak Technology Corporation Limited</t>
  </si>
  <si>
    <t>Current or Pending Corporate Investments [Shenzhen Laibao Hi-Tech Co., Ltd. (SZSE:002106) (SZSE : 002106);Transcend Optronics (Yangzhou) Co., Ltd.;Qingding (Beijing) Management Consulting Partnership Enterprise (Limited Partner]
Pending or Current Sponsor-Backed [GF Qianhe Investment Co., Ltd.]</t>
  </si>
  <si>
    <t>Wuxi Vision Peak Technology Corporation Limited engages in the research and development, production, and sale of electronic paper display products. It offers EPD book, EPD watch, electronic shelf label, and EPD touch screen. The company is based in Wuxi, China.</t>
  </si>
  <si>
    <t>www.wf-tech.com</t>
  </si>
  <si>
    <t>Xiamen Langxing Energy Saving Lighting Co., Ltd.</t>
  </si>
  <si>
    <t>Pending or Current Sponsor-Backed [Beijing Tianxing Capital Co., Ltd.]</t>
  </si>
  <si>
    <t>Xiamen Langxing Energy Saving Lighting Co., Ltd. engages in the research, development, production, and sale of LED lighting products. Its products include Ray Shine; which are landscape lighting, BRIC series, auspicious three treasures, stars series, Space Star, Projection lamps, Egret series, Watch series, Lotus flower series, and Starlight series and Friendly; includes lamps, bulbs, Candle bulbs, MR16 lamp, PAR lamps, BR lamp, R lamp, LED tubes, electronic control gears, dimmers, lighting management systems, luminaires, downlight, track light, panel light, ceiling light, and louver light. The company was founded in 2008 and is based in Xiamen, China.</t>
  </si>
  <si>
    <t>www.xmlangxing.com</t>
  </si>
  <si>
    <t>XP Inc. (NASDAQGS:XP)</t>
  </si>
  <si>
    <t>Current or Pending Corporate Investments [Itaú Unibanco Holding S.A. (BOVESPA:ITUB4) (BOVESPA : ITUB4);Itaúsa S.A. (BOVESPA:ITSA4) (BOVESPA : ITSA4);ITB Holding Brasil Participacoes Ltda.;XP Controle Participações S.A.;DYNA III Fundo Investimento Participacoes;GAPCO GmbH &amp; Co. KG;G.A. Brasil IV Fundo de Investimento em Participações;Ga Latin America Coinvestments, Llc;General Atlantic XP E, LLC;General Atlantic XP C, LLC;General Atlantic XP J, LLC;General Atlantic XP G, LLC;General Atlantic XP B, LLC;General Atlantic XP I, LLC;General Atlantic XP D, LLC;General Atlantic Xp F, Llc;General Atlantic Xp H, Llc;General Atlantic XP A, LLC]
Pending or Current Sponsor-Backed [General Atlantic Service Company, L.P.;Itaú Unibanco S.A.]
Prior Sponsor-Backed [Actis LLP;Dynamo V.C. Administradora de Recursos Ltda.]</t>
  </si>
  <si>
    <t>XP Inc. provides financial products and services in Brazil. It operates XP Platform, an open product platform that provides clients to access investment products in the market comprising brokerage securities, fixed income securities, mutual, hedge, and private equity funds; derivatives and synthetic instruments; credit cards; loan operations/collateralized credit products; pension and social security funds, and life and travel insurance products; and other investment products comprising real estate funds, and equity and debt capital markets solutions, as well as wealth management services. The company offers brokerage and issuer services to institutional and corporate clients. It also manages mutual funds focused on stocks and macro strategies distributed to retail and to institutional clients; funds and managed portfolios for high-net-worth retail clients, and proprietary treasury funds; and passive mutual funds that track market indexes, and mutual and investment funds focused on fixed income, credit, real estate, infrastructure, and other alternative strategies. In addition, the company offers securities brokerage services for institutional and retail investors; interdealer brokerage services for institutional traders; and commercial and investment banking products, such as loan operations and transactions in the foreign exchange markets and deposits, as well as develops and sells financial education courses and events online and in person to retail clients. It offers its sell products and services through its omni-channel distribution network and online portals. XP Inc. was founded in 2001 and is based in Grand Cayman, Cayman Islands.</t>
  </si>
  <si>
    <t>XP Inc. (XP) operates as a technology-driven platform and a provider of low-fee financial products and services in Brazil.
The company has developed a mission-driven culture and a business model that provide the company with strong competitive advantages in its market. The company uses these to disintermediate the legacy models of traditional financial institutions by educating new classes of investors, democratizing access to a wider range of financial services, developing new financial products and technology applications to empower the company's clients and providing the highest-quality customer service and client experience in the industry in Brazil. The company has established itself as the leading alternative to the traditional banks, with a large and fast-growing ecosystem of retail investors, institutions, and corporate issuers, built over many years that reached 4.5 million active clients.
Operations
The company operates an asset-light, scalable business model that emphasizes operational efficiency and profitability. The company leverages its business model to serve a diverse group of retail, corporate and institutional clients in local and international markets, with offices in Brazil, New York and Miami. The company serves over 4.5 million active retail clients who have an investment account with the company. Approximately 23% of the company's clients are served by one of its IFA partners whereas approximately 77% of the company's clients are served through direct channels, either utilizing an account through one of the company's websites, or served by an investment adviser through XP Direct.
The company generates its revenues primarily by (1) providing the company's existing clients with a growing range of financial products and services in which to invest their existing Client Assets already on the company's platform; (2) attracting additional money onto the company's platform from existing investors to grow total Client Assets; and (3) attracting new clients and money inflows onto the company's platform across a variety of channels to increase total Client Assets. As shown in the following chart, the company generates a significant amount of the company's revenues from existing clients and Client Assets, which is recurring and predictable in nature.
The company's technology-driven business model is asset-light and highly scalable. This enables the company to generate scale efficiencies from increases in Client Assets. The company conducts the majority of its business online and through mobile applications and emphasize operational efficiency and profitability throughout the company's operations. In 2023, the company entered into an investment agreement with Newave Holding S.A.
Distribution Network
The company is the main benchmark in financial advisory services in Brazil according to Folha de São Paulo and the company helped develop this sector in Brazil. The company's distribution network has a wide range of professionals, from independent financial advisors (IFA) to internal advisors and wealth managers. The company also offers a complete ecosystem for professionals, including systems and tools such as CRM and strategic business support for third parties.
Growth Strategies
The company's strategic pillars include leadership in investments (such as improving segmented value proposition, expanding the company's omni-channel distribution network, growing the company's investment platform offering, and providing the best financial planning solution for the company's clients); retail cross-sell; and corporate &amp; SMB.
Products and Services
The company sells a wide range of products and services in various combinations to the company's clients. The company has developed these solutions to provide its clients with significant differentiation and a superior value proposition versus the legacy offerings of traditional banks.
Open Product Platform
The company offers its client and partners the XP Platform, which is an open product platform that provides the company's clients with the broadest access to investment products in the market, ranging from the company's own XP-branded products to those of the company's partners and the company's competitors.
Banco Modal S.A., or 'Modal'
Modal, acquired in 2023, is a Brazilian investment and digital banking platform that provides customers traditional banking and investment products and services, including financial educational content and customized financial advice.
Marketing, Sales and Distribution
The company markets its brands and value-proposition through the company's proprietary media and the company sells its products and services through the company's omni-channel distribution network and online portals, which are part of the company's self-reinforcing ecosystem that promotes XP's products and services. The primarily digital, technology-enabled nature of the company's media and the company's distribution is a significant differentiator for the company's business and a key competitive advantage.
Proprietary Media and Digital Content
The company's media and digital content is an ecosystem of portals and initiatives that aim to democratize access to financial content in Brazil. It is composed of five key initiatives: Infomoney, XP Educação, EXPERT and XP Influencers. As the company empowers Brazilians on how to take investment decisions more independently, the company helps attract, retain and monetize its clients. The company attracts clients by providing multiple, ongoing touch points, which help build brand awareness, trust and a greater familiarity and comfort level with investing. These initiatives provide the company with a strong organic flow of prospective clients and a highly efficient source of customer acquisition. With millions of users navigating through the company's platforms monthly, the company leverages big data analytical tools and artificial intelligence technology to help create an increasingly personalized experience that helps retain clients. The company's content also helps its clients navigate and evolve through their journey as investors, which helps them optimize their asset allocations over time.
Infomoney - acquired in 2011, Infomoney is the largest investment-related website in Latin America, with approximately 7.4 million monthly unique visitors as of December 31, 2023.
XP Educação - a key part of the company's mission since its founding, XP Educação is a leading financial education portal in Brazil. XP Educação provides seminars, classes and learning tools to help investors, entrepreneurs and executives to evolve through their respective journeys and according to their specific needs.
EXPERT Platform - the company's proprietary investment phygital content platform, comprising a research group with over 30 specialists serving retail clients in Portuguese and institutional clients in English. This group produces a wide range of content, which includes insights into fixed income, equities, funds, REITs, asset allocation, economics and politics, among others, covering from the basics to a more advanced content. The company's digital research retail platform is free and has over 450 thousand monthly visitors that come to the company's website, which utilizes a robust SEO strategy to attract new viewers, along with educational content and in-person events.
EXPERT Event - the company's annual conference for clients, IFAs and partners has become the largest investment event in Latin America. In 2023, the EXPERT event was held both in-person and virtually, and had over 126.200 attendees, including over 188 sponsors, over 250 journalists, and over 2,500 news articles written about the company's event. EXPERT 2022 included a roster of world-renowned speakers, including former prime minister of the UK Theresa May, athlete and businesswoman Serena Williams, Oaktree Capital Management Founder Howard Marks, among many others.
Omni-Channel Distribution Network
The company onboards and serves its clients though its omni-channel distribution network, which enables the company to deliver its products and services through a range of proprietary channels designed to provide different levels of service and functionality. These include:
XP Direct - The company's full-service website and internal advisory teams focused on mass-affluent clients, which provides access to all of the company's products and more sophisticated functionality.
Rico - The company's online-only solution for self-directed investors, which provides powerful, yet convenient and easy-to-use investment services, decision-making tools and custom-designed educational software applications. These are delivered through a simple, attractive and intuitive online portal that is supported by a dedicated marketing and digital media program. On September 14, 2020, the company announced the elimination of brokerage fees for online stock trades at Rico.
Clear - A part of XP since 2014, Clear was first to offer zero brokerage fees in Brazil. Clear's goal is to provide its clients, both professional and novice investors, with the best investment experience at a low cost. One of Clear's main highlights is an intuitive and simple Home Broker application that allows the user to invest in various asset classes in the equities and futures market such as options, stocks, ETFs and futures contracts, among others. Clear is a 100% digital service, with innovative collateral management tools and proprietary front ends designed for retail active traders, and is integrated with the best trading platforms available in the market.
IFA Network - The company's proprietary distribution network of approximately 14,300 IFA partners, who solicit new clients and help the company onboard them as XP clients. These IFAs are located in 2,529 offices in 196 cities across the country and form the largest independent financial advisor network in Brazil, which is a competitive advantage for XP. The company's IFA partners choose to work with XP for a number of reasons, including: (1) the company's deep understanding and appreciation of the IFA business model and the company's promotion of IFA careers given the company's origins as an IFA; (2) the company's dedicated suite of technology tools designed to help IFAs manage their businesses more effectively; (3) the company's trusted brand and reach across Brazil; and (4) the company's proprietary market information, which can help IFAs reach and sell their services to customers more effectively.
Technology
The company has developed a powerful, integrated suite of data-driven technology systems, applications, and development resources that enable the company to differentiate XP in the market, manage all of the company's solutions, conduct all of the company's activities and operate with low-cost advantages and efficiencies. The company is leveraging the significant technology DNA in the company, its innovation and development teams, and agile software development methods to develop a suite of new products, services and technology applications that engage and serve the company's clients across their financial journeys.
XP Genius Platform
The company's core technology is XP Genius, which is an integrated, cloud-based technology platform with a modular architecture that is highly scalable and secure, and hosted in two fully redundant hot site data centers that operate with real time data synchronization. XP Genius enables the company to:
connect the company's various systems, micro-services, technologies and environments, enabling the company to expand the company's capabilities modularly, while maintaining an efficient architecture and software code base;
power the company's solutions and applications across the company's organization with integrated data harmonized code;
manage the company's large, valuable and rapidly growing central database of proprietary data with the ability to access information in the company's data lake in real time;
conduct the company's big data analytics and artificial intelligence initiatives, such as the company's online customer behavior monitoring and the company's machine learning techniques to identify deviations in customer information; and
provide the company with proprietary information and market insights from across the company's integrated ecosystem.
XP Innovation Development Teams
The company has also built a dedicated innovation development program, called XP Innovation. These dedicated technology resources develop and support the company's solutions by using agile software development methods and leveraging the company's significant technology and data assets. These include XP Tribes, comprising two to three managers each, that help guide and support the company's development priorities across numerous projects, and XP Squads, comprising autonomous integrated teams of eight to ten people, including a product owner and business expert, a UX specialist, a technology leader and several developers, that collaborate to create new technologies and solutions or improve the company's current offerings. These teams focus on the complete customer experience, conducting client interviews, prototyping, behavior analysis and user tests. One of the most visible external examples of the company's technology capabilities is the suite of technology applications that the company provides to its clients and partners. The company's technology evolution was followed by a deeper and broader corporate transformation process, which involved the creation of business units and integrated the company's front-office to its foundations - back-office, middle-office and innovation teams. The main benefits of the transformation are a leaner and more efficient corporate organization that allows the company to optimize decision making and execution of the company's projects.
XP Technology Apps
The company complements and enriches its XP Advisory services and XP Platform of products by developing and offering a differentiated suite of proprietary XP Apps, including cloud-based and mobile technology applications and tools, that are designed to be powerful, yet simple, attractive, and easy to use, with sleek user interfaces, or UX, that are comparable to the look and convenience of some of the top consumer technology products in the world. The company combines some of the powerful technical capabilities of XP Genius, with the large amount of proprietary data that flows through the company's systems, and the agile software development methods of the company's technology innovation XP Tribes and XP Squads to generate functionality and market insights that are value-added for the company's clients. As a result, XP Apps enable users to incorporate a range of activities across their customer experience journeys, such as managing their accounts, executing trades, performing custom analytics and creating custom reports.
Bull - Pro
Bull is the company's free, cloud-based trading platform designed for retail and institutional traders, that includes powerful data visualization, custom simulations, analytics, and advance graphics tools that can be used from any internet connected device, such as a desktop, tablet, mobile phone and smart watch. The user can analyze the main flows of the market, time and schedule trades, and conduct various forms of charting and volume and pricing analysis. In addition, the user has access to several trading tools such as Chart Trading and DOM, that can be used to run various market and performance simulations and execute trading quickly and efficiently.
HUB
Rede is an IFA management solution application developed for a desktop environment, that was designed to help an IFA run its business. It provides a comprehensive suite of CRM, account management and investing tools that enable IFAs to: (1) access their customer's information; (2) manage their customer relationships; (3) monitor their clients' financial activity; (4) develop the best investment strategies for their clients based on key performance metrics; and (5) communicate with clients across a range of platforms.
HUB App
HUB is an IFA management solution application, similar to Hub, but designed to help an IFA run its business on-the-go through a mobile application. HUB also provides a comprehensive suite of tools for IFAs that enable them to: (1) access client information in real time; (2) manage their CRM application and organize their schedules and meetings on the go; (3) monitor client activity, net funding and upcoming maturities; (4) quickly define and chart investment strategies remotely; and (5) communicate with clients across a range of platforms and third-party applications.
XP App
Enhances the company's advisory services and product platform through a suite of proprietary apps. These cloud-based and mobile applications combine powerful technology from XP Genius with vast proprietary data and agile development methods from XP Tribes and XP Squads. This integration produces market insights and functionality that add value for the company's clients. XP Apps allow users to manage accounts, execute trades, perform analytics, and create custom reports, encapsulating all financial activities in one app, from cash flow management to the procurement of credit products and insurance, all easily accessed and backed by the company's investment platform.
Nasdaq Services Agreements
On September 16, 2021, the company entered into a master services agreement with Nasdaq Technology AB, or 'Nasdaq AB,' for (i) the company's trading services, or the 'Trading Platform Agreement;' and (ii) the company's market surveillance services, or the 'Market Surveillance Agreement' (and together with the Trading Platform Agreement, the 'Nasdaq Agreements').
Support Functions
In order to provide, fulfill and support the company's products, services and platforms, the company has built a robust yet efficient operations organization that leverages the company's technology to onboard the company's clients, provide high-quality customer support and conduct the company's fraud prevention and risk management. These support functions include:
Customer Onboarding
The company's client onboarding process is primarily a digital experience and highly efficient. Prospective clients must register on a web based platform and enter their basic identification information, such as a name, date of birth and government ID number, as well as their residential address and financial data, such as monthly income and total assets. This process is highly efficient and compliant with Brazilian banking regulation and international anti-money laundering and know-your-customer best practices. All information registered by the company's prospective clients is verified and validated through third-party data services that integrate automatically with the company's systems through its API applications. On average, this validation procedure takes less than two minutes to be completed and for prospective clients to be informed whether their application was successful or not.
Once a client account is opened, the client is able to login to the platform and respond to the suitability questionnaire. Based on their answers, clients will be informed about their investment profile classification and the products suitable to their profiles. Once the suitability process is completed, clients are able to browse the website, get information of all types of investments available, transfer money to their XP accounts and proceed with investments.
Customer Support
The company's customer support organization serves its clients across multiple brands and channels providing support online or by phone through the company's efficient automated technology tools, client relationship personnel and help desk personnel. The company's customer support organization professionals are highly trained and have the appropriate market certifications to interact with clients about the company's financial products and services. The company's customer support personnel are also encouraged to continue to enhance their training and raise their qualification levels through in-house courses and additional financial certifications.
For customers of the company's XP-branded services, such as those that reach the company through XP Direct or its IFA network, the company provides dedicated support depending on the customer profile. For example, depending on the client profile, the company's first level of support may be a dedicated advisor, who maintains a close relationship with the client, understands their needs and offers solutions to any questions they have or issues they want to resolve. The company's second level of support may be its centralized help desk personnel that are available to answer any operational and technical questions about a client's account via telephone, chat and email. For customers of the company's Rico and Clear branded online services, the company's first level of support may be its automated technology tools, such as the company's self-help tools and chatbots. The company's second level of support may be its specialized help desk personnel, who can be reached online, through email and dedicated communication tools, such as online chats and a dedicated WhatsApp application, as well as via telephone.
The company measures its clients' satisfaction and overall happiness with the company's services, across all of its brands, through quality indicators and surveys such as NPS and CSAT. These metrics are directly linked with the company's internal customer support personnel evaluation and compensation, which reinforces the company's team alignment and commitment to proving high-quality customer service. The company is also highly focused on delivering a highly positive overall client experience and intend to continue investing in this area. The company has a specific team of professionals that are dedicated to coordinating client experience improvement projects across each point of customer contact throughout the company.
Fraud Prevention and Risk Management
The company's fraud prevention and risk management operations are primarily managed by three different groups that are staffed with more than 77 employees dedicated to auditing and mitigating the company's company risk exposure. This team is composed of highly qualified personnel that come from a variety of backgrounds in other areas, such as telecommunications, credit card issuing, merchant acquiring, banking and the stock market. They are completely independent from the company's business functions and report directly to the company's Chief Risk Officer. These groups include:
Corporate Risk - this group is focused on identifying, classifying and mitigating operational, reputational, environmental and strategic risks, including any potential internal fraud;
Financial Risk - this group is focused on monitoring the company's financial positions and managing the company's exposure to liquidity risk, market risk, and credit risk; and
Fraud Prevention - this group is consisted of fraud experts, data scientist, database administrators, investigators and regulator staff, who focus on managing the company's antifraud strategy and ensuring the legitimacy of client transactions; their work entails: (1) detecting and preventing potential external fraud with different models of client authentication, such as user logins; (2) managing the company's transaction verification services; (3) monitoring financial advisors activities; (4) employee and partner fingerprinting; (5) managing the company's data tokenization and token management technology; and (6) managing the company's biometric facial recognition technology, among others.
Competition
The company's primary competitors are traditional financial institutions, including Itaú Unibanco, Bradesco, Caixa, Banco do Brasil and Santander. The company also face competition across business units, particularly from other financial services companies such as BTG Pactual, Safra, Nubank and Inter, among others.
Seasonality
Historically, the company's revenues have been strongest during the second and the last quarter of each year (year ended December 2023) as a result of performance fees of mutual funds from both the company's own asset management business, as well as third-party funds distributed through the company's platform. In addition, the company is impacted by the number of business days in each quarter, which affects the company's trading and brokerage businesses.
Regulatory
Five of the company's subsidiaries, XP CCTVM, Banco XP S.A., or 'Banco XP,' XP DTVM, Banco Modal and Modal DTVM perform activities that are subject to regulation in Brazil by the Central Bank. As required by the applicable Brazilian regulation, they must possess authorizations from the Central Bank in order to operate, as follows:
XP CCTVM is authorized by the Central Bank to (1) be constituted and operate as a securities broker; (2) carry out operations in the foreign exchange market; and (3) receive direct or indirect foreign investments of up to 100% of its capital stock.
Banco XP is authorized by the Central Bank to operate as a multi-purpose bank. On October 10, 2019, the board of officers of the Central Bank granted Banco XP's authorization to operate as a multi-purpose bank, with both commercial and investment bank activities, as well as to carry out transactions in the foreign exchange market. The authorization was published in the National Official Gazette (Diário Oficial da União) on October 11, 2019. On November 13, 2019, the Central Bank authorized direct or indirect foreign investments in Banco XP of up to 100% of its capital stock.
XP DTVM is authorized by the Central Bank to, among other activities, carry out public offering and distribution of bonds and securities, provide securities portfolio management services and carry out operations in the foreign exchange market.
Banco Modal was originally founded under the name Modal S.A. DTVM and, in July 1999, started its activities as a multiservice bank with investment bank activities. In 2004, it began to manage an asset portfolio and to develop activities related to private equity. In September 2015, Banco Modal incorporated a new company, Modal DTVM, when it created a new investment channel focused on retail customers (Modalmais).
Class B Bank Branch &amp; Trust License - Since January 1st, 2023, Banco XP is licensed by CIMA to perform banking, investments, and trust activities.
Eight of the company's subsidiaries, XP CCTVM, XP DTVM, Modal DTVM, XP Gestão, XP Advisory, XP Vista, XP PE and XP Allocation perform activities that are subject to regulation in Brazil by the CVM. As required by the applicable Brazilian regulation, they are authorized to operate by the CVM, as follows:
XP CCTVM is authorized to provide securities broker dealer services, securities portfolio management services (exclusively to its own proprietary portfolio) and securities custody services;
each of XP DTVM, XP Gestão, XP Advisory, XP Vista, XP Allocation and XP PE are authorized to provide securities portfolio management services.
Modal DTVM is authorized to provide depository services, distribution, portfolio management, administration, book-keeping and controlling of investment funds activities.
Two of the company's subsidiaries, XP Investments and XP Advisory US, Inc., or 'XP Advisory US,' perform activities that require registration with and regulation by appropriate regulatory authorities in the United States, as follows:
XP Investments is (1) registered as a securities broker-dealer with the SEC and in twenty-six U.S. states and territories; (2) registered with the U.S. Commodity Futures Trading Commission, or the 'CFTC,' as an introducing broker; and (3) a member of the Financial Industry Regulatory Authority, or 'FINRA,' and the National Futures Association, or the 'NFA,' self-regulatory organizations overseen by the SEC and the CFTC, respectively; and
XP Advisory US became registered as an investment adviser with the SEC on January 30, 2019. XP Advisory US was previously registered as an investment adviser in the state of Florida.
One of the company's subsidiaries, XP Private Holding UK Ltd., or 'XP Private UK,' is a holding company, with no operations. On June 16, 2021, XP Private UK sold its subsidiary, XP Private (Europe) S.A. In December 2021, in virtue of the sale of XP Private (Europe) S.A., XP Private UK decided to write down its other subsidiary, Chameleon Bravery Unipessoal Lda ('XP Portugal'). XP Private UK does not hold equity in any entity.
Two of the company's subsidiaries, XP Corretora de Seguros Ltda., or 'XP CS,' and XP VP, perform activities that are subject to regulation by SUSEP. As required by the applicable regulation, both have obtained authorizations to operate from SUSEP, as follows:
XP CS, the company's insurance broker-dealer, is authorized to operate as an insurance brokerage; and
XP VP, the company's insurance company, is authorized to operate life insurance and private retirement plans.
The company's main subsidiaries in Brazil are subject to extensive regulation, such as those applicable to banks (in the case of Banco XP and Modal), securities and foreign exchange brokers (in the case of XP CCTVM), securities portfolio managers (in the case of XP Gestão, XP Advisory, XP PE, XP Allocation Asset Management Ltda. and XP Vista), insurance companies and insurance brokers (in the case of XP VP and XP CS, respectively).
The company offers various financial and capital markets services; in particular, the company conducts activities related to banking, underwriting, brokerage services, portfolio management and insurance.
SUSEP is an independent agency in charge of implementing and conducting the policies established by CNSP and the supervision of the insurance, coinsurance, retrocession, capitalization, supplementary retirement schemes and brokerage. SUSEP neither regulates nor supervises (1) the supplementary retirement entities that are regulated by the SPC; and the operators of private healthcare assistance plans, which are regulated by ANS. With the enactment of Supplementary Law No. 126 on January 15, 2007, the CNSP and SUSEP are also responsible for the regulation of the Brazilian reinsurance market.
CNSP is made up of one representative of each one of the following bodies: Ministry of Social Security, the Central Bank, Ministry of Economy, Ministry of Justice, the CVM and the superintendent of SUSEP - Private Insurance Authority.
Insurance brokerage firms such as XP CS must obtain SUSEP registration and authorization for their operations, pursuant to the rules in force and in accordance with Law No. 4,594 of December 29, 1964, as amended, or Law No. 4,594/64 and Decree-Law No. 73/66. The insurance broker, whether an individual or legal entity, is the intermediary legally authorized to solicit and promote insurance contracts accepted by the legislation, between the insurance companies and individuals or public or private legal entities.
Insurance companies such as XP Seguros and XP VP are required to be duly licensed by SUSEP in order to operate in any given insurance field and are subject to the local legal and regulatory framework governing their operations, governance, solvency, products, accounting, actuarial standards and other technical aspects of their business.
XP Investments is registered as a securities broker-dealer with the SEC and in twenty-seven U.S. states and territories, and is a member of FINRA, a self-regulatory organization, or SRO, subject to SEC oversight. Consequently, XP Investments and its personnel are subject to extensive requirements under the Exchange Act, state securities laws and SEC and FINRA rules, including requirements relating to, among other things, sales and trading practices, recordkeeping, anti-money laundering, financial and other reporting, supervision, misuse of material nonpublic information and the conduct and qualifications of certain personnel. XP Investments is also registered with the CFTC as an introducing broker and is a member of the NFA, an SRO that regulates certain CFTC-registrants. CFTC-registered introducing brokers are subject to expansive requirements under the Commodity Exchange Act and CFTC and NFA rules, including requirements relating to, among other things, sales practices, regulatory capital, anti-money laun</t>
  </si>
  <si>
    <t>www.xpinc.com</t>
  </si>
  <si>
    <t>Investment Banks, Brokers and Capital Markets; Securities and Commodities Markets Services; Security Brokers and Dealers; Security Brokers</t>
  </si>
  <si>
    <t>Grand Cayman, Cayman Islands</t>
  </si>
  <si>
    <t>Cayman Islands</t>
  </si>
  <si>
    <t>Xperi Inc. (NYSE:XPER)</t>
  </si>
  <si>
    <t>Pending or Current Sponsor-Backed [Rubric Capital Management LP]</t>
  </si>
  <si>
    <t>Xperi Inc. operates as a consumer and entertainment technology company worldwide. It offers Pay-TV solutions, including user experience solutions servicing Pay-TV operators; virtual channels of internet-delivered video directly into the consumer’s primary video consumption platform to provide universal search, discovery, and consumption; and electronic program guides, including TV listings navigation plus integrated video-on-demand and digital video recorder. The company also provides TiVo IPTV Service, a cloud-based solution to set-top-boxes in consumer homes, as well as applications that operate on third-party software platforms, such tablets, smartphones, smart TVs, streaming devices, and traditional IPTV set-top boxes; managed IPTV services; video metadata products comprising metadata libraries, covering television, sports, movies, digital-first, celebrities, books, and video games; personalized content discovery, natural language voice, and insights; direct-to-consumer retail TiVo DVR subscriptions; and technical support operations. In addition, it offers home, mobile audio, and DTS post-processing audio solutions; Connected Car solutions, such as HD radio, a digital terrestrial broadcast system and DTS autostage, an automotive infotainment platform; and media platform, including TiVo OS, TiVo OS for TV devices, TiVo OS for Car, TiVo OS and TV viewership data monetization, advertising solutions, and TiVo stream 4K media player. The company was incorporated in 2019 and is headquartered in San Jose, California.</t>
  </si>
  <si>
    <t>Xperi Inc. (Xperi) operates as a consumer and entertainment technology company.
The company creates extraordinary experiences at home and on the go for millions of consumers around the world, enabling audiences to connect with content in a way that is more intelligent, immersive, and personal. Powering smart devices, connected cars, entertainment experiences and more, the company brings together ecosystems designed to reach highly engaged consumers, allowing the company and its ecosystem partners to uncover significant new business opportunities, now and in the future. The company's technologies are integrated into consumer devices and a variety of media platforms worldwide, driving increased value for the company's partners, customers and consumers. The company operates in one reportable business segment and group the company's business into four categories: Pay-TV, Consumer Electronics, Connected Car and Media Platform.
In December 2023, the company entered into a definitive agreement with Tobii AB (the 'Purchaser'), an eye tracking and attention computing company, pursuant to which the company agreed to sell to the Purchaser the company's AutoSense in-cabin safety business and related imaging solutions (the 'Divestiture'). The Divestiture, which was completed in January 2024, is expected to further streamline the company's business and focus its investments on entertainment markets.
Strategy
The company's business focuses on creating extraordinary experiences at home and on the go for millions of consumers around the world, elevating content and how audiences connect with it, in a way that is more intelligent, immersive, and personal:
Pay-TV: The company transforms the traditional television user experience from linear multichannel video programming distributors ('MVPD') with cloud-based DVRs into an immersive, intuitive, and hyper-personalized experience. The company's iconic user experience, with enhanced imagery and relevant, personalized recommendations, enables consumers to navigate to the entertainment they want to watch in an enjoyable and engaging experience.
Consumer Electronics: The company invents and delivers audio technologies to be deployed across ecosystems in the support of consumers enjoying an extraordinary entertainment or gaming experience from the living room, desktop, or on the go. The company continues to develop and evolve its DTS audio technologies, leveraging the company's content insight and AI capabilities, to deliver immersive audio with enhanced device playback solutions that solve end user issues, such as ease of wireless set up, loudness and dialog clarity.
Connected Car: The company seeks to transform the automotive experience with a content-oriented multimedia experience, driven by personalization to the connected car. The company's solutions immerse drivers and passengers in more of their favorite audio and video content, and also enable high quality, subscription-free digital radio. With vehicle safety systems improving, consumer expectations around consuming content become more demanding. The company is innovating to create the dashboard of the future, striving to accommodate more types of entertainment, from audio, video, gaming and more to create a compelling entertainment experience in the car.
Media Platform: The company is strongly positioned as an independent media platform that allows Smart TV OEMs to brand the experience to maintain the customer relationship, provide the necessary scale to secure top content streaming providers, and generate recurring revenues by participating in monetization throughout the lifecycle of TV ownership. The company's platform creates high viewer engagement with an unbiased, content-first user experience where traditional linear TV and streaming services integrate into a personalized experience that makes it easy to find, watch and enjoy content across fragmented ecosystems. The company's solutions allow advertisers and entertainment producers to connect with audiences they cannot as easily reach on other platforms. The company's footprint includes millions of traditional linear TV households, where the company deterministically captures viewership data throughout the home, as well as anyone streaming from the company's ad-supported content network. By creating an environment where users search less and watch more, the company enables content producers to grow their audiences and consumer brands to increase exposure to their marketing campaigns over time.
Pay-TV
The company's Pay-TV business delivers a range of User Experience ('UX') solutions servicing Pay-TV operators on a worldwide basis with products that address the evolving user experience around TV content consumption, creating a truly unified media experience. The company integrates virtual channels of internet-delivered video directly into the consumer's primary video consumption platform to provide universal search, discovery, and consumption regardless of where the content originates. The company's solutions make it easy for consumers to find, watch, and enjoy content. The following are some of the key solutions the company licenses to operators.
Electronic Program Guides Electronic Program Guides is the company's interactive program guide offering that includes intuitive, easy-to-use TV listings navigation plus integrated video-on-demand ('VOD') and digital video recorder ('DVR') capabilities.
The company's UX Solutions allow service providers to customize certain elements of the interactive program guide for their customers and to upgrade the programming features and services they offer; provide content producers with a platform for monetizing their content; allow viewers to build their own entertainment bundle to truly personalize their experience with current and future program information; and are compatible with service providers' linear, network DVR, Start-Over/Catch-Up subscription management, pay-per-view ('PPV') and VOD services.
The company's UX Solutions may include advertising and the company typically shares a portion of the advertising revenue with the service provider. Advertising revenue tied to the company's UX Solutions is included in the Media Platform category described below.
TiVo IPTV: The TiVo IPTV Service is the company's most advanced platform, offering a fully integrated, cloud-based solution that powers the TiVo client software which operates on set-top-boxes in consumer homes, as well as applications that operate on third-party software platforms such as iOS and Android that power tablets, smartphones, Smart TVs, streaming devices such as Apple TV and Android TV, and traditional IPTV set-top boxes. The company's IPTV solution supports multiple services and applications, such as TV programming, broadband OTT video content, digital music, photos and other media experiences. The company's latest generation UX, includes a new look and feel, and the company's latest IPTV platform integrates all of the company's most advanced technologies and solutions, including advanced cross-platform conversational voice search, personalized recommendations, predictions and insights, rich video metadata, robust data collection and new back-office capabilities.
TV as a Service IPTV: The company offers a Managed IPTV Service that is a customizable, cloud-enabled, end-to-end streaming video solution that enables operators to quickly launch a branded, fully compliant, full-featured Pay-TV service that leverages tablets, smartphones, Smart TVs, streaming devices such as Apple TV and Android TV, and traditional IPTV set-top-boxes.
The company's Managed IPTV Service enables broadband service providers, wireless network providers and cable operators to offer TV-as-a-service without having to invest extensively in video head-end infrastructure or end-user set-top-boxes. The company's TV as a Service IPTV solution includes a full cable programming lineup with local channels, DVR, recommendations, Dynamic Ad Insertion and more, all with the same ease as signing up for and using top streaming services.
Video Metadata: The company's metadata products are a critical component of delivering an interactive entertainment experience. The company offers one of the industry's most comprehensive metadata libraries, covering television, sports, movies, digital-first, celebrities, books, and video games. The company's focus on quality, robustness and consistent international depth has made the company a recognized leader in entertainment metadata services worldwide.
Customers typically pay the company a monthly or quarterly licensing fee for the rights to use the company's metadata, receive regular updates, and integrate metadata into their own service.
Personalized Content Discovery, Natural Language Voice and Insights: Personalized Content Discovery with conversation services provides the company's customers with a way to enable their customers (the device user) to quickly find, discover and access content across linear television, VOD, DVR, and OTT sources. The ongoing investment in the company's Personalized Content Discovery platform enables the company to provide some of the most advanced capabilities in media personalization, prediction, and voice search. The advanced algorithms of the company's technology understand the nature and relationship of content information and the context surrounding a user's behavior to deliver an advanced personalized content discovery experience. The company's natural language voice solution, when combined with the company's advanced search and recommendations technology, enables a conversational interaction between a viewer and their content experience. Engagement behaviors are then analyzed and optimized, thereby providing the company's customers with the insight required to continuously engage and improve the consumer experience, with the ultimate goal of increasing viewership and reducing churn.
Legacy TiVo DVR Subscriptions: The company offers direct-to-consumer retail TiVo DVR subscriptions in North America. The TiVo Service Platform includes a modular front-end that allows the basic platform to be used by hardware manufacturers to build set-top-boxes that support digital and analog broadcast, cable, internet TV, OTT and VOD services. Consumers purchase TiVo DVRs and companion TiVo Mini whole-home devices for a user experience upgrade to the set-top-box experience provided by a standard cable service, and typically pay the company a per-subscriber or per-device fee for TiVo DVR subscriptions.
UX Business Operations and Technical Support: The company's UX Business has technical support and certification operations to support the company's products:
The company provides training, technical support and integration services to Pay-TV service providers who license the company's products;
The company operates the internet-based services required for the company's service offerings including data delivery, search, recommendation, advertising, device management and media recognition;
The company provides broadcast delivery of television programming data and advertising to UXs on TVs and set-top-boxes in major European markets, in Japan, and in North America; the company also delivers similar programming and advertising data via the internet;
The company supports its customers with porting and engineering services to ensure the company's interactive program guides and DVRs operate properly; and
The company provides customer care for UX and DVR customers to resolve data, advertising, and consumer functional issues.
Consumer Electronics
The company's Consumer Electronics business provides technology solutions delivered to the company's customers to enhance their entertainment experience in the home and on-the-go. Below are some of the key solutions the company licenses:
Home and Mobile Audio Solutions: The company's solutions consist of premier audio technology for high-definition entertainment experiences. The company's DTS codec is designed to enable recording, delivery and playback of immersive high-definition audio and is incorporated by customers around the world into an array of consumer electronics devices. The company provides products and services to entertainment ecosystem partners such as motion picture studios, game developers and other content creators to facilitate the inclusion of compelling, realistic DTS-encoded audio within their content. The incorporation of the company's solutions into consumer end devices allows consumers to experience immersive and compelling audio wherever they choose to enjoy it. Home and mobile devices that incorporate DTS audio codec technology include TVs, PCs, smartphones, tablets, set top boxes, video game consoles, Blu-ray Disc players, audio/video receivers, soundbars, wireless speakers, home theater systems, and USB microphones and headphones (gaming and non-gaming varieties). The company also offers DTS post-processing audio solutions designed to enhance the entertainment experience for users of consumer electronics devices, particularly those subject to the physical limitations of smaller speakers, such as TVs, laptop computers, soundbars and mobile devices.
Pursuant to a consumer electronics device certification and licensing program operated by IMAX Corporation and DTS, Inc., since 2017, the company has been offering consumers worldwide the ability to experience an IMAX Enhanced immersive movie experience with IMAX Enhanced content from leading studios, such as Disney and Sony Pictures. In addition, the company's DTS Play-Fi technology leverages the company's audio technology expertise to enable a variety of high-quality audio playback options across wireless speakers, set-top-boxes, TVs, and mobile devices.
The company's immersive audio solutions, such as DTS-HD and DTS:X, empower content creators to deliver more compelling content and are supported by major Hollywood studios, many cinema operators in the United States and Asia, and leading streaming service providers in the United States, Europe and Asia. The company has licensed its audio technologies and related trademarks to substantially all the major consumer electronics product manufacturers worldwide. These customers include Denso, Harman, Hisense, HP, LG, Logitech, Microsoft, Panasonic, Samsung, Sony, TCL and others.
Typically, the company's audio technologies are delivered as software code on integrated circuit ('IC') chips. The company licenses a defined and limited set of rights to incorporate the company's technology onto IC chips, and the IC manufacturers deliver these chips to the company's customers, the consumer electronics product manufacturers. The company also licenses its decoder and post processing as a Software Development Kit ('SDK'). The company's decoder software is integrated in mobile and tablet applications to support entertainment enjoyment on the go.
The company has devoted significant time and resources to develop a broad range of solutions with key partners including Amlogic, Analog Devices, Cadence, Cirrus Logic, MediaTek, NXP, Qualcomm, Realtek, Synaptics, Texas Instruments, and others.
Perceive
In the machine learning area, the company's Perceive subsidiary delivers silicon and software solutions for edge inference. Perceive's Ergo family of chips, IP and associated software deliver breakthrough innovation - the ability to run advanced AI models at the edge, delivering accuracy and high performance at ultra-low power, enabling a wide range of applications such as object detection, audio/video event detection and media processing. These solutions enable efficient AI inference at the edge, reducing or eliminating the need to send data to the cloud, and thus reducing latency, operating costs, power, and heat, as well as complying with increasing privacy and safety concerns of regulators. Perceive is extending its technology to enable inference using Large Language Models (LLMs) in edge devices.
Connected Car
The company groups its Connected Car business into two main categories based on the products delivered to the company's customers: HD Radio and DTS AutoStage.
HD Radio: HD Radio is the only digital terrestrial broadcast system approved by the FCC for AM/FM radio in the United States, offering additional channels, crystal-clear sound and advanced data services with no subscription fees. HD Radio enables a high-quality in-vehicle radio experience with innovative features and digital capabilities such as real time traffic and weather updates.
HD Radio is supported by more than 2,700 radio stations offering over 4,600 digital audio broadcasts, including 97 of the 100 largest stations in the United States, and is incorporated into vehicles from Acura, Audi, BMW, Ford, Honda, Hyundai, Tesla, and Toyota, among many others.
DTS AutoStage: DTS AutoStage is a comprehensive automotive infotainment offering, integrating the company's DTS premium audio solution, TiVo video platform, leading metadata capabilities, and legendary search and discovery algorithms to provide a vastly improved in-cabin entertainment experience. DTS AutoStage is a global system that enables car makers to use a single platform to deliver an enhanced infotainment experience for connected cars. Daimler launched the first series of automobiles featuring the DTS AutoStage platform in September 2020, followed by numerous vehicle brands thereafter.
In 2023, Xperi and BMW Group announced the deployment of the DTS AutoStage video service Powered by TiVo, across various models in the United States, Great Britain, Germany, France, Italy, Spain, and South Korea. This video service brings an award-winning, content-first experience to the connected car, delivering free premium content across live TV, news, sports, movies and more. BMW launched the first series of automobiles featuring AutoStage video service in fall of 2023, and plans to integrate this service into additional makes and models in 2024.
Media Platform
Media Platform provides the services and technology required to enable consumers to find, watch, and enjoy their favorite media entertainment on connected devices, while at the same time, providing the company the ability to monetize this engagement with certain content. The company licenses proprietary technology and services in an independent media platform that connects advertisers and entertainment producers to audiences they cannot as easily reach on other platforms.
Media Platform includes the company's Vewd middleware solutions, TiVo OS, TiVo Stream 4K, connected TVs and connected cars that leverage the TiVo OS, and the associated monetization of these endpoints.
Platform - TiVo OS
TiVo OS drives industry-leading consumer engagement by delivering rich metadata, personalization, natural language understanding and voice control, and content integration services. TiVo OS provides industry-leading content recommendations based on AI-defined insights encouraging consumers to continually discover their next new favorite program or show. TiVo OS brings services from long-time partners, such as Disney, Hulu, and YouTube TV, among others, and seamlessly integrates local TV, free ad-supported TV ('FAST'), and the most popular services for Ad-supported Video on Demand ('AVOD'), Subscription Video on Demand ('SVOD'), and virtual Multichannel Video Programming Distributor ('vMVPD') services. As the TiVo OS footprint increases, the inventory of FAST and AVOD services, such as the company's own TiVo+ network, also increases to provide a robust opportunity to monetize this unique, connected TV advertisement inventory.
Devices - TiVo Stream 4K
TiVo Stream 4K is a best-in-class streaming media player that leverages components of TiVo OS with market-leading networking, video and sound technologies to provide a powerful hardware platform on which TiVo OS can operate to upgrade any screen with an HDMI connection to a smart, connected device. TiVo Stream 4K is sold via online and traditional retail channels, as well as through broadband partners seeking to provide a vMVPD service and streaming media player bundled offerings to their customers.
Devices - TiVo OS for TV
TiVo OS for TV is a Linux-based Smart TV operating system that leverages TiVo OS technologies, features, and capabilities. The TiVo OS platform for Smart TVs launched in 2023 with the company's first Smart TV OEM partner Vestel. Since announcing Vestel as its initial TiVo OS partner, the company has announced additional design wins with Sharp, Konka, and Skyworth, and have a total of five Smart TV OEMs under contract. TiVo OS for TVs is licensed as a software-as-a-service to Smart TV OEMs and will include the right to monetize all or part of the end-user content engagement over the life of the device. For Tier 2 and Tier 3 Smart TV OEMs, TiVo OS provides an opportunity to participate in the fast-growing connected TV monetization value chain with scale and cross-platform end-user insight not available to OEMs on a standalone basis.
Devices - TiVo OS for Car
TiVo OS for Car is a modified version of the Linux-based TiVo Smart TV operating system designed specifically for the automotive space. This solution is an optional feature available through the company's DTS AutoStage offering, known as DTS AutoStage with Video, Powered by TiVo. The company's first design win was announced in 2022 with BMW and went into production in the fall of 2023, providing a living room-like experience through the display screen in the dashboard of the vehicle. With the successful launch of DTS AutoStage with Video in BMW cars, the company has won an additional design with another European automotive OEM and is actively pursuing additional opportunities.
Monetization - TiVo OS
TiVo OS is primarily monetized through video or display advertisement impressions; subscription VOD, Pay-TV service bounties, and revenue shares; TV viewership data licensing; off-platform connected TV ads; and other opportunities on device clients that connect to and leverage TiVo OS.
As the footprint of devices using TiVo OS grows, the company expects to monetize the devices through the following vehicles:
Ad Supported Content: The sale of ad inventory on services, including the company's own TiVo+ and certain third-party AVOD services.
SVOD and MVPD Services: Revenue shared by SVOD and virtual MVPD services on new user subscriptions activated or re-activated through the company's OS platform.
Home Screen Ad Placements: Ad placements on the TiVo OS platform's home screen by streaming services, studios, and other consumer brands.
Data Licensing: Revenue from advertisers, advertising agencies, and networks to license data generated from TiVo platforms to inform their ad buying decisions.
Off-Platform Ads: Household identifications taken from the TiVo OS platform and used to target other media sources.
Monetization - TV Viewership Data
The company offers TV viewership data with program airing data for millions of households. Broadcasters, MVPDs, content producers, advertising agencies and advertisers use the company's TV viewership data, alone or in combination with third-party data sources utilizing industry-leading data safe havens, to target promotions and advertising directly, or through third-party viewer segments, to monetize their subscriber customer base.
Monetization - Advertising Solutions
The company provides advertisers with nationwide or regionally-targeted advertising on the company's various owned or operated devices. Advertisers place ads in a variety of display formats in both traditional linear television and digital advertising for internet delivered content, seamlessly incorporated into the user interface. Using the company's Personalized Content Discovery platform, the company also targets content promotions as 'paid search' by directly including the sponsored content in user interface's recommended content carousel. The company works with service providers bundling their non-TiVo advertising inventory with the company's native inventory, thereby giving the company a more significant national footprint.
Growth Factors
There are several facets of the company's product growth strategy. These growth drivers include: the delivery and monetization of the TiVo OS into Smart TVs, infotainment (AutoStage) solutions into the connected car market, increased adoption of the company's IPTV solutions in the Pay-TV market, and unit growth in consumer electronics from DTS audio solutions. The company has a long track record of developing premium solutions for the marketplace that provide an extraordinary experience for end users.
Competition
Pay-TV
The company's platform faces competition from companies such as Synamedia, MediaKind, Kudelski, Enghouse Systems Limited, and from solutions developed by multiple system operators such as Comcast and Liberty Global plc, which have created competing products that provide user interface software for use on set-top-boxes, consumer electronics, and mobile devices.
In video metadata, the company competes with other providers of entertainment-related content metadata such as Gracenote (a subsidiary of Nielsen Holdings plc) and Ericsson Group's Red Bee Media, as well as a number of local metadata providers.
Consumer Electronics
The company's primary competitor is Dolby Laboratories, which develops and markets, among other things, high-definition audio products and services. In addition to Dolby, the company competes in specific product markets with companies such as Fraunhofer IIS and various other consumer electronics product manufacturers.
Connected Car
The company's HD Radio and DTS AutoStage solutions face competition from streaming and subscription-based digital service providers such as Sirius/XM, Pandora, Gracenote, and other digital audio, video and data service providers.
Media Platform
TiVo OS. The company competes for Smart TV platform adoption with companies such as Roku, Alphabet, Inc's Google TV and Amazon FireTV.
The company works with content owners, advertisers, and ad agencies, where the company monetizes the viewing of ad-supported content across the company's TiVo OS platform. In doing so, the company is competing with the same platforms and TV OEMs that operate their own TV operating systems such as Samsung, Vizio and LG.
TiVo Stream 4K. The company competes against products with on-demand OTT streaming capabilities offered by internet CE manufacturers. For example, many CE manufacturers have television or internet-enabled streaming devices for accessing video over the internet such as Apple TV, Amazon Fire TV, Google Chromecast and Roku. TVs with integrated streaming capabilities from manufacturers such as Samsung, Vizio and LG also represent competition to the TiVo Stream 4K.
The company faces competitive risks across all its businesses, including:
The company's Smart TV solutions compete with other operating systems for Smart TVs, including TV manufacturers with their own in-house solutions (e.g., Samsung with Tizen) or TV manufacturers that use competing third-party solutions (e.g., Google TV).
The company's Consumer Electronics and audio technologies compete with other providers of audio products and services such as Dolby and Sonos, with Dolby being the primary competitor in high-definition audio processing and enjoying advantages in selling its digital multi-channel audio technology, having introduced such technology before the company did and having achieved mandatory standard status in product categories that the company has not, including terrestrial digital TV broadcasts in the United States.
Intellectual Property Portfolio
As of December 31, 2023, the company held approximately 749 United States issued patents and 156 patent applications, as well as approximately 1,024 foreign issued patents and 210 patent applications. The last of the issued patents to expire is in 2042.
Legislative and Regulatory Actions
The company is subject to international laws (including but not limited to the European Union's General Data Protection Regulation) associated with data protection, privacy, and other aspects of the company's business in Europe, Asia, and elsewhere in the world, and the interpretation and application of data protection laws remains uncertain.
The Digital Millennium Copyright Act of 1998 has provisions that limit, but do not eliminate, the company's liability for hosting or linking to third-party websites that include materials that infringe copyrights or other rights, so long as the company complies with the statutory requirements of this act.
The company is subject to a number of foreign and domestic laws and regulations that affect companies that import or export software and technology, such as the U.S. export control regulations as administered by the U.S. Department of Commerce.
Trademarks
Xperi, the Xperi logo, TiVo, the TiVo logo, DTS, the DTS logo, Ergo, DTS HD, DTS Audio Processing, DTS:X Ultra, DTS Virtual:X, DTS Headphone:X, DTS Play-Fi, DTS:X, DTS AutoStage, and HD Radio are trademarks or registered trademarks of Xperi or its affiliated companies in the United States and other countries.
Research and Development (R&amp;D)
The company's R&amp;D expenses were $222.8 million for the year ended December 31, 2023.
History
Xperi Inc., a Delaware corporation, was incorporated in 2019.</t>
  </si>
  <si>
    <t>xperi.com</t>
  </si>
  <si>
    <t>Xponential Fitness, Inc. (NYSE:XPOF)</t>
  </si>
  <si>
    <t>Current or Pending Corporate Investments [LAG Fit, Inc.;Rumble Holdings Llc]
Pending or Current Sponsor-Backed [D. E. Shaw &amp; Co., L.P.;Redwood Capital Management, LLC;MSD Partners, L.P.;Palladin Consumer Retail Partners, LLC;Snapdragon Capital Partners LLC]
Prior Sponsor-Backed [L Catterton Partners;L Catterton Europe SAS]</t>
  </si>
  <si>
    <t>Xponential Fitness, Inc., through its subsidiaries, operates as a boutique fitness brands franchisor in North America. The company’s brands portfolio consist of Club Pilates, a Pilates facility franchisor; CycleBar, a premier indoor cycling franchise; StretchLab, a fitness concept offering one-on-one assisted stretching services; YogaSix, a yoga concept; Pure Barre, a total body workout concept that uses the ballet barre to perform small isometric movements; Rumble, a boxing concept that offers boxing-inspired group fitness classes; BFT, a high-intensity interval training concept that combines functional, high-energy strength, cardio, and conditioning-based classes to achieve the unique health of its members; and Lindora, a provider of medically guided wellness and metabolic health solutions. Xponential Fitness, Inc. was founded in 2017 and is headquartered in Irvine, California.</t>
  </si>
  <si>
    <t>Xponential Fitness, Inc., through its principal operating subsidiary, Xponential Fitness LLC (XPO LLC) is the largest global franchisor of boutique fitness brands.
The company operates a diversified platform of ten brands spanning across verticals including Pilates, indoor cycling, barre, stretching, rowing, dancing, boxing, running, functional training and yoga. In partnership with its franchisees and master franchisees, XPO LLC offers energetic, accessible, and personalized workout experiences led by highly qualified instructors in studio locations throughout North America and internationally, with franchise, master franchise and international expansion agreements in 49 U.S. states and 22 additional countries as of December 31, 2023. The company's portfolio of brands includes Club Pilates, the largest Pilates brand in the United States; CycleBar, the largest indoor cycling brand in the United States; StretchLab, a concept offering one-on-one and group stretching services; Row House, the largest franchised indoor rowing brand in the United States; AKT, a dance-based cardio workout combining toning, interval and circuit training; YogaSix, the largest franchised yoga brand in the United States; Pure Barre, a total body workout that uses the ballet barre to perform small isometric movements, and the largest barre brand in the United States; Stride, a treadmill-based cardio and strength training concept; Rumble, a boxing-inspired full-body workout; and BFT, a functional training and strength-based program.
The foundation of the company’s business is its strong partnerships with franchisees. The company provides franchisees with extensive support to help maximize the performance of their studios and enhance their return on investment. In turn, the company has found that this partnership accelerates its growth and increases its profitability.
The company carefully builds the Xponential Fitness brand portfolio through a series of acquisitions, targeting select health and wellness verticals. In curating its portfolio, it identified brands with exceptional programming and a loyal consumer base which would benefit from its operational expertise, franchising experience and scaled platform. The company has established a proven operational model (the Xponential Playbook) that helps franchisees generate compelling studio economics. The key pillars of the company’s Xponential Playbook include optimizing the studio prototype; thoroughly vetting franchisee candidates; real estate identification, site selection, studio build-out and design assistance; comprehensive pre-opening support, including membership sales, marketing support, employee training and programming development; detailed studio-level operational framework and best practices; intensive instructor and studio-level management training; its robust digital platform offerings that allow franchisees to generate incremental revenue; data-driven analytical tools to support marketing strategies, member acquisition and retention; sophisticated technology systems, including uniform point-of-sale and reporting systems, to drive studio-level performance; centralized model capable of providing resources to franchisees in the event of exceptional crises; and ongoing monitoring and support to promote success.
The Xponential Playbook is designed to help franchisees achieve compelling Average Unit Volumes (AUVs), strong operating margins and an attractive return on their invested capital. Studios are generally designed to be between 1,500 and 2,500 square feet in size, depending on the brand. As of December 31, 2023, franchisees were contractually committed to open an additional 1,963 studios in North America.
Strategies
The key elements of the company’s strategy are to grow its franchised studio base across all brands in North America; drive system-wide same store sales and grow AUV; and grow its brands and studio footprint internationally.
Brands
During 2023 the company had a curated a portfolio of ten brands that span a variety of popular fitness and wellness verticals, including Pilates, barre, cycling, stretching, rowing, yoga, boxing, dancing, running and functional training. With its acquisition of the Lindora Franchisor in January 2024, the Lindora brand is part of the Xponential brand portfolio going forward. Collectively, the company’s pre-Lindora brands offer consumers specialized and personalized workout experiences that appeal to a broad range of ages, fitness levels and demographics. Under its suggested operating model, consumers may purchase recurring monthly memberships, single classes or private one-on-one training services for each brand. The company has created a robust digital platform containing over 5,700 recorded workouts that can be easily accessed at-home or on-the-go. All of the company’s brands offer workouts that can be completed both indoors and outdoors. The company has also developed XPASS, which allows consumers to participate in all of its diversified workout options while enjoying a consistent, high-quality studio experience across brands under a single monthly subscription.
Franchisees have the opportunity to purchase merchandise for sale in studios and online. To ensure consistency across the studio base, the company requires franchisees to order merchandise directly from it or approved vendors. Examples of merchandise include at-home fitness equipment such as light weights, exercise mats, balls and exercise bands, fitness apparel, such as leggings and t-shirts, and accessories, such as water bottles and towels. Merchandise is offered from popular athletic retailers, as well as fitness apparel and accessories featuring its brands’ logos and slogans.
Club Pilates
Club Pilates is the largest Pilates brand by number of studios. The programming tracks Joseph Pilates’ original Reformer-based Contrology method and is modernized with group practice and sophisticated equipment. Club Pilates, the company’s first acquisition in 2017, is fueled by the vision of making Pilates more accessible, approachable and welcoming to everyone. The company’s Club Pilates franchises offer consistent, high-quality Reformer-based Pilates workouts in an uplifting and supportive atmosphere. As of December 31, 2023, there were 988 operational studios and 1,641 licenses sold globally.
There are nine signature Club Pilates class formats, including introductory, cardio, strength training, stretching and suspension options, among others. Club Pilates offers an extensive training certification. Its 500-hour teacher training program includes instruction on Pilates, barre, Triggerpoint and TRX Suspension Trainers. The company’s training provides opportunities for technical advancement and increased earnings potential for instructors, which enables the brand to attract and retain high quality instructors.
Under its suggested operating model, customers may purchase recurring monthly memberships for four, eight or unlimited monthly classes. There is also the option to purchase single walk-in classes, as well as one-on-one classes. The typical studio is approximately 1,500 square feet and is designed to allow up to 12 people to work out together. Some studios also offer private one-on-one classes.
Pure Barre
Pure Barre is the largest barre brand by number of studios. Pure Barre offers a range of effective, low-impact, full-body workouts for a broad range of ages and fitness levels designed to improve strength, muscle tone, agility, flexibility and balance. Pure Barre has cultivated a large and passionate consumer base through the combination of effective programing, an energetic in-studio experience and a supportive and community-oriented culture. As of December 31, 2023, there were 638 operational studios and 780 licenses sold globally. There are four signature Pure Barre class formats: introductory, classic barre, interval training and resistance training. Pure Barre offers a specialized multi-tiered teacher training program, which includes both classroom and on-the-job training.
CycleBar
CycleBar is the largest indoor cycling brand by number of studios. It provides a variety of low-impact, high-intensity indoor cycling workouts that are inclusive for a broad range of ages and fitness levels. CycleBar offers an immersive, multi-sensory experience in state-of-the-art CycleTheaters, led by specially trained instructors, enhanced with high-energy CycleBeats playlists and tracked using rider-specific CycleStat performance metrics. As of December 31, 2023, there were 265 operational studios and 563 licenses sold globally. There are four signature CycleBar class formats, including metrics-focused classes and unplugged classes in which metrics are not tracked. CycleBar offers a specialized training program, which includes both classroom and on-the-job training.
StretchLab
StretchLab is a leading assisted stretching brand. StretchLab was created to help people improve their health and wellness through customized flexibility services. It appeals to customers across a broad range of ages and fitness levels and is highly complementary to the company’s broader brand portfolio. As of December 31, 2023, there were 467 operational studios and 976 licenses sold globally.
StretchLab offers one-on-one and group assisted stretching sessions. Most of StretchLab’s customers purchase one-on-one sessions. StretchLab offers an extensive training program for Flexologist instructors. The teacher training program includes both classroom and on-the-job training. The company’s training provides opportunities for technical advancement and increased earnings potential for instructors, which enables the brand to attract and retain high quality instructors. Under its suggested operating model, customers may purchase monthly memberships for four, eight and unlimited group sessions per month. There is also the option to purchase single group sessions. One-on-one assisted stretching sessions can be purchased in recurring packages of four, eight or 12 classes per month, as well as in single one-on-one sessions. The company’s studio is designed to be between 1,000 and 1,500 square feet and is equipped with approximately ten stretch benches.
Row House
Row House is the largest franchised indoor rowing brand. Row House’s class offerings incorporate personalized performance metrics, resistance training, rowing and stretching exercises to build aerobic endurance and muscular strength. The low-impact nature of rowing workouts makes Row House accessible to a broad range of consumers. Row House’s programming fosters a group fitness environment that encourages comradery and a strong sense of community, with all participants rowing in-sync. As of December 31, 2023, there were 78 operational studios and 327 licenses sold globally.
There are six signature Row House class formats: introductory, interval-based, strength training, stretching and two endurance-based. Row House offers a specialized training program for authorized rowing coaches, known as RH University, which includes both classroom and on-the-job training.
YogaSix
YogaSix is the largest franchised yoga brand by number of studio. Classes at YogaSix eliminate the intimidation factor that many people feel when trying yoga for the first time, offering a fresh perspective on one of the world’s oldest fitness practices. With modern-day yoga instruction, the company’s diverse yoga and fitness programming includes movement and intensity to help customers achieve their fitness goals. As of December 31, 2023, there were 197 operational studios and 631 licenses sold globally.
There are six signature YogaSix class formats: introductory, slow flow, stretching, hot yoga, cardio and strength training. YogaSix offers an extensive accredited teacher training program for Registered Yoga Trainers. The 200-hour program includes both classroom and on-the-job training.
Rumble
Rumble is a boxing-based brand offering a high energy cardio workout split between boxing drills and resistance training. The Rumble experience is built around the motto that how you fight is how you live, pushing consumers to develop their courage, determination, focus and stamina. Rumble studios promote inclusive and positive community vibes, welcoming consumers of all fitness levels to Rumble together. The experience is a 45-minute, 10-round, full-body cardio and strength workout crafted around specially designed water-filled, teardrop-style boxing bags. In 2021, Rumble launched Rumble TV, a live and on-demand workout platform, to bring the Rumble experience home with an extensive collection of boxing, HIIT, strength and running workouts. As of December 31, 2023, there were 87 operational studios and 387 licenses sold globally.
There are two studio formats, signature and boutique, which are balanced between the skills and drills of boxing and the transformative power of resistance training. Under the company’s suggested operating model for the signature format, customers may purchase class packages ranging from 1 to 30 classes or monthly memberships for 12, 16 and 20 classes.
AKT
AKT is a full-body workout that combines cardio dance intervals with strength and toning that are effective and accessible for all fitness levels. Designed by celebrity trainer Anna Kaiser, AKT is fueled by positivity and a belief that movement has a powerful, lasting impact. With a high-energy atmosphere and lively music, workouts are designed to push customers to sweat, dance and burn calories. As of December 31, 2023, there were 14 operational studios and 122 licenses sold globally.
There are four signature AKT class formats: dance-based, cardio and strength circuits, strength training intervals and toning. AKT offers a specialized training program for Authorized AKT Instructors, which includes both classroom and on-the-job training. The company’s training provides opportunities for technical advancement and increased earnings potential for instructors, which enables the brand to attract and retain high quality instructors. Under the company’s suggested operating model, customers may purchase recurring monthly memberships for four, eight and unlimited monthly classes. There is also the option to purchase single classes. The typical studio is approximately 2,000 square feet and is designed to allow approximately 25 people to work out together.
In December 2023, the company partnered with KINRGY, a dance and fitness platform founded by Julianne Hough to launch brick-and-mortar KINRGY studio locations. Under the terms of the agreement up to three existing AKT studio locations will be rebranded and operated as KINRGY studios. KINRGY is a dance and fitness platform that powers your mind, body and energy through practices inspired by the natural elements aimed at bringing people back into balance and stability, re-ignite passion, unlock creativity and flow, and create clarity.
Stride
Strideis a treadmill-based cardio and strength workout established to demonstrate to consumers across a broad range of ages and fitness levels that they can enjoy running. Stride offers engaging programming led by dynamic authorized trainers, with state-of-the-art equipment and energizing music. As of December 31, 2023, there were 20 operational studios and 93 licenses sold globally.
The supportive and inclusive environment at Stride fosters a strong sense of community that continues outside of the studio. Stride customers participate in running groups alongside Stride instructors for organized road races and other athletic events. These events deepen customers’ connection and loyalty to the Stride brand.
There are three signature Stride class formats: interval, endurance-based and strength training. Under the company’s suggested operating model, customers may purchase monthly memberships for four, eight and unlimited monthly classes. There is also the option to purchase single walk-in classes. The typical studio is designed to be at least 2,000 square feet and is designed to allow 25 people to work out together.
In February 2024, the company announced the divestiture of its Stride brand.
BFT
BFT offers community-based 50-minute functional, high-energy strength, cardio and conditioning-based classes across multiple workout programs, each designed to achieve the unique health goals of its members. Training sessions are overseen by highly qualified coaches in a dynamic group environment. As of December 31, 2023, there were 293 operational studios and 720 licenses sold globally. Under its suggested operating model, customers may purchase monthly memberships for eight, 12 and unlimited monthly classes. There is also the option to purchase single walk-in classes. The typical studio is approximately 2,500 square feet and is designed to allow 36 people to work out together.
New Studio Development
The company’s small-box format studios have the flexibility to be located in a variety of retail buildings and shopping centers, and it considers locations in both high- and low-density markets. The company seeks out locations with its target customer demographics, high visibility and accessibility and favorable traffic counts and patterns. The company uses internal and third-party analytic tools to access demographic data that it uses to analyze potential new and existing sites and markets for franchisees. The company guides franchisees through the site selection, build-out and design processes during the development of their studios, ensuring that the studios conform to the physical specifications for their respective brands.
Franchise Development Team
The company has a dedicated sales team to help promote and coordinate sales and resales of franchises at the corporate level. The company has created a scalable and sustainable model through which it identify potential franchisees. In addition, the company has a team dedicated to training and supporting franchisees in lead generation, sales conversion and customer retention support. The company also works with third-party brokers to generate sales leads for potential new franchisees.
Studios
As of December 31, 2023, franchisees operated 2,611 studios across the U.S., 40 studios in Canada and 411 studios internationally. In 2023, franchisees opened 438 studios across North America as well as 119 studios internationally. As of December 31, 2022, franchisees operated 2,324 studios across North America and 312 studios internationally. As of December 31, 2023, the company had 22 company-owned transition studios.
The company continues to drive the international expansion of its studio base. The company has in place master franchise and international expansion agreements that grant master franchisees the right to sell licenses to potential franchisees in 22 countries that the company has targeted for near-term expansion. As of December 31, 2023, there were 411 studios open internationally, and the master franchisees were contractually obligated to sell licenses to franchisees to open an additional 1,055 studios, of which master franchisees have sold 242 licenses for studios not yet open as of December 31, 2023. As of December 31, 2023, franchisees were contractually committed to open an additional 1,963 studios in North America under existing franchise agreements.
Fitness Equipment
The company’s franchised studios contain state-of-the-art fitness equipment from an array of suppliers. Franchisees are required to order replacement or upgraded equipment within five to ten years depending on the manufacturers’ guidelines.
Digital Offering
The company’s digital offering is available 24 hours a day, 7 days a week and delivers highly engaging live streamed and on-demand fitness classes from all of its brands. The company covers the cost of production for its digital content. Pure Barre members who purchase a LifeStyle membership, as well as all Stretch Lab and BFT members, receive a subscription at no additional cost. Other members across the company’s brands may purchase a digital subscription from a studio or directly from it. The company receives a platform fee from franchisees for each digital subscription that is purchased from a studio.
The company offers digital subscriptions on an individual brand basis, as well as an all-access package for its ten brands. The company’s digital platform encompasses over 5,700 digital workouts with multiple class formats within each brand, and it expects to continue to grow that content. The company’s digital platform is attractive for franchisees as it allows them to upsell a better value proposition to their members. It also allows the company to market local studios to standalone digital members based on their geographic location. The company’s digital platform builds significant brand awareness and enhances cross-sell opportunities across its brands and between in-studio memberships and digital subscriptions.
Marketing
Marketing Spending
National Advertising: The company manages a marketing fund for franchisees, with the goal of building national awareness for its brands. The company focuses its marketing efforts on national advertising and media partnerships, developing and maintaining creative assets to support local sales throughout the year, and building and supporting the Xponential Fitness community via digital and social media for each of its brands. The company’s franchise agreements require franchisees to contribute 2% of their monthly gross sales to the marketing fund of their respective brand.
Local Marketing: The company’s franchise agreements require franchisees to spend at least $1,500 per month on approved local marketing to support promotional sale periods throughout the year and continues to build the brand in local markets. All franchised studios are supported by the company’s dedicated franchisee marketing team, which provides guidance, tracking, measurement and advice on best practices. Franchisees spend their marketing dollars in a variety of ways to promote business at their studios on a local level. These methods typically include media vehicles that are effective on a local level, including direct mail, outdoor (including billboards), social media and radio advertisements and local partnerships and sponsorships.
Social Media: The company has an engaged social media platform for each of its brands, which further raises brand awareness and creates a community among its members. Each brand has a dedicated social media page run by the company, and it also maintains a corporate social media page where it seeks to engage personally with customers. In addition, franchisees operate social media accounts at the local level. The company provides franchisees with social media consulting during the pre-opening phase in order to help them maximize their social impact. Local social media pages are additive to the studio-level community and deepen the company’s brands’ connection with consumers.
Digital: The company utilizes digital advertising at the corporate level to drive awareness for its digital platform offerings. For example, in March 2021, the company launched an Apple Watch integration designed to offer an enhanced member experience across all its brands. The integration allows Xponential members and guests who own an Apple Watch to view upcoming classes, check-in to a class and track real-time workout performance data. Each brand’s app integrates directly with Apple Watch. Members at participating studios also have the option to join its Earn Your Watch challenge, earning back the value of their Apple Watch when they purchase their device through an Xponential brand website and complete a set number of workouts per month. The company’s partnership with Apple Watch will further drive excitement and enthusiasm across the Xponential consumer base, while also helping to increase membership engagement and retention.
Intellectual Property
As of December 31, 2023, the company owned approximately 78 registered trademarks and service marks in the United States and approximately 391 registered trademarks and service marks in other countries, including Xponential, Pure Barre, StretchLab, Row House, YogaSix, Club Pilates, CycleBar, Rumble, AKT, Stride and BFT. The company licenses the use of its marks to franchisees and third-party vendors through its franchise agreements and vendor agreements.
Government Regulation
The company is subject to a trade regulation rule on franchising, known as the FTC Franchise Rule, promulgated by the U.S. Federal Trade Commission (the FTC) that regulates the offer and sale of franchises in the United States and requires it to provide to all prospective franchisees certain mandatory disclosure in a Franchise Disclosure Document (FDD). In addition, the company is subject to state franchise sales laws in approximately 20 U.S. states that regulate the offer and sale of franchises by requiring it to make a business opportunity exemption or franchise filing or obtain franchise registration prior to making any offer or sale of a franchise in those states and to provide a FDD to prospective franchisees.
The company and franchisees are also subject to the U.S. Fair Labor Standards Act of 1938, as amended, similar state laws in certain jurisdictions, and various other laws in the United States and Canada governing such matters as minimum-wage requirements, overtime and other working conditions.
The company’s and franchisees’ operations and properties are subject to extensive U.S. and Canadian federal, state, provincial and local laws and regulations, including those relating to environmental, building and zoning requirements. The company and franchisees primarily accept payments for its memberships through electronic fund transfers from members’ bank accounts and, therefore, are subject to both federal and state legislation and certification requirements, including the Electronic Funds Transfer Act. Some states, such as New York, Massachusetts and Tennessee, have passed or considered legislation requiring gyms and health clubs to offer a prepaid membership option at all times and/or limit the duration for which such memberships can auto-renew through electronic fund transfers, if at all.
Additionally, the collection, maintenance, use, disclosure and disposal of individually identifiable data by the company, or franchisees are regulated at the federal, state and provincial levels as well as by certain financial industry groups, such as the Payment Card Industry, Security Standards Council, the National Automated Clearing House Association and the Canadian Payments Association. Federal, state and financial industry groups may also consider from time to time new privacy and security requirements that may apply to the company or franchisees and may impose further restrictions on its or their collection, disclosure and use of individually identifiable information that are housed in one or more of its or their databases. These security requirements and further restrictions, including the General Data Protection Regulation (GDPR) and the California Consumer Privacy Act (CCPA), grant protections and causes of action related to consumer data privacy and the methods in which it is collected, stored, used, and disposed by it, its franchisees, and applicable third parties.
History
Xponential Fitness, Inc. was founded in 2017. The company was incorporated in the state of Delaware in 2020.</t>
  </si>
  <si>
    <t>www.xponential.com</t>
  </si>
  <si>
    <t>Leisure Facilities; Sports and Related Services; Gyms and Physical Fitness Facilities</t>
  </si>
  <si>
    <t>Xunlei Limited (NASDAQGS:XNET)</t>
  </si>
  <si>
    <t>Current or Pending Corporate Investments [Alphabet Inc. (NASDAQGS:GOOGL) (NASDAQGS : GOOGL);Kingsoft Corporation Limited (SEHK:3888) (SEHK : 3888);Xiaomi Inc.;Itui International Inc.]
Pending or Current Sponsor-Backed [IDG Capital;Shenzhen Oriental Fortune Capital Co., Ltd.;Ceyuan Investment Consulting (Beijing) Co., Ltd.;Greenwoods Investment Management Ltd.;Best Ventures Limited]
Prior Corporate Investments [King Venture Holdings Limited]
Prior Sponsor-Backed [The Morningside Group Limited;i-Qu &amp; Co. Management, L.P.]</t>
  </si>
  <si>
    <t>Xunlei Limited, together with its subsidiaries, operates an internet platform for digital media content in the People's Republic of China. Its platform is based on cloud technology that enables users to access, store, manage, and consume digital media content. The company offers Xunlei Accelerator, which enables users to accelerate digital transmission over the internet; mobile acceleration plug-in, which provides mobile device users with benefits of download speed acceleration and download success rate improvements; and subscription services that offer users premium services through Green Channel and Fast Bird products. It also provides Mobile Xunlei, a mobile application that allows users to search, download, consume, and store digital media content; Xunlei Media Player, which supports online and offline play of digital media content, as well as simultaneous play of digital media content while it is being transmitted by Xunlei Accelerator; online games through online game website and mobile app; advertising services; live streaming products, including video and audio livestreaming; and develops software and computer software, as well as other internet value-added services. In addition, the company offers cloud computing services through OneThing Cloud, and StellarCloud; and hardware for edging computing, such as OneThing Edge Cube, and OneThing Edge Atom. Further it offers ThunderChain, a blockchain infrastructure product that enables its users to develop and manage blockchain applications. The company was formerly known as Giganology Limited and changed its name to Xunlei Limited in January 2011. Xunlei Limited was founded in 2003 and is headquartered in Shenzhen, the People's Republic of China.</t>
  </si>
  <si>
    <t>Xunlei Limited is a leading technology company providing distributed cloud services in the People's Republic of China (PRC or China, excluding, Hong Kong, Macau, and Taiwan).
The company operates a powerful internet platform in China based on cloud technology to enable its users to quickly access, store, manage, and consume digital media content on the internet. The company has expanded its products and services from PC-based devices to mobile devices in part through pre-installed acceleration products in mobile phones to further enlarge its user base and offer its users a wider range of access points. The company provides a wide range of products and services across cloud acceleration, shared cloud computing, and digital entertainment to deliver an efficient, smart, and safe internet environment to its users.
Entertainment Ecology
The company provide users with quick and easy access to online digital media content through its core product, Xunlei Accelerator, a free product which enables users to accelerate digital transmission over the internet; and subscription services, which are delivered through its product, Green Channel, and offer users premium services for speed, reliability, and storage.
Xunlei Accelerator is the company’s most popular product and had approximately 48.6 million monthly unique visitors in December 2023, according to its internal records. In addition to Xunlei Accelerator, the company also provides cloud computing services and products, live streaming services, and other internet value-added services, which primarily include online advertising and online game services.
As a part of the company’s cloud-based mobile strategies, in 2012, the company launched Mobile Xunlei, a mobile app that allows users to search, download, consume, and store digital media content on their mobile devices in a user-friendly way. Mobile Xunlei has successfully gained popularity, as evidenced by being one of the most downloaded applications in its category. Based on the company’s own records, the monthly average daily active user of Mobile Xunlei reached about 4.3 million in 2023.
The company’s mobile initiatives also benefit from its relationship with Xiaomi. In 2014, the company entered into a pre-installed services agreement with Xiaomi, pursuant to which it agree to provide its Mobile Xunlei acceleration plug-in, and Xiaomi agrees to install such plug-in on its phones free of charge. Such pre-installment arrangement provides mobile phone users with access to the company’s acceleration services, which enhances its ability to generate more user traffic. The company’s mobile acceleration software has been officially adopted by Xiaomi’s operating systems and installed on Xiaomi phones sold in China, including both new phone shipments and system upgrades from existing Xiaomi phones.
Apart from its core digital media transmission product and services, the company launched its video live streaming business in 2016 and audio live streaming business in 2018. In 2021, the company further diversified its live streaming products portfolio by rolling out Hiya in April 2021, an audio live streaming product for overseas markets primarily in the Middle East, North Africa and Southeast Asia, and Hiya Voice in September 2021, another audio live streaming product mainly focusing on the China market. Users may chat and interact with broadcasters, and they can purchase virtual gifts from the platform to reward the broadcasters they like. In 2023, the company streamlined its audio live streaming business by terminating the operations of Hiya Voice in China to adapt to the evolving market conditions.
Shared Computing Ecology
Another key part of the company's strategies is to continue its innovation in crowdsourcing of idle bandwidth capacity and potential storage from users of its cloud computing hardware devices so that it can continuously deliver computing resources to third parties, such as internet content providers, through its CDN services. To further develop the company’s cloud computing business, it launched it decentralized cloud computing product, OneThing Cloud, in 2017. OneThing Cloud is essentially a cloud-based storage and sharing device that allows users to share their idle internet bandwidth and storage resources with the company’s content delivery networks. Third-party purchasers of the company’s cloud computing services mainly include internet content providers, such as ByteDance, Bilibili, and iQiyi. In 2020, the company launched its own reward program, which allows users of OneThing Cloud to share crowdsources idle uplink capacities and external storage with it in exchange for a small amount of cash rewards.
In 2018, the company launched StellarCloud, a shared cloud computing platform that upgraded its existing content delivery network (CDN) services to Infrastructure as a Service (IaaS). StellarCloud provides powerful and cost-effective cloud computing solutions and shares its extensive node distribution with the company’s enterprise users, enabling efficient access. StellarCloud also offers edge computing, function computing and shared CDN (SCDN) solutions to the company's enterprise users. Customers of the company's StellarCloud include some of the leading internet companies in China.
In 2019, the company further expanded its CDN network by jointly establishing dozens of distributed cloud computing node rooms across China with local IDC and ISP service providers to collect idle bandwidth, storage space, and other resources. The company installed its OneThing Cloud devices in these locations while local IDC and ISP service providers provide it with internet access and data center management services.
In June 2022, the company launched a new hardware product for edge computing, OneThing Edge Station. In January and December 2023, the company further launched two new generations of OneThing Cloud hardware products, OneThing Edge Cube and OneThing Edge Atom, respectively. All three OneThing hardware products deploy the edge computing technology the company developed. By intelligently deploying users’ computing resources, storage and idle network capacity, the technology can optimize the distribution of computing power on the edge cloud computing network. Customers and users are rewarded according to the level of resources they contribute to the network. The OneThing Edge Station is designed primarily for large bandwidth users with the highest uplink bandwidth transmission capacity, along with the most rewarding benefits. OneThing Edge Cube serves household users with a bandwidth downlink transmission capacity of over 500M, exhibiting improved performance compared to previous generations of OneThing Cloud. Users can generally expect higher rewards under similar network conditions. Additionally, OneThing Edge Atom is a newly developed device, portable in size with a more affordable price, and mainly targets household users with a bandwidth downlink transmission capacity below 500M, who may receive relatively smaller cash rewards compared to the other two models. Furthermore, OneThing Edge Atom comes equipped with built-in storage, eliminating the need for an external hard drive.
Blockchain Ecology
In 2018, the company launched ThunderChain, an open platform that enables its enterprise users to develop and manage blockchain applications. It represents the company’s first accomplishment after it shifts its focus from developing application products based on blockchain technology to the research and development of blockchain infrastructures.
In September 2020, the company launched a BaaS (Blockchain as a Service) platform, which is a high-performance blockchain technology platform based on the infrastructure of ThunderChain. With one-stop blockchain service solutions, it is designed to liberate enterprises and developers from complex technical issues in blockchain infrastructure and to drive innovation and productivity. In the current stage, the company’s Baas Platform on ThunderChain covers five modules including application, access, service, key technology, and resources.
In February 2022, the company launched a blockchain based enterprise digital collection service platform, which aims to help enterprises and organizations achieve on-chain for their digital assets. This platform provides services, such as digital collection minting, showcasing, management, among others, based on the infrastructure of ThunderChain.
Monetization
The company generated revenues by monetizing its large user base, primarily through the following services:
Subscription Services: The company provides premium subscription services to subscribers to enable faster and more reliable access, as well as larger cloud storage to digital media content.
Cloud Computing Services and Products: The company offers cloud computing services by crowdsourcing of idle bandwidth capacity and potential storage from users and continuously deliver computing resources to third parties, such as internet content providers, through its CDN services. In addition to the sales of its cloud computing services, the company also sells hardware devices that provide its users with easy access to its cloud computing services.
Live Streaming and Other Value-Added Services: The company offers various live streaming products, including video livestreaming and audio livestreaming domestically and internationally. Users may interact with broadcasters and purchase virtual items from the company to reward each other. The company also offers other value-added services, including online advertising and online gaming.
Platform
On the company's platform, users can accelerate internet content transmission and store the digital contents in the cloud drive, develop and operate blockchain-based services and applications, as well as enjoy popular forms of internet-based entertainment comprising watching online digital contents and live performances, playing online games, and interacting with broadcasters through video and audio live streaming platforms.
Cloud-based Acceleration
The company provides data transmission acceleration services based on cloud computing technology to internet users. The company's cloud computing technology utilizes a network of computers hosted on the internet to store, manage, and process data, thus providing its users with acceleration in internet data transmission and improves their download success rates. The company provides its acceleration services to internet users with the following products and services.
Accelerator
The company launched its core product, Xunlei Accelerator, in 2004 to address deficiencies of digital media content transmission over internet in China. Xunlei Accelerator allows users to accelerate digital transmission over the internet for free. Xunlei Accelerator also bridges users with diverse needs to other services the company offer, such as Xunlei Media Player, which supports both online and offline video watching, and its various online games, by recommending and providing links to these services on its user interface.
Xunlei Accelerator is designed to provide an effective digital media content transmission solution to its users. In addition to its featured transmission acceleration function, the company has integrated certain features into the interface of Xunlei Accelerator to enhance the overall user experience while helping users transmit their desired content efficiently. For example, Xunlei Accelerator provides a platform to integrate other third-party plug-in applications. Users can add application tabs to create shortcuts to various services that are provided by the company, third-party application developers and application venders who have business relationships with it. Xunlei Accelerator also has a task management console to allow users to track and manage their transmissions in progress, to manage and prioritize cloud-based data transmission tasks, or manage and synchronize transmitted content across multiple internet-enabled devices.
In September 2022, it expanded the company’s offerings by introducing the Xunlei Cloud Drive application for TV, enhancing user experience across various scenarios, such as television, online TV, projectors, and more. The company’s intention is to empower cloud drive users to seamlessly consume videos, pictures, and files on larger screens. This innovative application enables users to effortlessly switch between different levels of definition, play synchronization, sound effects toggles, HDR support, and other premium features. Additionally, the TV application facilitates content consumption on diverse hardware devices, including PCs, NAS systems, and network devices.
Mobile Acceleration Plug-In
The company offers a mobile acceleration plug-in, which provides mobile device users with benefits of download speed acceleration and download success rate improvements similar to those offered by the PC-based Xunlei Accelerator. Its mobile acceleration plug-in has been adopted by Xiaomi, a Chinese smartphone maker, on its operating systems MIUI6, MIUI7, MIUI8, MIUI9, MIUI10, MIUI11, MIUI12, MIUI13, and MIUI14. Xiaomi installs the company's mobile acceleration plug-in on all of its new phones sold in China free of charge and adds such plug-in to the existing ones via system upgrade. Xiaomi phone users thus have access to the company's acceleration services.
Subscription Services
The company charges monthly, quarterly, or annual fees for its premium subscription services. The company's subscription services are delivered through its major premium acceleration product, Green Channel. It allows the company's subscribers to transmit digital media files from the internet, which significantly improves speed and reliability of such transmission. In addition to its major premium acceleration product, the company's product, Fast Bird, also accelerates its subscribers' internet access by increasing the bandwidth of the network system provided by telecommunications service providers.
The company offers users promotional measures, such as providing some free trials of premium acceleration services, to show the differences in the data transmission speeds to demonstrate how its premium services tremendously enhance data delivery speed and overall subscriber experience.
The company had a subscriber base of 6.0 million as of December 31, 2023.
Mobile Xunlei
Mobile Xunlei is a mobile application that allows users to search, download, and consume digital media content on their mobile devices. The average daily active user of this product was about 4.3 million in 2023. The company monetizes its mobile traffic through advertising sales. Moreover, this mobile application also supplements its existing subscriptions business. Some of the company's mobile application users also became users of its PC-based Xunlei Accelerator.
Cloud Computing
The company launched its cloud computing project in 2014, which crowdsources idle uplink capacity from internet users who have bought and connected its proprietary hardware, Zhuanqianbao, or ZQB, to their network router. The company's ZQB devices can allocate those users' idle uplink capacity to it. The company pays users of its ZQB devices for the use of their idle uplink capacity.
To further develop its cloud computing business and at the same time explore emerging blockchain technology, the company launched its decentralized cloud computing product, OneThing Cloud, in 2017. OneThing Cloud is a cloud-based storage and sharing device, which crowdsources idle uplink capacity from the company's users who have bought and connected their OneThing Cloud devices to their network router. Similar to ZQB, users of OneThing Cloud can voluntarily share their idle computing resources to the company. Through its proprietary technologies, the company crowdsources idle computing resources contributed by users and convert them into cloud computing resources to be provided to its customers, such as internet content providers, through its content distribution network (CDN) services. Users of OneThing Cloud can also voluntarily participate in the company's cash reward program and receive a small amount of cash while contributing idle uplink capacity to it.
In 2018, the company further advanced its cloud computing business and launched StellarCloud. StellarCloud is a distributed cloud computing platform that integrates the idea of shared economy and blockchain technology with cloud computing technology. Leveraging the company’s proprietary technologies, such as stellar scheduling, weak network acceleration and network dynamic defense, and the advantages of extensive distribution of nodes over traditional cloud vendors, StellarCloud provides powerful and cost-effective cloud computing solutions, such as edge computing, function computing and shared CDN (SCDN) and shares its extensive node distribution with its enterprise users. In 2019, the company further expanded its CDN network by jointly establishing dozens of distributed cloud computing node rooms across China with local IDC and ISP service providers. The company installed its OneThing Cloud devices in these locations while local IDC and ISP service providers provide it with internet access and data center management services. By cooperating with these IDC and ISP service providers, the company is able to collect idle bandwidth, storage space, and other resources.
The crowdsourced uplink capacities are valuable resources that the company targets to commercialize with potential customers, such as streaming websites and app stores. Depending on its own needs, the company also utilizes those crowdsourced uplink capacities for its business from time to time, reducing its purchase of bandwidth from traditional third-party carriers. In addition, relying on a large number of distributed cloud computing nodes, the company has been researching and developing advanced edge computing applications in anticipation of a rising new industry. In June 2022, the company launched a new hardware product for edging computing, OneThing Edge Station. In January and December 2023, the company further launched two new generations of OneThing Cloud hardware products, OneThing Edge Cube, and OneThing Edge Atom, respectively. All three OneThing hardware products deploy the edge computing technology the company developed. By intelligently deploying users’ computing resources, storage and idle network capacity, the technology can optimize the distribution of computing power on the edge cloud computing network. Customers and users are rewarded according to the level of resources they contribute to the network. The OneThing Edge Station is designed primarily for large bandwidth users with the highest uplink bandwidth transmission capacity, along with the most rewarding benefits. OneThing Edge Cube serves household users with a bandwidth downlink transmission capacity of over 500M, exhibiting improved performance compared to previous generations of OneThing Cloud. Users can generally expect higher rewards under similar network conditions. Additionally, OneThing Edge Atom is a newly developed device that is portable in size with a more affordable price. It mainly targets household users with a bandwidth downlink transmission capacity below 500M, who may receive relatively smaller cash rewards compared to the other two models. Furthermore, OneThing Edge Atom comes equipped with built-in storage, eliminating the need for an external hard drive.
ThunderChain
The company rolled out its first blockchain infrastructure product, ThunderChain, in May 2018. ThunderChain is an open platform that enables the company users to develop and manage blockchain applications. The company is dedicated to exploring practical adoptions of blockchain in various industries and sectors, and providing tools, frameworks, and guidelines for blockchain development. Through its ThunderChain open platform, the company provides smart contract development services, blockchain implementation services, and blockchain commercial ecosystem establishment services. In December 2019, the company updated ThunderChain's portfolio of products across six major industry sectors, i.e. financial services, livelihood matters, justice, healthcare, government services, and industries. With this set of releases, ThunderChain can offer a wide range of effective blockchain product solutions.
The company's ThunderChain platform addresses the difficulties that both enterprise users and developers face in applying blockchain in an all-dimensional approach. For example, its ThunderChain platform has a strong concurrent processing capability. It is able to process over a million transactions per second. By using dual consensus algorithm (DPoA+PBFT), its ThunderChain platform is also able to realize low latency, outstanding data consistency, and avoid bifurcation of data. The company's ThunderChain platform supports several programming languages, such as solidity, C, and C++. Developers do not have to learn new languages to develop ThunderChain-based blockchain applications. In addition, blockchain applications that are developed based on its ThunderChain generally have a good scalability as the company's ThunderChain platform supports configurable consensus algorithm and underlying storage system replacement, which facilitates the upgrade of ThunderChain-based blockchain applications based on different application scenarios. In terms of data security and privacy, the company's ThunderChain platform provides several advanced privacy protection solutions and supports multiple cryptographic algorithms.
Based on ThunderChain, the company launched BaaS (Blockchain as a Service) platform in 2020, which offers one-click deployment service and further lowers the thresholds for enterprise users and developers to develop blockchain-based products. The BaaS platform further frees enterprise users and developers from hassles in dealing with complex technical problems in developing blockchain-based products and enables enterprise users and developers to focus more on the functionality and business rationale of their products.
In February 2022, the company launched a blockchain based enterprise digital collection service platform, which intends to help enterprises and organizations achieve on-chain for their digital assets. This platform provides a number of services, including digital collection minting, showcasing, management, among others. The digital collections minted on Xunlei's ThunderChain are uniquely identified by the ThunderChain technology, and are permanently preserved in the ThunderChain with unique serial numbers on the chain through the deployment of smart contract technology.
Live Streaming Services
The company launched its live streaming services in 2016. Through the company’s Xunlei Live website and mobile app, users are able to access its live video streaming services. While viewing live online performances delivered by broadcasters, users may interact with broadcasters, purchase virtual items from it to reward broadcasters they like. In May 2018, the company expanded its live streaming business by launching another audio live streaming service through its mobile app. Users and broadcasters may interact with each other in the chatrooms with different topics through audio streaming and purchase virtual items from its platform to reward each other.
The company further diversified its live streaming offerings in 2021. It launched Hiya, an audio live streaming platform targeting overseas markets in April 2021. Similar to its audio live streaming platform the company launched in May 2018, overseas users of Hiya can join different chatrooms with their favorite topics, then they are able to interact with broadcasters by purchasing virtual items from the platform and rewarding virtual items to broadcasters. As of December 31, 2023, users of Hiya were primarily from countries in the Middle East, Southeast Asia, South Asia, and North Africa. In 2023, the company further streamlined its audio live streaming business to adapt to the evolving market conditions by terminating the operation of Hiya Voice and certain other audio live streaming platforms in China.
Xunlei Media Player
Xunlei Media Player, which the company launched in 2008, is a supplementary tool that helps deliver a more comprehensive viewing experience of digital media content to the users of Xunlei Accelerator. Xunlei Media Player is the company’s proprietary product that supports both online and offline play of digital media content, as well as simultaneous play of digital media content while it is being transmitted by Xunlei Accelerator.
Online Game Services
To better serve its users, the company partnered with third-party online game developers or service providers to offer its users an array of online games through its online game website and mobile app. Such game play platform helps raise the average spending of the company's subscribers. Online game players can play the games free of charge, but are offered the opportunity to purchase in-game virtual items for a fee to enhance their game-playing experience. The company typically enters into cooperation agreements with third-party online game developers or service providers and share revenues generated from online game operations pursuant to revenue sharing arrangements in the agreements.
After the company disposed of its web game business and discontinued PC-based massively multiplayer online games (MMOGs) business in 2018, it only operated mobile game business under its online game business. The company started to cooperate with third parties to operate web game business in 2019 under a business model different from that of its previous web game business. In 2019, the company collaborated with a third-party online game provider to provide its users with an array of web games on its Xunlei game center website. In 2020, the company partnered with additional third-party online game providers to operate web games. It also started to operate PC-based MMOGs in 2021 again. After logging into their Xunlei accounts, the company's users are able to play these web games provided by the third-party online game providers. The company's users are also able to purchase virtual items in those web games using a payment channel provided by it. Mobile games developed by third-party online game developers are available on its mobile app as usual. Users can download mobile games they are interested in through the company's mobile app and login the games by using their Xunlei account.
In addition to the above value-added services, the company may from time to time offer other ancillary services to cater to users' needs and to supplement the major services it provides.
Advertising Services
The company provides advertising services primarily through various forms of advertisements placed on its mobile platform and PC websites. With a view to improving the competitiveness of its advertising services, the company entered into an advertising revenue sharing agreement with Itui International Inc. (Itui), its largest shareholder, and outsourced its advertising business to Itui in 2020. Itui has developed a precision customer target algorithm, and by cooperating with them, the company hopes to improve advertisement placement and improve revenues as a result. Pursuant to the agreement, Itui is responsible for operating the company's advertising services and share a portion of revenue generated from placing advertisements on its PC websites and mobile platform. In 2023, as result of the company’s continued effort on product optimization and the economy recovery, its advertising revenue increased by 13.4% as compared to that in 2022.
Technology
The company provides accelerated data transmission services, available on PC and mobile devices, based on its distributed file locating system, designed to utilize its proprietary file indexing technology.
Indexing Technology
Key elements of the company's file indexing technology include:
File Indexing: The company has created, and continue to maintain, a proprietary file index database that stores a massive index of unique file signatures representing all digital media content file that Xunlei Accelerator has found across the internet. Each file signature uniquely identifies the index of a given file. The company stores a list of each unique file's available data transmission locations from across the internet, which may include both peer and server computers, along with the estimated speed and reliability of each location.
Data Mining: The company also employs data mining algorithms, studying user habits in order to maximize the speed of its data delivery by ranking the keyword indexes that users search for and placing digital media content more likely to be searched by users in the more easily accessible locations in its network for optimal delivery speed.
Distributed Internet Crawling Techniques: The company's Xunlei Accelerator network acts as a system of distributed spiders to crawl the internet to search for digital media content files. Whenever the user initiates data transmission by using its Xunlei Accelerator, the URL of the data transmission location is uploaded to the company's server. The company then uses that URL to traverse and locate any other digital media content files that may also be available from the URL's internet page repositories. The company then updates its file index according to each traversal result.
Distributed File Locating System
The company's distributed file locating system is based on distributed computing architecture, which includes all Xunlei Accelerator clients that are running and connected to the internet at a given time, along with the server addresses stored in its file index database. When users launch Xunlei Accelerator on a network-connected device, they are automatically connected to the company's distributed file locating system and contribute their bandwidth and computing power to its distributed file locating system, which enables users to locate and connect efficiently.
Key technologies include:
Multi-protocol File Transfer Technology: The company's multi-protocol file transfer technology allows its product client to transmit, in parallel, from multiple sources that may use different file transfer protocols. The company's multi-protocol file transfer technology significantly increases the number of data transmission sources available to further enhance data transmission performance.
Distributed File Locating System: The company's distributed file locating system helps users discover the best data transmission locations from across the internet, where a particular file may be transmitted or streamed for optimal performance. When a user requests data transmission using its Xunlei Accelerator, distributed file locating system will algorithmically prioritize and select from among the file's available data transmission locations an optimized subset of URLs based on their respective transmit speed and reliability, which is estimated through real-time collaborative interactions between its file index server and its massive network of active Xunlei Accelerator clients across the internet.
Network Transport and Traversal Optimization: The company's proprietary software algorithms perform dynamic internet bandwidth and throughput assessments across the Xunlei network and optimization of traffic routing to identify the most efficient path for data transport. These algorithms are designed to maximize delivery speed, reliability and efficiency, and support significant growth in network usage.
Cloud-based Implementation for Subscription Services
The company provides subscription services powered by its indexing technology and distributed file locating system. The company's platform is compatible with different operating systems and hardware devices. As part of the infrastructure for the subscription services, except for proprietary load balancing and resource optimization algorithms, the company maintains a virtual private network consisting of over one million third-party servers and over 2,600 servers that it owns located throughout China.
The company maintains proprietary load balancing and resource optimization algorithms, both of which help enhance its mass data mining on user habits to compile and maintain information on users' data transmission accele</t>
  </si>
  <si>
    <t>www.xunlei.com</t>
  </si>
  <si>
    <t>XXL ASA (OB:XXL)</t>
  </si>
  <si>
    <t>Current or Pending Corporate Investments [DNB Bank ASA (OB:DNB) (OB : DNB);Frasers Group Plc (LSE:FRAS) (LSE : FRAS);Dolphin Management As;Nordkronen II AS;Nye Berghol Invest As;Stanza AS;Altor Invest 5 AS;Altor Invest 6 AS;Funkybiz AS;Munkekullen 5 förvaltning AB;Arvo Invest As;Buntel AB;Fenja Capital Partners A/S]
Pending or Current Sponsor-Backed [ODIN Forvaltning AS;MP Pensjon PK;DNB Asset Management AS;Ferd AS;Altor Equity Partners AB;Arctic Asset Management AS;Anavio Capital Partners LLP;Formue Nord A/S]
Prior Corporate Investments [Orkla ASA (OB:ORK) (OB : ORK)]
Prior Sponsor-Backed [EQT Partners AB]</t>
  </si>
  <si>
    <t>XXL ASA operates as a sports retailer in Norway, Sweden, and Finland. It offers sports equipment and sportswear for various sports, including running, football, golf, water sports, racket sports, and ice hockey; and fitness equipment, including treadmills and rowing machines, as well as food supplements and nutrition. The company also provides clothes for men, women, and children for baselayers, outerwear, casual wear, sportswear, and swimwear, as well as lifestyle and winter shoes; outdoor and hunting products for fishing, wilderness living, and camping, such as tents, lavvos, sleeping bags, backpacks, cooking equipment, and climbing gear; and hunting products, including firearms and ammunition, clothes, binoculars, optics, knives, and axes. In addition, it offers skis and ski accessories, such as shoes, poles, clothes, and other equipment for cross-country and downhill skiing, as well as snowboarding; bikes comprising hybrid, mountain, city, and electric bikes for children, women, and men; and bike equipment, such as helmets, shoes, spare parts, and clothes. Further, the company provides products that connect technology and sports/outdoor activities, including sport watches, action cameras, drones, GPS, earplugs and headphones, portable loudspeakers, sunglasses, pulse meters, power banks, and cycle computers. It also operates e-commerce websites, such as xxl.no, xxl.se, and xxl.fi. The company was founded in 2000 and is headquartered in Oslo, Norway.</t>
  </si>
  <si>
    <t>www.xxlasa.com</t>
  </si>
  <si>
    <t>Other Specialty Retail; Leisure Equipment Stores; Sporting and Recreational Good Stores; Personal Care Product Stores; Online Specialty Retail; Online Leisure Equipment Retail; Online Sporting and Recreational Good Retail; Online Personal Care Product Retail</t>
  </si>
  <si>
    <t>Oslo</t>
  </si>
  <si>
    <t>Yantai Zhaojin Kanfort Precious Metals Incorporated Company</t>
  </si>
  <si>
    <t>Yantai Zhaojin Kanfort Precious Metals Incorporated Company produces and sells plating chemical materials under the Computix brand in China. The company’s products include gold salt, silver salt, silver salt, bond alloy wire, bonded silver wire, bonded copper wire, evaporated gold, evaporated silver, target material-silver plate, and target material-aluminum target. Its product are used in lampshade, printed circuit board, connector, crafts, LCD, glass coating, wafer, and frequency components. The company serves the electronics industries, such as PCB, semiconductors, and connectors; military and aerospace industries, traditional electroplating industries, including jewelry, clocks, and watches; and thin-film solar energy, construction, and automotive glass manufacturing industries. Yantai Zhaojin Kanfort Precious Metals Incorporated Company was founded in 2002 and is based in Zhaoyuan City, China.</t>
  </si>
  <si>
    <t>www.zjlifu.com</t>
  </si>
  <si>
    <t>Commodity Chemicals; Industrial Inorganic Chemicals; Salts</t>
  </si>
  <si>
    <t>Zhaoyuan, Shandong</t>
  </si>
  <si>
    <t>YGM Trading Limited (SEHK:375)</t>
  </si>
  <si>
    <t>Current or Pending Corporate Investments [Chan Family Investment Corporation Limited]
Never Sponsor-Backed</t>
  </si>
  <si>
    <t>YGM Trading Limited, an investment holding company, engages in the wholesale and retail of garments in Hong Kong, Taiwan, Mainland China, the United Kingdom, and internationally. It operates through four segments: Sales of Garments, Licensing of Trademarks, Printing and Related Services, and Property Rental segments. The company offers shirts, blouses, trousers and casual pants, blousons, polo shirts, T-shirts, etc.; hats for men, women, and children; golf and ski wears; perfume, watches, eyewear, leather goods, and home fashion products; and suits and casual wears. It is also involved in ownership, management, and licensing of trademarks; investment and leasing of properties; provision of security and general business printing services; trading of printing products; and development of authentication and electronic forgery detection solutions. The company offers its products under the Ashworth, Black Clover, Guy Laroche, J.Lindeberg, and Michel Rene brands. It serves customers through a distribution network of points of sales. YGM Trading Limited was founded in 1949 and is headquartered in San Po Kong, Hong Kong.</t>
  </si>
  <si>
    <t>YGM Trading Limited engages in the wholesale and retail of garments.
Business Segments
The company manages its operations by dividing them into specific reportable segments that reflect its core activities. The four distinct business segments identified are as follows:
Sales of Garments: This segment encompasses the wholesale and retail distribution of garments, a critical aspect of the company's offerings. The garments sold cover a broad range of categories to meet diverse customer needs, supporting both local and international functions within the apparel industry.
Licensing of Trademarks: The management and licensing of trademarks form another essential segment of the company. This area focuses on earning royalty income through various licensing agreements. The company leverages its established trademark portfolio to enhance brand recognition and facilitate growth while ensuring compliance with legal standards protecting these intellectual properties.
Printing and Related Services: The provision of security printing services, alongside the sale of printed products, constitutes this segment. The company offers specialized printing solutions that protect against counterfeiting and ensure product authenticity.
Property Rental: Leasing properties to produce rental income represents a significant operational focus. This segment's contributions allow the company to diversify its income streams beyond its core garment and printing operations. Properties are strategically located to maximize rental yield and provide stable passive income, contributing to the overall financial health of the company.
Business Strategy
The company pursues a strategic goal of maintaining and enhancing its market position across various sectors of its operations. The emphasis is on sustainable growth through an integrated approach that aligns the core strengths of each business segment with the company's overall objectives. This includes reinforcing brand equity within the garments sector by expanding retail channels and adopting innovative marketing strategies to reach broader consumer demographics.
A critical aspect of the company's strategy is the continuous improvement of its licensing ventures, ensuring the brand resonates with existing markets while exploring potential new markets for trademark applications. The commitment to enhancing security printing capabilities also remains a priority, as the demand for high-quality printed products continues to evolve.
Products and Services
The company offers a broad range of products and services tailored to meet diverse consumer needs across its business segments.
Garments: The primary product line comprises a variety of clothing items aims at different demographics. The garments are designed to adhere to current fashion trends while ensuring quality and durability. The wholesale and retail activities encompass seasonal collections as well as staple items that cater to ongoing consumer demand.
Trademarks: The services extend to comprehensive trademark management, which includes aspects like licensing agreements that generate royalty income. Through strategic brand management, the company seeks to enhance market presence and secure its trademarks against infringement.
Security Printing: This service ensures that clients receive top-quality printed materials that are hard to replicate. The company provides solutions for various applications, including secure documents, brand authentication, and anti-counterfeit measures. The focus on innovation in printing techniques positions the company as a leader in the printing services sector.
Property Services: Apart from managing its own leased properties, the company also provides property rental services that engage a variety of tenants. Properties are selected based on location and income potential, contributing to a robust investment portfolio.
Geographical Markets Served
The geographical reach of the company involves a diverse array of markets. Revenue streams primarily arise from activities in regions including Hong Kong, Taiwan, Mainland China, and the United Kingdom.
Seasonality
The company experiences a level of seasonality tied to its business operations, particularly in garment sales. Seasonal trends dictate peak sales periods, often aligning with fashion cycles and holiday shopping habits.
Customers
Diverse categories of customers served by the company encompass a wide range of sectors and demographics. The garment division caters to retail platforms, boutique stores, and direct consumers, ensuring a broad-based clientele. In security printing, clients include corporations and government entities requiring high-level printing solutions.
Sales and Marketing
The company employs a variety of sales and marketing channels that include both traditional and digital platforms. This multi-faceted approach allows for engaging different segments of the customer base effectively. Marketing strategies are designed to complement product launches, enhancing visibility within target markets.
History
YGM Trading Limited was founded in 1949. The company was incorporated in 1987.</t>
  </si>
  <si>
    <t>www.ygmtrading.com</t>
  </si>
  <si>
    <t>Yi Hua Holdings Limited (SEHK:2213)</t>
  </si>
  <si>
    <t>Yi Hua Holdings Limited, an investment holding company, operates department stores under the Yihua Department Store brand in the People’s Republic of China. It operates through eight segments: Department Store, Supermarket and Convenience Store, Electrical Appliances, Furniture, Consulting Service, Property Investment, Property development, and Others. The Department Store segment offers watches, jewelries, cosmetics, handbags, leather goods, children’s products, clothing, shoes, textiles, sportswear, beddings, etc. The Supermarket and Convenience Store segment offers food and beverages, perishables, and other household products under the Yihua Lejia Supermarket brand. The Electrical Appliances segment provides electrical appliances, such as refrigerators, washing machines, air conditioners, televisions, kitchen appliances, rice cookers, hair dryers, toasters, etc. under the Yihua Sihai Electrical Appliance Centre brand. The Furniture segment operates furniture stores under the Yihua Shijia brand. The Consulting Service segment engages in the market research activities, as well as provides advice on design, decoration, and layout for properties. The Property Investment segment develops and leases commercial properties. The Property Development segment develops and sells residential properties, carparks, and commercial properties. The Others segment engages in the production and sale of game console; educational software development; and virtual reality business. The company also engages in the e-commerce business; and the operation of vegetables and fruits stores. Yi Hua Holdings Limited was formerly known as Yi Hua Department Store Holdings Limited and changed its name to Yi Hua Holdings Limited in October 2015. The company was founded in 1994 and is headquartered in Zhongshan, the People’s Republic of China.</t>
  </si>
  <si>
    <t>www.yihua.com.cn</t>
  </si>
  <si>
    <t>Youtech &amp; Associates, Inc.</t>
  </si>
  <si>
    <t>Youtech is a company that specializes in providing marketing solutions to help businesses achieve their full potential online. With a focus on helping over 1,000+ customers turn their marketing around, Youtech understands the frustration and stress that comes with underperforming businesses. They believe that good businesses deserve growth and offer customized marketing plans tailored to individual needs. By getting to know each customer, YOutech creates a plan that produces results and keeps them informed throughout the process. Start getting started today to meet your full potential and avoid watching your competitors advance.</t>
  </si>
  <si>
    <t>www.youtechagency.com</t>
  </si>
  <si>
    <t>Advertising; Print Advertising; Broadcast Advertising; Internet Advertising; Direct Mail Advertising Services; Marketing Services; Marketing Consulting; Public Relations Services</t>
  </si>
  <si>
    <t>Lisle, IL</t>
  </si>
  <si>
    <t>Yunji Inc. (NASDAQCM:YJ)</t>
  </si>
  <si>
    <t>Current or Pending Corporate Investments [CPYD Singapore Pte. Ltd]
Pending or Current Sponsor-Backed [Shanghai Trust Bridge Partners Management Co., Ltd.;Eastern Bell Venture Capital;Crescent Point]</t>
  </si>
  <si>
    <t>Yunji Inc., together with its subsidiaries, operates a social e-commerce platform in the People’s Republic of China. It offers a range of product categories, including beauty and personal care, healthcare products, household goods, apparel, shoes and bags, beverage, food and fresh produce, computer, electronics and home appliances, childcare products, and baby and maternity products. The company was founded in 2015 and is headquartered in Hangzhou, the People’s Republic of China.</t>
  </si>
  <si>
    <t>Yunji Inc., together with its subsidiaries, operates as a social e-commerce platform.
The company offers high-quality products at attractive prices and incentivize its members to promote its platform and share its products with their social contacts. The company empowers prime emerging brands and manufacturers with deep understanding of market trends and customer behavior to produce high-quality innovative products to better meet the demands of its members. The company has developed several private labels in the mass consumption field, which are sold on its own platform as well as offered and sold through external channels.
Members are the key participants on its platform. The company’s members gain access to a dedicated app and mini program that provides access to a curated selection of products, exclusive membership benefits and features. The company’s membership system has experienced various changes in the past few years. One can become a member of its platform by accepting invitation from existing members.
The company’s members, typically middle-class consumers, are highly social and are interested in discussing and sharing their shopping experiences and various products within their social circles. Members often refer others to become members and are rewarded for doing so. Members can also promote products on various social platforms and are rewarded if those users purchase its products. The company also provide support such as training, technology support and customer services to make the process easier for them.
The company offers products across a large variety of categories with the aim of catering to the various daily needs of its users and their households. The company also adds to its product offerings based on feedback and understanding of its members and users based on various analytics. Additionally, the company stays abreast of trends and carefully curate and promote seasonal best-selling products, such as seasonal fruits and festive gifts. While it offers products from mainstream and emerging brands, the company also strategically works with manufacturers directly to develop private labels and exclusive differentiated products. In particular, the company engages in minority-interest equity investments in high-quality innovative manufacturers to develop private labels, combining their unique manufacturing capabilities and supply channels with its deep understanding of end customers through its various user analytics to develop innovative and differentiated products specifically designed to meet the demands of its members and users. In this way, the company empowers its manufacturer and brand partners, especially its private labels, with products improvement advice based on its understanding of market trends and insights on customer behavior and precise marketing and customer education through its active communities.
To complement its existing merchandise sales business under which it acquires products from suppliers and sell them directly to customers, it launched its marketplace business in the first quarter of 2019 whereby third-party merchants can sell products on its platform and pay it commissions on their sales. The company attracts and select third-party merchants to offer high quality products at attractive prices to its users through its marketplace business and monitor the third-party merchants’ performance and activities on its platform closely to ensure that they meet its requirements for authentic products and high-quality logistics and customer service. In each product category in the marketplace model, it selects a limited number of brands, fostering a healthy competitive environment where it only selects and work with the best third-party merchants to offer its members a broad range of carefully curated high-quality products. Products offered through its marketplace business are directly sold and fulfilled by third-party merchants. The company’s marketplace business allows it to improve the shopping experience on its platform.
Business Model
The company operates a social e-commerce platform in China using a unique, membership-based model that leverages the power of social interaction. The company offers high-quality products at attractive prices and incentivize its members to promote its platform and share its products with their social contacts. The company operates on its platform both its merchandise sales business, under which it acquires products from suppliers and sell them directly to customers, and its marketplace business that launched in the first quarter of 2019, under which third-party merchants can sell products on its platform and pay it commissions on their sales. The company has developed several private labels whose products are sold both on its own platform and external sales channels through its merchandise sales business.
Under its merchandise sales business, the company works with a mix of mainstream brands, emerging brands, and private labels to offer products across a large variety of categories based on feedback and understanding of its members and users based on various analytics. It empowers quality manufacturers with products improvement advice based on its understanding of market trends and insights on customer behavior and precise marketing and customer education through the company’s active communities, thereby supporting the growth of its manufacturing partners and develop private labels.
To complement its existing merchandise sales business, the company has launched its marketplace business in the first quarter of 2019. The company attracts and select third-party merchants to offer high quality products at attractive prices to its users through its marketplace business and monitor the third-party merchants’ performance and activities on its platform closely to ensure that they meet its requirements for authentic products and high-quality logistics and customer service. Products offered through the company’s marketplace business are directly sold and fulfilled by third-party merchants. The company’s marketplace business allows to improve the shopping experience on its platform.
Yunji Platform
The company conducts its social e-commerce business primarily through its flagship Yunji app. In addition, it creates visually appealing interfaces in mini programs and HTML-5 webpages available in major social platforms in China, including WeChat, QQ, Weibo, to promote its platform and products. To reach a wider audience, the company collaborates with content creators and post content on lifestyle platforms and live streaming platforms, such as Xiaohongshu, Douyin and WeChat video channel, to promote certain of its products or items. Through these promotional channels, potential users can learn about its platform and visit its mobile apps.
The company’s members can easily share the mini programs and links to HTML-based webpages with their family, friends and other social contacts who may be interested in buying products on its platform. The promotional interfaces visually aid the shopping experience on its platform and enable viral dissemination of product information on a large scale at low costs.
Yunji App
The company’s flagship Yunji app is used by its members and non-member users to discover, explore and purchase a wide range of high-quality products at attractive prices and to access other membership features and benefits. The company provides services to members and non-member users under the same app to open up its platform and provide better user experience.
One can become a member of its platform by accepting invitation from existing members in the form of an invitation link or QR code whereby the invitee can register an account on the Yunji app or mini program. The company has modified the rules that administrated its membership system in the past few years.
The member can choose to view the company’s product offerings on its user-friendly app interface by accessing its various sales formats, such as flash sale, channels, and Yunji Dynamic Showcase.
The member can click on the desired product to view detailed product description and a short video that showcases the product and consider whether to make the purchase. In addition to the attractive price, the app also offers features to encourage the member to recommend his/her family, friends, or other social contacts to purchase its products. In the product listings, the member can see the number of incentives he/she earns if someone purchases products via the links he/she shares through his/her social network. The company’s app provides the member with ready-to-use promotional materials containing product description, short videos, and reviews, which can be easily posted on social network platforms such as WeChat, QQ and Weibo with the seamless integration of its platform with such social network platforms. The member also creates promotional materials on his/her own and share them with other members.
The company also provides its members with community features to see what other members are buying and the sharing of their shopping experience, including product reviews, photos, and short videos. In 2019 it introduced the live streaming function where members can host live video broadcasts to express their opinions on, share their experience with and promote to other members products on its platform. During the live streaming session, as the host member is sharing his/her experience and interacting with other users viewing the session, direct links to the products being discussed are displayed on the screen to facilitate convenient purchasing of the products. Like product referrals made by members via their social networks, the live streaming hosts receive referral incentives for products sold via their live broadcasts. In 2022, the company strategically upgraded live streaming by emphasizing the development of short videos and content marketing to improve viewer conversion efficiency. By creating shorter, more digestible videos, it effectively retains those viewers who may not have enough time or patience to watch longer content.
The company caters to the needs of its members by featuring popular and in-demand products in dedicated channels, making it easier for members to find what they are looking for. It also stays up to date with seasonal trends in its product offerings.
Product Offerings
The company offers broad coverage of product categories from mainstream brands, emerging brands and private labels on its platform under the combination of its merchandise sales business and its marketplace business with an aim of catering to the various daily needs of its users and their households, including beauty and personal care, healthcare products, household goods, apparel, shoes and bags, beverage, food and fresh produce, computer, electronics and home appliances, childcare products, baby and maternity products.
The company’s top product categories that each contributed to more than 10% of its GMV are beauty and personal care, food and fresh produce, apparel, bags, and cases in 2021; beauty and personal care, food and fresh produce, apparel, bags and cases in 2022; and beauty and personal care, food and fresh produce, apparel and shoes and bags, household goods in 2023. Within each product category, the company offers carefully curated items meeting the preferences of its users with attractive pricing.
Sales Formats
The company offers products in various sales formats on its platform, such as flash sale, channels, and Yunji Dynamic Showcase, through each of which users could view its product offerings.
Flash sale: The company organizes flash sale events every day to sell a finite quantity of discounted products for a limited period beginning at 9:00 a.m. (Beijing time) each day. To foster user interest, the company periodically analyzes historical data, seasonality, and user feedback to determine the types of products it should offer for different hours and days. In addition, the company carefully adjust its product mix to achieve a balanced and complementary product offering across different product categories to maximize sales.
Channels: The company organizes all its product offerings on its Yunji app and mini programs based on product characteristics, such as category, functionality, and brand into different channels on its Yunji app and mini programs to facilitate easy browsing by its users. Specifically, it operates category-based channels, such as food, beauty and personal care, apparel, and overseas products.
Yunji Dynamic Showcase: The company creates graphics, texts, or short promotional videos to showcase its featured products on its main event page, effectively displaying its promotional offerings. The showcase features a wide range of products selected from its private labels, gourmet food, and trending mega-hit products from the live streaming channels. Service managers can explore the showcase’s products, choose the ones they are interested in, and conveniently generate product-related content to share with members or on social media.
In addition to sales on its own platform, the company’s private label products are also sold through external sales channels, such as third-party e-commerce platforms and live streaming platforms, such as Tmall and Douyin.
Suppliers and Third-Party Merchants
Seeking to offer a balanced mix of products of mainstream brands, emerging brands, and private labels on its platform, the company provides values to a variety of suppliers and third-party merchants. It helps owners of mainstream brands expand their business in China or certain specific regions in China. It often cooperates with third-party mainstream brands to help launch and market their new products on its platform, providing feedback on the new products based on various user analytics and effectively introducing the new products to its members and users through its active social communities. The company also supports owners of emerging brands in reaching a wider customer base and gaining better recognition and reputation. The company particularly focuses on establishing partnerships with top emerging brands that produce quality products in different industries to generate more high quality Yunji exclusive products that appeal to its customers and accelerate its supply chain differentiation. For example, in 2020, it partnered with a top healthcare emerging brand to develop an exclusive weight loss dietary supplement which achieved over 600 million in sales through the effective promotion by its service managers on its platform.
In addition, the company engages in minority-interest equity investments in high-quality manufacturers and innovative brands, combining their unique manufacturing capabilities and supply channels with its deep understanding of end customers through its various user analytics to develop innovative products through private labels specifically designed to meet the demands of its members and users, such as Yunji exclusive products. The company’s suppliers and third-party merchants included merchants of mainstream brands and emerging brands and manufacturing partners it cooperates with. The company’s private labels include Suye, Qing Zi Yang, Yuan Sheng Huang, Unibeauty, P&amp;S, Li Ba Tian, and Bai Yue Shan, among others. In 2021, it launched several private label food brands to sell high-quality food products and strengthen its food category offerings. Some of the products under its private labels are also offered and sold on other third-party e-commerce platforms and live streaming platforms such as Tmall and Douyin.
Fulfillment and Customer Service
The company delivers a compelling customer experience by fulfilling orders quickly and accurately. It provides centralized and comprehensive fulfillment and customer service to users regardless of whether they purchase products on its apps directly or through the introduction of its members. The company’s fulfillment infrastructure for the prompt receipt, storage and shipment of products is primarily comprises a nationwide warehouse and delivery network, which it operates mainly through collaboration with contracted third-party logistics service providers.
Products offered through its marketplace business are directly sold and fulfilled by third-party merchants, who take responsibility for the entire fulfillment and customer service process. The company closely monitors the speed and service quality of the third-party merchants through customer surveys and feedback from its members to ensure member satisfaction.
The company’s products are strategically stored at warehouses it uses and the suppliers’ warehouses. The volume of products to be stored at the warehouses and the choice of warehouse to be placed are determined based on customer demand. When a user places an order and makes payment, the company’s warehouse management system automatically processes the order and assigns it to the warehouse or warehouses with the appropriate inventory. The third-party logistics service provider that it has hired in the region picks up the order at the warehouse to make the delivery. Once the order has shipped, its warehouse management system automatically updates the inventory level for each product in the order, ensuring that additional inventory will be ordered as needed. For some of its products that are not stored at the warehouses, such as fresh produce or home appliances, the third-party logistics service providers will pick up the order from the facilities of the respective suppliers to make the delivery. To further enhance inventory accountability and security, it tracks its inventory at all stages of the receiving and order fulfillment process. The company’s users can track the shipping status of their orders through its platform at each step of the process.
Payment
The company provides its users with several payment options, including credit or debit cards or e-wallets. It cooperates with major third-party online payment platforms such as Alipay, WeChat Pay, JD Pay and UnionPay to provide these options.
Customer Service
Providing superior customer service is its priority. Its commitment to users is reflected in the high service levels provided by its customer service staff as well as in its product return policy.
Customer service team: The company has a customer service team in its Hangzhou headquarters to provide real-time assistance to its users. Users can communicate with online representatives through its mobile apps. The company trains its customer service representatives to answer user inquiries and proactively educate potential users about its products and promptly resolve customer complaints.
Product returns: The company generally allows users to return unused goods within seven days, counting from the date when the user receives the product. Once a user submits a return application request on its mobile app, its customer service representative reviews and process the request or contact the user through its mobile app or by phone if there are any questions relating to the request. Upon receipt of the returned product, it credits the user’s payment account with the purchase price. The same policies apply to products sold through its marketplace business.
Technology
The company’s operations are supported by its technological capabilities. The company’s technology team, coupled with its proprietary technology and infrastructure and the large volume of data generated and collected on its platform, has created opportunities for continuous improvements in its technology capabilities. The key components of its technology include big data analytics and artificial intelligence (AI), which are also the focus of its research and development efforts.
Big Data and Artificial Intelligence
The company is able to obtain feedback timely from users on its platform, and gain access to a large volume of transaction and user behavioral data. It develops and leverage big data analytics to enhance the accuracy of user behavior predictions and user profiling, optimize targeted marketing and platform operations, and deliver best-in-class user experience. The company utilizes AI and machine learning technologies to conduct modeling exercises and data mining to gain actionable and effective insights from the data. For example, it looks into the basic order information and user behavioral data, and then build predictive and statistical models based on the data it has accumulated. Its big data capabilities enable it to better analyze market trends and understand customer behavior, and it reflects such understanding in SPU selection and when working with its suppliers and third-party merchants. This customer-to-manufacturer (C2M) model allows it to source products in response to evolving customer needs and preferences and enables it to help its suppliers and third-party merchants, especially the company’s manufacturing partners, provide products better designed for end customers and manage regional inventory storage.
With access to a massive amount of data, the company is in a strong position to capitalize on the use of AI and machine learning technologies in the new e-commerce arena. As of December 31, 2023, it had applied various AI and machine learning technologies on its platform in multiple areas, such as personalization of product recommendation, intelligent inventory management, automated risk assessment, automated fulfillment process, and automated question answering. It continues to explore the application of the big data and AI technologies on its platform and use them in more areas such as intelligent customer services to enhance user experience.
Intellectual Property
As of December 31, 2023, the company owned 108 computer software copyrights in China relating to various aspects of its operations and maintained 1,211 trademark registrations inside China and 23 trademark registrations outside China. The company had 62 trademark applications inside China. The company had 6 patent applications pending in China.
As of December 31, 2023, the company had registered 42 domain names, including www.yunjiglobal.com, among others.
Marketing
The company relies on word-of-mouth referrals via users’ social networks and organization of offline interactive events to attract and retain users and members. The company’s ability to do so depends on whether it can continue to provide superior user experience and promote and enhance its community value. To enhance its brand awareness, the company also engages in offline marketing and brand promotion activities. For example, the company hosts offline promotion campaigns for the shopping festival on November 11 each year in major cities in China.
The company maintains official accounts on various social networking and live streaming platforms in China to continually engage and communicate with its members and to promote awareness of its brand. The company utilizes diverse content formats for its online marketing, such as short-form video and live streaming, which enables it to better present and promote its products sourced from its quality supply chain, especially its private label products and products developed through its collaboration with emerging brands. The company also engages passionate members and service managers as well as KOLs to host live streaming sessions to promote its products on various live streaming platforms.
In particular, the company has established online store and video account on Douyin’s e-commerce business and utilizes the live streaming platform to introduce and promote more quality products sourced from its supply chain to a broader range of consumers. In addition, the company organizes product category-specific educational live streaming sessions through its official accounts to help consumers gain general knowledge that helps them make well-informed consumption.
Moreover, to promote its private label brands such as Suye, Qing Zi Yang and Yuan Sheng Huang, the company has launched various marketing initiatives, including appointing celebrity brand ambassadors, featuring them in promotional materials, conducing marketing events through video and short-video platforms, KOL promotion on livestreams and offline advertising activities.
Seasonality
The company experiences seasonality in its business, reflecting a combination of seasonal fluctuations in internet usage and traditional retail seasonality patterns. For example, the company generally experiences less user traffic and purchase orders during the Chinese New Year holiday season in the first quarter of each year. Furthermore, sales are significantly higher in the fourth quarter of each calendar year (year ended December 2023) than in the preceding three quarters. E-commerce companies in China hold special promotional campaigns on November 11 each year that boost sales in the fourth quarter relative to other quarters, and it holds a special promotional campaign in the second quarter of each year, on May 16, to celebrate the anniversary of the founding of its platform.
Technology and Content Expenses
The company's technology and content expenses were RMB53.5 million (US$7.5 million) in 2023.
Regulations
In May 2017, the company received a formal notice from the local Administration for Market Regulation in Hangzhou, which ruled that its sales and marketing practice adopted in its early stage of development prior to February 2016 violated the Regulations on the Prohibition of Pyramid Selling and imposed a penalty of approximately RMB9.6 million (U.S.$1.4 million). The company fully paid this fine in June 2017 and has adjusted its business practices since February 2016 to comply with the Regulations on the Prohibition of Pyramid Selling and other applicable regulations.
The company is also subject to regulations relating to online trading platform services provided for distribution of publications, including books and audio-video products. According to the Provisions on the Administration of the Publication Market, which were jointly promulgated by General Administration of Press and Publication and the Ministry of Commerce in May 2016 and implemented in June 2016, an online trading platform that provides services for the distribution of publications shall complete record-filing formalities with the competent publication administrative authority, and is required to examine the identity of a dealer distributing publications through the platform, verify its business license and Publications Operation Permit, establish a mechanism to prevent and control the trading risks and take effective measures to rectify illicit actions conducted by the dealers distributing publications on the platform.
History
Yunji Inc. was founded in 2015. The company was incorporated under the laws of the Cayman Islands in 2017.</t>
  </si>
  <si>
    <t>www.yunjiglobal.com</t>
  </si>
  <si>
    <t>Zenith Steel Pipes &amp; Industries Limited (BSE:531845)</t>
  </si>
  <si>
    <t>Current or Pending Corporate Investments [Birla Precision Technologies Limited (BSE:522105) (BSE : 522105);Birla Edutech Limited;Birla Infrastructure Limited;Godavari Corporation Pvt. Ltd.;Shearson Investment &amp; Trading Company Pvt Ltd.;Asian Distributors Private Limited;Tribus Real Estate Private Limited]
Never Sponsor-Backed</t>
  </si>
  <si>
    <t>Zenith Steel Pipes &amp; Industries Limited, together with its subsidiaries, manufactures and sells steel pipes in India and internationally. The company offers electric resistance welded black and galvanized pipes; and helical submerged arc welded pipes. Its products are used for various applications, such as agriculture and irrigation water distribution, sprinklers, drill rods, bore-well, construction water distribution, space frames, fences, firefighting and chilled water systems, structural scaffolding and props, green house, industrial general engineering, container making, distribution of gas and crude, transportation of raw and potable water, poles, transmission tower, transportation of oil and gas, transportation of sewage disposal irrigation, piling, ash/slurry transportation, and electricity conduits, as well as the auto industry. The company exports its products to approximately 79 countries, including the United States. The company was formerly known as Zenith Birla (India) Limited and changed its name to Zenith Steel Pipes &amp; Industries Limited in July 2020. Zenith Steel Pipes &amp; Industries Limited was incorporated in 1960 and is based in Mumbai, India.</t>
  </si>
  <si>
    <t>Zenith Steel Pipes &amp; Industries Limited operates in the manufacturing and supply of steel pipes and tubes. The company is focusing on both the production of steel pipes and the delivery of related services. The company aims to cater to diverse industries including construction, infrastructure, and automotive sectors.
Business Segments
The company operates primarily within a single segment: the production of steel pipes. This focused approach allows for streamlined operations and enhanced efficiencies. The segment generates revenue through both domestic and international sales.
Business Strategy
Strategic alliances with suppliers and distributors enable the company to optimize supply chain management and access new markets. Furthermore, keeping a close watch on market trends allows the company to adapt to evolving customer demands seamlessly. This proactive approach helps the company maintain a competitive edge and ensures long-term sustainability.
Products and Services
Steel Pipes: The company manufactures various types of steel pipes suitable for different applications, including structural, infrastructure, and engineering projects.
Custom Fabrication Services: The company also provides tailored solutions for clients requiring specific dimensions, designs, or material specifications. This flexibility in services enhances customer satisfaction and loyalty.
Consultation Services: Understanding the complexities of construction and infrastructure projects, the company offers expert consultation to help clients select appropriate products based on their needs.
Geographical Markets Served
The company operates across various geographical markets, focusing predominantly on domestic markets but with an increasing international footprint. The company's efforts to expand internationally are evident from the diversified revenue streams, which include exports to overseas markets.
Customers
The company serves a diverse customer base across multiple industries, engaging with sectors such as construction, infrastructure, automotive, and more.
Modes of Sales and Marketing
The company employs a multifaceted marketing approach that includes direct sales, online marketing, and participation in trade exhibitions. Distribution channels involve partnerships with distributors and dealers, enhancing product availability in relevant markets.
History
The company was founded in 1960. The company was incorporated in 1960. The company was formerly known as Zenith Birla (India) Limited and changed its name to Zenith Steel Pipes &amp; Industries Limited in July 2020.</t>
  </si>
  <si>
    <t>www.zenithsteelpipes.com</t>
  </si>
  <si>
    <t>Steel; Steel Works, Blast Furnaces, And Finishing Mills; Steel Wire Drawing, Nails and Spikes; Steel Nails, Spikes, And Wire; Steel Pipe And Tubes</t>
  </si>
  <si>
    <t>Zepp Health Corporation (NYSE:ZEPP)</t>
  </si>
  <si>
    <t>Current or Pending Corporate Investments [Shenzhen Anhui Royal Co., Ltd.]
Pending or Current Sponsor-Backed [GIC Private Limited;Sequoia Capital Operations LLC;5Y Capital;HongShan;Connor, Clark &amp; Lunn Private Equity;Shunwei, Inc.;Gaorong Capital;Best Ventures Limited]</t>
  </si>
  <si>
    <t>Zepp Health Corporation operates as a smart wearable and health technology company worldwide. The company operates in two segments: Self-Branded Products and Others, and Xiaomi Wearable Products. It empowers users to live lives by optimizing health, fitness, and wellness journeys through its consumer brands, Amazfit, Zepp Clarity, and Zepp Aura. The company through its proprietary Zepp Digital Management Platform, which includes the Zepp OS, AI chips, biometric sensors, and data algorithms, delivers cloud-based 24/7 actionable insights and guidance to help users attain wellness goals. The company offers smart bands, watches, modules, and scales; and associated accessories, smart hearable products, sportswear, home fitness equipment, home appliances, and smart watch accessories. It also provides charts and graphs to display analysis of the activity and biometric data collected from users through its Zepp Life and Zepp mobile apps. It offers its products under the Amazfit and Zepp brand names in approximately 90 countries. The company was formerly known as Huami Corporation and changed its name to Zepp Health Corporation in February 2021. Zepp Health Corporation was founded in 2013 and is headquartered in Hefei, the People’s Republic of China.</t>
  </si>
  <si>
    <t>Zepp Health Corporation develops, manufactures, and sells smart wearable devices in the People's Republic of China (China or the PRC).
The company shipped 20.3 million units of smart wearable devices in 2022 primarily from its own Amazfit and Zepp brands. In 2021, the company promoted its Amazfit products sold in China as Chinese characters, which means 'up your game' in Chinese. The company collaborates with partners across many verticals, such as sports and social network, mobile payment, and health and related industries. The company's key product and technology offerings include its smart devices, home fitness equipment, and healthcare initiatives, together forming its smart health ecosystem.
Smart Bands and Smart Watches
The company has developed a wide range of smart wearables that offers robust features at competitive pricing, primarily under its own brands, Amazfit and Zepp. Mi Band series is the company's smart band series that is designed and manufactured for Xiaomi. The company offers products in different styles, such as round versus rectangular, and specific functions targeting various audiences, such as ruggedized versus everyday, or sports versus fashion, to address the different needs of its consumers. For example, in 2022, the company introduced fashion series GTR 4, GTS 4, and GTS 4 Mini fashion smart watches, providing periodic upgrades in features and materials. In October 2022, it also launched premium multi-sport GPS watch Falcon, with AI-powered Zepp Coach guidance and 6 satellite positioning systems.
The company pursues a strategy of fast development and replacement cycles with shorter manufacturing runs. This brings new products to market fast, stimulating new purchase by delivering compelling newly launched or updated offerings throughout the year. All of the company's products utilize the same AI chipset and sensor array with important differentiating benefits for its data analytics service offerings, which provides consistent biometric data and allows users to connect with different terminals to improve the IoT application scenarios.
In 2022, the company sold its own branded products under the Amazfit and Zepp brand names. Significant models include Amazfit Band 7; Amazfit basic smart watches, Bip series; Amazfit sport and outdoor smart watches, Neo, T-Rex series, Stratos 3, and Falcon; Amazfit fashion smart watches, GTR and GTS series and GT mini; and Zepp advanced smart watches, E and Z.
Smart Scales
Smart scales, which gather biometric and correlate data and analysis algorithms with other devices, such as smart watch and app, have been a strong component of the smart health device market for several years.
Hearables and Others
Smart ear buds, ear phones, and other personal listening devices have become a fast-growing segment of the smart wearables industry in the last three years.
The company introduced its first two smart hearable products, Amazfit PowerBuds and Amazfit ZenBuds, which incorporate true health monitoring and health benefits, in 2020. Amazfit PowerBuds are designed for listening use during exercise or outdoor activities, and provide heart rate monitoring and data sharing with its Zepp app. In 2021, the company introduced a new smart hearable product, Amazfit PowerBuds Pro, an upgraded version of Amazfit PowerBud featuring true wireless stereo with powerful multi-scenario, active noise cancellation, and advanced health monitoring functions, including cervical vertebrae and hearing protection.
In the first quarter of 2022, the company launched the first and flagship product in its smart hearing aids product line, Zepp Clarity One, an adjustable, comfortable, invisible and discrete device for those hearing loss and especially, for those who don't want others to notice, furnishing with a customer first, best-in-class support team guided by the audiology professionals to ensure the best possible experience for users from set-up to seamless life integration, which represents an important milestone in its expansion into the healthcare service sector.
The company offers a home treadmill, Amazfit AirRun, primarily for sales in Asia. The company also offers sportswear, home appliances, and smart watch accessories.
Zepp Aura
Zepp Aura is a comprehensive, real-time based personalized sound health solution for improving sleep quality available in the U.S., Germany, and Spain, featuring science-backed music composition, daily tips, etc., seamlessly integrating with its smart wearable devices. With its AI-generated compositions, the ability to read the user's natural mood indicators, such as heart rate, body temperature, and blood oxygen level recorded by the company's smart watches, and a scientific rhythm library hand-crafted by professionals, Zepp Aura adjusts to the user's biorhythmic feedback, providing therapeutic and sleep-enhancing soundscapes through the company's 'Zepp' mobile app to help users relax, soothe, restore, focus, and ultimately achieve better holistic health.
Data Analytics Capability
The company had more than 36.2 million Mobile App MAUs as of December 31, 2022, contributing to a large data set for health related data analytics.
Core Technology for Products and Services
The company designs and develops its own core technology for smart devices, which it deems as a key competitive edge of the company as compared to many competitors who outsource their key components.
Huangshan AI-Powered Smart Chipset
In September 2018, the company introduced the world's first AI-powered wearable chipset, Huangshan-1. Leveraging the world's first RISC-V open-source instruction set wearable processor, Huangshan-1 features four core artificial intelligence engines - cardiac biometrics engine, ECG, ECG Pro, and Hearth Rhythm Abnormality Monitoring Engine.
Huangshan-1 operates alongside an always-on (AON) module designed to transfer sensor data to internal static random access memory without waking the primary processor, with dedicated accelerators for neural network workloads. Huangshan-1 also supports real-time movement tracking, real-time biometric identification, and real-time warning, among a huge array of functions. In addition, Huangshan-1 can scan the heart rate patterns of users through cloud-based AI, which helps monitor the user's heart rate carefully, check for any unusual patterns and update users' health statistics even when the users are not online. With lightning performance and minimal power consumption, Huangshan-1 has been applied on the company's Amazfit-branded health-oriented products since August 2019.
In June 2020, at a Zepp-sponsored AI Innovation conference, the company announced its next generation of the Huangshan chipset, Huangshan-2. Based on RISC-V instruction set and a new independent neural network engine, the Huangshan-2 improves computing efficiency by 38% and can make software algorithms 26 times faster than other standard algorithms running on MCU core, at significantly lower power consumption than the Huangshan-1.
In July 2021, at the company's annual developers conference, the company announced its new generation of smart wearable chip Huangshan-2s, the third generation Huangshan chip. Huangshan-2s smart wearable chips successfully taped out in March 2021, and have become one of the key smart wearable chips for the company's next generation of Amazfit smart watches.
BioTracker Sensor Array
The company develops its own proprietary biosensor array for its smart devices.
In June 2020, the company announced the second generation of its biosensor array, BioTracker 2. The new sensor supports five AI-driven biologic data engines, including RealBeats 2 heart rate monitoring, OxygenBeats oxygen data monitoring, SomnusCare sleep data monitoring, ExerSense exercise data detection and monitoring and Zepp-PAI heart health monitoring and analysis. The upgrade to the company's biosensor capabilities includes improvements in sensitivity, accuracy, and scope of information detected by its devices. In October 2021, the company introduced the third generation of its biosensor array, BioTracker 3, into its smart watch products Amazfit GTS 3, Amazfit GTR 3, and Amazfit GTR 3 Pro. The BioTracker 3 monitors blood oxygen level, heart rate, stress level, and sleep quality, providing users with easy-to-use enhanced health and sports experience. In September 2022, the company's brand new smart watch products Amazfit GTS 4 and Amazfit GTR 4 debuted the fourth generation of its biosensor array, BioTracker 4, which collects 33% more data and is more accurate than the previous generation. Combined with the upgraded heart rate tracking algorithm of the GT 4 series, the BioTracker 4 could greatly reduce potential signal interference caused by the user's arm movement during exercise, which almost reaches the tracking level of heart rate belts.
Zepp OS Ecosystem
The company announced the new Zepp OS in July 2021. Zepp OS is not only a smart watch operating system but also the core of an open platform, designed with emphasis on health, user experience and privacy protection with three key characteristics, namely being light, smooth, and practical.
The new Zepp OS provides a reliable and stable Bluetooth channel to better connect with smart phones, smart homes, other health devices and payment systems. The company is also opening the Mini Program framework for developers to create new apps that leverage the high-quality data and intelligence from its proprietary biosensor array and AI chip, creating a global open IoT ecosystem for smart wearable users. The company's Zepp OS ecosystem has now launched over 180 mini programs now. In addition, it is constantly expanding its technology footprint to attract more users to join its Zepp OS ecosystem. For example, the company hosted the first-ever Zepp OS Global Online Hackathon from June 1, 2022 to August 31, 2022, and collaborated with Stanford and UC, Berkeley on their Caltech event. It also launched its first Zepp OS technology and health campus innovation contest with the University of Science and Technology of China to inspire students to develop apps on smart wearable devices that could help people better manage their health and wellness and design their lives by healthy choices.
The company also licensed Zepp OS and Huangshan-2s smart wearable chip technologies, including patents, technical secrets, integrated circuit layout-design, to Whale Microelectronics of Jiangsu Yitong. Whale Microelectronics are able to enrich the IoT ecosystem in China by connecting with smart car and other smart home appliances.
PumpBeats Blood Pressure Measurement System
In July 2021, the company introduced PumpBeats, a non-invasive and sleeveless blood pressure measurement system on Amazfit smart watches, which enables both spot measurement and continuous monitoring during sleep. Based on five years of technical research and employing its proprietary Huangshan AI chip and biosensor array, the PumpBeats algorithm is able to measure blood pressure through the watch's optical sensors in only 30 seconds. This feature provides users with easy, convenient, accurate readings anytime and anywhere throughout their busy day. PumpBeats is now being tested in Amazfit GTR 3 Pro introduced in October 2021 and undertaken clinical trial by Peking University First Hospital and Hefei High-tech Zone Cardiovascular Hospital in 2022.
Zepp Coach
Launched in October 2022, the Amazfit Falcon debuted the new AI-powered Zepp Coach, a self-developed smart coaching algorithm, which offers AI-powered tailored guidance based on the user's physical characteristics and workout experience level, to help them scientifically improve their sports performance and build better fitness habits. To help users train safely, the Zepp Coach can even detect whether the user is in an overtrained state, and appropriately reduce the intensity of scheduled exercise plans or recommend a rest day.
Zepp and Zepp Life Mobile Apps
The company mainly offers two mobile apps: its 'Zepp Life' mobile app and its 'Zepp' mobile app. Both of the company's mobile apps sync automatically with, and display real-time data from its devices. They use charts and graphs to display analysis of the activity and biometric data collected from users. The company's 'Zepp Life' mobile app is designed with a focus on sports and fitness functions while its 'Zepp' mobile app emphasizes functions relating to health and medical care.
As of December 31, 2022, the company had 326.4 million registered users of its mobile apps. In 2022, it had an average Mobile App MAUs of 36.2 million.
The company developed its mobile apps to support and expand the functionalities of its smart wearable devices as a way to attract users and promote sales of its wearable devices. The company generates minor certain miscellaneous revenues from its mobile apps, such as Zepp Aura. The company continues to provide innovative features and functionalities to users through its mobile apps, including the following:
Zepp OS: Zepp OS is a health management system for smart watches and wearable devices that aims to create user experiences based on the concept of 'creating health value for users.' The company created the innovative Zepp OS architecture to enable '24/7 health monitoring' so users can benefit from the most comprehensive health insights to improve their health.
Zepp Aura: It is a software feature to provide sleep aid soundscapes adapt to help users fall asleep sooner and improve sleep quality. While playing music, this function will recommend the melody which can help users relax based on their heart rates, activities, sleep data, and music preferences.
AI Assistant: The company's apps are compatible with virtual assistants, including Amazon Alexa developed by Amazon. Users can connect to these virtual assistants directly from the company's apps.
Data Technology
The company's strong data technology is vital in enhancing the performance of its products and in further expanding their applications, as well as in enhancing its various data-enabled services.
Data Sources and Storage
The company's big data storage system stores and processes a massive amount of multi-dimensional user data, including activity data and biometric data, which serves as the foundation of its big data technology. Based on the foregoing two types of data, the company is able to derive additional personal data, such as calories burned, BMI, body fat composition, heart health index, personal activity index, and even calculate the likelihood of certain heart diseases. The company also collects and analyzes software and hardware error data and product defects data to optimize its products.
Big Data Technology
The real-time iteration of the company's big data model is enabled by its big data infrastructure and algorithms. The company's data platform can extract multi-dimensional features from multi-source data in a highly efficient and secure way to support modeling. Abiding by the data security regulations, the company utilizes its big data technology in various areas, such as optimize the algorithms that count the number of steps taken by eliminating the effect of certain patterns of the hand movements that are not associated with walking; fine-tune the company's algorithms for tracking sleep duration and quality and then make personalized adjustment based on users' sleep patterns; enhance the performance of its built-in GPS, enabling its products to draw users' running tracks more accurately and more quickly; develop insights into massive market and consumer data, empowering a more streamlined, and efficient product design and optimization process; perform statistical analysis to identify certain characteristics that are associated with heart diseases and sleep patterns and make related practice recommendations to the company's users; perform statistical analysis to identify certain characteristics that are associated with users' health and make related recommendations of training courses to its users; and develop the capability to perform more granular analysis on the data the company collects from its users and to allow its products to recognize types of activities and sports.
Data Privacy and Protection
The company considers the protection of the personal privacy of each of its users to be of paramount importance. The company thinks it is crucial that its users understand how it handles their information so that they can make informed choices in deciding how such information is used and shared. In 2021, the company obtained the ISO/IEC 27001 information security management system certification.
To this end, the company has developed a company-wide policy on data collection and use practices to preserve individual privacy rights in all respects, the key principles of which include providing adequate notice to users as to how their data is being collected and used; providing users with the option to opt out; making reasonable efforts to prevent loss/leakage of user data; giving users access to all information held about them; and enforcing the policy with effective means.
The company also partners with several leading social networks in China. With the consent of the company's users, it allows them to import certain activity data collected by it to their platforms so that its users can utilize certain interactive functions offered on these social networks. In addition, the company's users can also import their data to third-party apps, such as Apple Health Kit and Google Fit to obtain the data analytic services provided by them. Users can revoke their consent to share data with third parties at any time using their 'Zepp Life' or 'Zepp' account settings or the account settings on such third parties' platforms. If users choose to share their data with a third party, the data is governed by the privacy policy of the third party. The company does not distribute or share with third parties its users' personal data to other companies for advertising or any other purposes.
Algorithms and AI
The company's algorithms and AI team is responsible for developing and refining its proprietary, artificial intelligence-based, computational algorithms, and leveraging the latest technology in artificial intelligence for applications in its products and services. The company's algorithms and AI team incorporates open source software with its robust proprietary software to form an enterprise-grade platform to deliver an integrated suite of capabilities for data management, machine learning, and advanced analytics. After data anonymization, this platform enables the company to better serve and create value for its users and design innovative products and services. The company's algorithms and AI team has developed a vibrant ecosystem around its platform, and has been building a growing range of applications on its platform, including the following:
Disease Diagnosis and Health Risk Prediction: Machine learning is particularly suitable for processing unstructured raw data collected on individual devices by recognizing patterns and connections through which the raw data can be structured and analyzed. The vast amounts of raw data are uploaded to the company's cloud-based databases and then filtered by its algorithms to identify users with heightened risks of heart diseases or respiratory problems. Those results flagged by its algorithms are then verified by doctors, and the feedback from doctors is input into its algorithms to be used to analyze and filter the new data, thus forming a closed loop to allow it to continually fine-tune its algorithms to obtain more accurate assessment with each update.
Sleep Monitoring: The company is collaborating with Stanford Center for Sleep Sciences and Medicine to develop the capability to diagnose sleep disorders through consumer electronics and wearable technologies.
Sports and Fitness: The company is developing algorithms to synthesize a wide variety of users' daily activity data to understand users' daily routines and habits and build its recommendation model accordingly through machine learning. Additionally, the company has developed the AI algorithms to recognize the daily workout or exercise, such as walking, running, cycling, rowing, and elliptical training to automatically record the workout for customers and provided workout recommendations. Once the recommendation model is set up, the company will be able to provide users with recommendations, such as exercise duration and intensity, running posture and foot posture, etc. The company can also make personalized activity recommendations to help users achieve their fitness goals, such as weight loss.
Biometrics: The company has developed ECG recognition algorithms to recognize the unique cardiac rhythms of users, which can be utilized as a biometric ID to authenticate user's identity. It is exploring new scenarios where this feature can be applied, such as account login and user identification. In addition, the company has developed or are in the process of developing AI algorithms to measure various health parameters, including real time heart rates, heart rate variability, arrhythmia (including atrial fibrillation), SpO2, blood oxygen, blood pressure, body temperature, etc., with the bio-sensors embedded in its wearable devices. The company plans to utilize the laboratory achievements to further develop its products and services in building a comprehensive health and fitness ecosystem.
Software Engineering
The company's software engineering team is responsible for developing the company-wide software platform to support the integration of its products and applications, the transmission, storage and processing of user data, the implementation of user-product interaction, and the development of core technologies. To provide users with valuable data and services, the company relies on its software platform to connect individual devices, its cloud-based computing system, and end users' mobile apps.
Hardware Engineering
The company's hardware engineering team supports the system-level product design, ultralow power system design, and the design of key system components, including antenna, bio-sensors, battery, integrated circuits (IC) for battery protection, Bluetooth Low Energy system on chip IC, energy-efficient microprocessor, and product testing apparatus. The company's hardware engineering team also plays a key role in identifying opportunities for strategic investments upstream.
Third-Party Service Integration
The company's third-party service integration team is responsible for exploring innovative ways to integrate social features with its products and services and introduce new third-party services to its platform. The company focuses on the opportunities in the areas of sports, fitness, health, and medical care. It is also exploring cooperation opportunities with fitness trainers to help them tailor training programs and adjust exercise intensity based on its users' activity and fitness levels.
Relationship with Xiaomi
The company's strategic cooperation agreement with Xiaomi, initially entered into in October 2017 and renewed in October 2020 for another three years, grants it the most-preferred-partner status globally to develop future Xiaomi Wearable Products. The company leverages Xiaomi's brand recognition and global distribution networks for the sale of Xiaomi Wearable Products. Its sale of Xiaomi Wearable Products to Xiaomi is governed by a business cooperation agreement, pursuant to which Xiaomi is responsible for the distribution and sales of Xiaomi Wearable Products through their networks and sales channels.
The company and Xiaomi discuss on, among others, functions and recommended price range throughout the development process. After the company shows Xiaomi of prototypes and its internal validation testing results, the company starts taking orders from Xiaomi for mass production. Xiaomi and the company generally discuss order forecast months in advance of the delivery time, which sufficiently allows the company to arrange raw material and component procurement and manufacturing. During the year ended December 31, 2022, the company also sold one specific generation of Xiaomi Wearable Product, accounting for 26.1% of consolidated revenue, which the company and Xiaomi have a standard selling price and does not include installment payments. In additional, the company is exploring additional ODM collaboration opportunities with leading global consumer internet platforms, beyond its partnership with Xiaomi.
Sales and Marketing
The company's self-branded products are sold via both online and offline channels. In terms of online platforms, the company operates storefront on e-commerce platforms and directly selling to certain of these e-commerce platforms who subsequently distribute to end users. For its offline network, it works with both well-established distributors to create points of purchase at their retail stores. In 2022, the company expanded domestic and international sales and marketing channels for its Amazfit products and Zepp products on its own.
Xiaomi directly handles the sales and distributions of Xiaomi Wearable Products and also bears the associated advertising and marketing costs. However, the company also plays an important role in driving the sales strategy for Xiaomi Wearable Products. For example, the company and Xiaomi work together to determine the quantity to be produced, the final selling price, the distribution channel and promotional events.
Seasonality
Although, the company has historically experienced higher sales during the fourth quarter (year ended December 2022), primarily due to holiday sales for Black Friday and Cyber Monday and during the lead-up to Christmas; and the 'Singles' Day' online shopping festival organized by Amazon, this pattern does not repeat itself every year. The company typically experiences its lowest sales volume and incurs losses in the first quarter of each year.
Intellectual Property
As of February 28, 2023, the company had obtained 824 patents and had submitted 347 additional patent applications. Its issued PRC patents will expire by 2041 and its issued foreign patents will expire by 2046. As of February 28, 2023, the company had registered 2,154 trademarks and had submitted 386 additional trademark applications. Its registered PRC trademarks will expire by 2033 but can be renewed. The company's registered foreign trademarks will expire by 2038 but can be renewed. As of February 28, 2023, the company had obtained 77 software copyrights.
As of February 28, 2023, the company had 429 patents granted and 227 patent applications pending in China, 395 patents granted and 120 patent applications pending outside China.
As of February 28, 2023, the company owned 1,270 registered trademarks in different applicable trademark categories and were in the process of applying to register 120 trademarks in China, 884 registered trademarks in different applicable trademark categories and were in the process of applying to register 266 trademarks outside China.
As of February 28, 2023, the company had registered 77 computer software copyrights in China.
As of February 28, 2023, the company had registered 139 domain names.
Research and Development
The company's research and development expenses were RMB517.1 million (U.S.$75.0 million) for the year ended December 31, 2022.
Competition
The company competes with other companies in every aspect of its business, particularly with companies that are in the smart wearables market. The smart wearables market has a multitude of participants, including consumer electronics companies specialized in smart wearable technology, such as Fitbit and Garmin; and large, broad-based consumer electronics companies that either compete in the company's market or adjacent markets, or have announced plans to do so, such as Huawei Technologies Co. Ltd. (Huawei), Apple, Samsung, and Fitbit.
Regulations
The Regulations on Radio Administration of the PRC (People's Republic of China, excluding Hong Kong, Macau, and Taiwan) jointly issued by the State Council and the Central Military Commission on November 11, 2016 and became effective on December 1, 2016, provide requirements concerning verification and approval of the models of radio transmission equipment. Pursuant to this law, except for micro-power short-range radio transmission equipment, whoever manufactures or imports other radio transmission equipment for sales or use on the domestic market shall apply to the State Radio Administration for model verification and approval. Whoever manufactures or imports radio transmission equipment that has not obtained model verification and approval for sales or use on the domestic market shall be ordered by the relevant radio administration to make correction and subject to fines. To comply with these laws and regulations, the company has obtained the necessary Radio Transmission Equipment Type Approval Certificates for all of its products manufacturing and selling in the PRC.
History
The company was founded in 2013. It was incorporated in the Cayman Islands in 2014. The company was formerly known as Huami Corporation and changed its name to Zepp Health Corporation in 2021.</t>
  </si>
  <si>
    <t>www.huami.com</t>
  </si>
  <si>
    <t>Electronic Equipment and Instruments; Measuring, Analyzing, and Controlling Instruments; Scales and Balances</t>
  </si>
  <si>
    <t>Hefei, Anhui</t>
  </si>
  <si>
    <t>Zevra Therapeutics, Inc. (NASDAQGS:ZVRA)</t>
  </si>
  <si>
    <t>Pharmaceuticals</t>
  </si>
  <si>
    <t>Current or Pending Corporate Investments [Bridgepoint Merchant Banking;CVI Investments, Inc.;CEF Holdings Limited;Blackwall Partners, Llc;Pinehurst Partners Ltd.;CEOF Holdings LP]
Pending or Current Sponsor-Backed [Corbin Capital Partners, L.P.;Hudson Bay Capital Management LP;Deerfield Management Company, L.P. Series C;Nantahala Capital Management, LLC;Empery Asset Management, LP;Sabby Management, LLC;Kingsbrook Partners LP;Boothbay Fund Management, LLC;Ayrton Capital LLC;Auctus Fund Management, LLC;CHI Advisors LLC]
Prior Sponsor-Backed [Armistice Capital LLC]</t>
  </si>
  <si>
    <t>Zevra Therapeutics, Inc., a commercial-stage company, focuses on addressing unmet needs for the treatment of rare diseases in the United States. The company develops its products through Ligand Activated Technology platform. Its lead product candidate is KP1077, consisting of KP1077IH, which is under Phase 2 clinical trial for the treatment of idiopathic hypersomnia, and KP1077N, which is under Phase 1/2 clinical trial to treat narcolepsy. The company is also developing Celiprolol, a prodrug product candidate that is under Phase 3 clinical trial for the treatment of vascular Ehlers Danlos syndrome. In addition, it offers AZSTARYS, a once-daily treatment for attention deficit and hyperactivity disorder in patients aged six years and older; OLPRUVA to treat urea cycle disorders; and MIPLYFFA for the treatment of niemann pick disease type C, an ultra-rare neurodegenerative lysosomal storage disorder. The company has collaboration and license agreement with Commave Therapeutics SA to develop, manufacture and commercialize the company’s product candidates containing SDX and d-methylphenidate; and license agreement with Acer and Relief Therapeutics, Inc. to develop and commercialize rights for OLPRUVA. The company was formerly known as KemPharm, Inc. and changed its name to Zevra Therapeutics, Inc. in February 2023. Zevra Therapeutics, Inc. was incorporated in 2006 and is headquartered in Celebration, Florida.</t>
  </si>
  <si>
    <t>Zevra Therapeutics, Inc. (Zevra) operates as a rare disease company combining science, data, and patient needs to create transformational therapies for diseases with limited or no treatment options.
With unique, data-driven development and commercialization strategies, the company is overcoming complex drug development challenges to make new therapies available to the rare disease community. The company has a diverse portfolio of products and product candidates, which includes preclinical development programs, clinical stage pipeline and commercial stage assets.
Following the U.S. approval of AZSTARYS (further described below) in March 2021, the company undertook a strategic process to evaluate how to leverage and potentially augment the company’s existing capabilities while also considering where to invest in the company’s pipeline to generate long-term shareholder value. With a track record of drug development success leading to approvals for products which had either difficult pathways to approval or where approvals were won following a complete response letter (‘CRL’) from the U.S. Food and Drug Administration (‘FDA’), the company determined to focus its expertise on rare disease indications, as well as seeking value-creating opportunities by building and directly commercializing product candidates in lieu of an out-licensing model. The company is executing on this balanced approach by building a culture that is patient-focused and driven by the company’s commitment to developing and making available therapies which address the myriad unmet needs within the rare disease community.
In May 2022, the company purchased all of the assets and operations of Orphazyme A/S related to arimoclomol.
On November 17, 2023, Zevra completed the acquisition of Acer Therapeutics, Inc. (Acer). Pursuant to the Merger Agreement, Acer continues as a wholly-owned subsidiary of Zevra. The Merger included the acquisition of OLPRUVA (sodium phenylbutyrate) for oral suspension, which was approved by the U.S. Food and Drug Administration (FDA) on December 27, 2022, for the treatment of urea cycle disorders (‘UCDs’). Acer also had a pipeline of investigational product candidates, including celiprolol for the treatment of vascular Ehlers-Danlos syndrome (‘vEDS’) in, patients with a confirmed type III collagen (COL3A1) mutation.
Product Candidates and Approved Products
The company has built a diverse portfolio of products and product candidates through a combination of internal development and strategic investments through acquisition. For example, the company has employed its proprietary Ligand Activated Technology (‘LAT’) platform to develop approved products (e.g., AZSTARYS), and clinical development candidates (KP1077IH and KP1077N). Through the company’s business development efforts, the company has added a commercial product (OLPRUVA), and clinical development candidates (arimoclomol, celiprolol). The company furthermore has a variety of product candidates and compounds that are early-stage, pre-clinical and clinical-stage designed to address a variety of rare diseases and other indications.
OLPRUVA
OLPRUVA (sodium phenylbutyrate) for oral suspension is approved in the U.S. as adjunctive therapy to standard of care, which includes dietary management, for the chronic management of urea cycle disorders (UCDs) involving deficiencies of carbamylphosphate synthetase (CPS), ornithine transcarbamylase (OTC), orargininosuccinic acid synthetase (AS). OLPRUVA is a proprietary and novel formulation of sodium phenylbutyrate powder, packaged in pre-measured single-dose envelopes, that has shown bioequivalence to existing sodium phenylbutyrate powder but with a pH-sensitive polymer coating that is designed to minimize dissolution of the coating for up to five minutes after preparation.
While there are therapies approved for the treatment of UCDs - specifically RAVICTI, marketed by Amgen, Inc. (formerly Horizon Therapeutics) and PHEBURANE, marketed by Medunik USA - there remain unmet needs for this community of patients. OLPRUVA offers benefits over other UCD treatments by eliminating issues with palatability, offering improved portability with its single-dose envelopes, and it comes in a dosage that personalized to the patient based on weight.
To commercialize OLPRUVA for oral suspension in the U.S., the company has built in-house capabilities, including rare disease sales specialists who are working with prescribing clinicians and healthcare providers, as well as marketing, patient reimbursement services, market access and contracting, patient advocacy, sales, and medical affairs teams. This team was hired and trained between the end of 2023 and early January, with full launch effective January 29, 2024. The company has also made arrangements with third parties to provide these additional services such as distribution and specialty pharmacy offerings.
During the quarter ended December 31, 2023, and following the completion of the company’s mergers with Acer Therapeutics, Inc. on November 17, 2023 (the ‘Merger’), the company began generating revenue from the sale of OLPRUVA in the U.S. Zevra has a partnership with Relief Therapeutics who has rights to commercialize OLPRUVA in various EU countries, if approved.
OLPRUVA summary:
OLPRUVA is available in the U.S. for the treatment of UCD. OLPRUVA is an adjunctive therapy for long-term management of adults and children weighing 20kg or greater with UCD from deficiencies of CPS, OTC, or AS.
OLPRUVA is differentiated from available forms of phenylbutyrate. OLPRUVA is formulated to improve palatability while providing patients with a portable and discrete pre-measured dose.
Zevra has assembled a team to support OLPRUVA and additional future commercial products. The company has established an efficient commercial team which is designed to fully service the patients and prescribers within the rare disease indications the company is pursuing.
Arimoclomol
Arimoclomol is the company’s product candidate being developed for the treatment of Niemann-Pick disease type C (NPC), an ultra-rare neurodegenerative lysosomal storage disorder (LSD). Arimoclomol is an orally delivered, first in-class investigational product candidate which has been granted orphan drug designation, Fast-Track designation, Breakthrough Therapy designation and rare pediatric disease designation for the treatment of NPC by the FDA, and orphan medicinal product designation for the treatment of NPC by the European Commission. The arimoclomol New Drug Application (NDA) was submitted to the FDA on December 21, 2023, and is undergoing review by the FDA. The FDA has assigned a PDUFA date of September 21, 2024. If approved by the FDA, arimoclomol will be eligible to receive a Rare Pediatric Disease Priority Review Voucher (PRV), which is transferrable.
Arimoclomol is being made available to NPC patients in the United States, France, Germany, and other EU member states under various expanded access programs (‘EAPs’).
On September 16, 2020, the previous sponsor of the arimoclomol program, Orphazyme, submitted an NDA to the FDA, seeking approval for arimoclomol to treat NPC. In June 2021, the FDA issued a complete response letter (‘CRL’), meaning it determined that it could not approve the NDA in its present form.
Zevra acquired the assets of Orphazyme A/S (Orphazyme) in May 2022, and took over the responsibility for arimoclomol, including the preparation and resubmission of the NDA designed to respond to the FDA’s specific deficiencies identified in the CRL and feedback in subsequent meetings between the FDA and Orphazyme. Since that time, the company has worked diligently to characterize the meaningful evidence of safety and efficacy of arimoclomol for its intended use and the substantial data generated since the CRL, including the recently completed four-year open-label safety trial, an interim analysis of which was presented at the 19th WorldSymposium in February 2023. Upon fulfilling the randomized double-blinded portion of the Phase 2/3 clinical trial, both placebo- and arimoclomol-treated patients were given the option to continue into the four-year (48 month) open-label-extension (‘OLE’), phase of the study with arimoclomol treatment provided in addition to their current standard of care. The results from this analysis, based on up to four years of continuous treatment, suggest that arimoclomol may reduce the long-term progression of NPC.
In preparation of the arimoclomol NDA resubmission, the company completed a meeting with the FDA in August 2023, receiving feedback that was used to finalize the NDA submission. The updated NDA package for arimoclomol was resubmitted to the FDA in December 2023. Zevra believes it has addressed the issues previously raised by the FDA in the 2021 CRL. Zevra has conducted additional studies to support the potential mechanism of action of arimoclomol. Additionally, new data was included in the resubmission as supportive evidence from multiple non-clinical studies, natural history comparisons, real-world data generated from the ongoing early access programs in the U.S. and the European Union, as well as data from the four-year open-label extension of the Phase 2/3 clinical trial (NCT02612129).
In January 2024, the FDA acknowledged receipt of the resubmission and, under the Prescription Drug User Fee Act (‘PDUFA’), deemed the arimoclomol NDA resubmission to be a Class II complete response which has a six-month review period from the date of resubmission. On March 4, 2024, the company announced that the FDA had extended the review period for the NDA for arimoclomol and set a new PDUFA date of September 21, 2024. The FDA also re-affirmed its intent to present the resubmission for discussion at an advisory committee meeting to be scheduled.
Zevra holds the global rights for arimoclomol. The company is evaluating the possibility of seeking regulatory approval and commercialization outside of the U.S.
Arimoclomol summary:
No approved treatments for NPC in the U.S. There are no approved products in the U.S. to treat the underlying disease of NPC and if approved, arimoclomol could be considered a foundational therapy for patients in the U.S.
Designed to address disease progression. Arimoclomol is designed to address the symptoms of NPC by slowing the progression of the disease itself, rather than serving as a symptomatic treatment only. The Phase 2/3 trial data for arimoclomol in NPC demonstrated reduced disease progression, and long-term data from the 4-year OLE of the Phase 2/3 trial suggest improved outcomes vs. historical controls.
Ease of flexible administration as an oral treatment. Arimoclomol is administered as an oral capsule that can be swallowed whole, opened and contents mixed with foods or liquids, or delivered through a feeding tube.
Extensive clinical experience with favorable safety data. No significant safety findings have been reported with more than 600 patients treated in various clinical trials and through the company’s expanded access programs.
Advantageous regulatory designations. Arimoclomol has been granted orphan drug designation, Fast Track designation, and Breakthrough Therapy designation for the treatment of NPC. If approved for the treatment of NPC, arimoclomol will be eligible to receive a Pediatric Rare Disease Priority Review Voucher (‘PRV’).
Celiprolol
The Merger with Acer included the acquisition of celiprolol. The company is advancing celiprolol as an investigational product candidate for the treatment of vascular Ehlers-Danlos syndrome (vEDS) in patients with a confirmed type III collagen (COL3A1) mutation. Celiprolol is a selective adrenergic modulator (SAM) and, if the company receives the first approval in the U.S. for celiprolol, it would be deemed a new chemical entity (‘NCE’) in the U.S. Celiprolol is approved in the European Union for the treatment of hypertension and angina.
Celiprolol, prescribed off label, has become the standard of care therapy for vEDS in some Europe an countries. Medical intervention for vEDS focuses on surgery, symptomatic treatment, genetic counseling, and prophylactic measures, such as avoiding intense physical activity, scuba diving, and violent sports. Arterial, digestive, or uterine complications in vEDS patients typically require immediate hospitalization, observation in an intensive care unit, and sometimes surgery. Pregnant women with vEDS are considered to be at risk and receive special care. While vEDS patients are encouraged to take steps to minimize the chances of an arterial rupture or dissection, there are no pharmacologic options to reduce the likelihood of such an event, and accordingly treatments for vEDS focus on the repair of arterial ruptures or dissection. Therefore, patients must adopt a ‘watch and wait’ approach following any confirmed diagnosis. Unfortunately, many of these arterial events have high mortality associated with them, and thus, a pharmacologic intervention that reduces the rate of events would be clinically meaningful.
Celiprolol has not been approved for any indication in the U.S. In the past, an NDA for celiprolol for the treatment for hypertension was submitted to the FDA by Rorer (subsequently acquired by Aventis Pharma SA (Aventis)) in June 1987, but was subsequently withdrawn prior to completion of the FDA review and therefore never approved. The company has obtained the exclusive right in North and South America from Aventis to reference the celiprolol data included in the marketing authorization application dossier filed with and approved by the UK Medicines and Healthcare Products Regulatory Agency (‘MHRA’). In addition, the company’s wholly-owned subsidiary, Acer Therapeutics, Inc. (‘Acer’) has licensed exclusive worldwide rights to the data from the Phase 3 clinical trial known as the BBEST trial which was sponsored by L’Assistance Publique HÔpitaux de Paris (‘AP-HP’).
Celiprolol received orphan drug designation from the FDA for the treatment of vEDS in 2015. In October 2018, a new celiprolol NDA was submitted to the FDA by Acer based on data obtained from the BBEST trial and was subsequently accepted by the FDA in October 2018 with priority review status. Following FDA review, Acer received a CRL from the FDA stating that it will be necessary to conduct an adequate and well-controlled trial to determine whether celiprolol reduces the risk of clinical events in patients with vEDS. Subsequently, Acer appealed the FDA decision, and while the FDA denied the appeal, it described possible paths forward toward approval. In a May 2021 Type B meeting with the FDA, Acer discussed the conduct of an U.S.-based prospective, randomized, double-blind, placebo-controlled, decentralized clinical trial in patients with COL3A1 positive vEDS, and sought the FDA’s opinion on various proposed design features of the study.
Based on FDA's feedback during the Type B meeting, the company adopted a decentralized (virtual) event-based clinical trial design and use of an independent centralized adjudication committee with a primary endpoint based on clinical events associated with disease outcome. In April 2022, the FDA granted celiprolol Breakthrough Therapy designation (‘BTD’) in the U.S. for the treatment of patients with COL3A1-positive vEDS.
In July 2022, Acer initiated enrollment in a phase 3 clinical trial designed based on the discussions from the May 2021 Type B meeting with the FDA, also known as the DiSCOVER trial. The DiSCOVER trial intends to enroll 150 vEDS patients, with 100 patients receiving celiprolol and 50 patients receiving placebo. The first patient was dosed in November 2022 and the trial is enrolling.
Celiprolol summary:
Celiprolol, if approved, could be a significant innovation in the treatment of vEDS in the U.S. where treatment options are focused primarily on surgical intervention.
Unique pharmacological profile. Mechanism of action in vEDS patients is thought to be through vascular dilatation and smooth muscle relaxation, the effect of which is to reduce the mechanical stress on collagen fibers in the arterial wall, and thereby potentially less incidence of vascular ruptures.
Evidence of efficacy in the E.U and extensive clinical experience from multiple trials. Celiprolol has become the primary treatment for vEDS patients in several European countries. BBEST Clinical Trial data showed 76% reduction in risk of arterial events observed in COLA3A1+ subpopulation, with additional data from a long-term observational study in France.
Regulatory designations. Celiprolol for vEDS would be considered an NCE in the U.S. and has been granted Orphan Drug designation and Breakthrough Therapy designation.
Solid patent protection through 2038. Celiprolol is generally protected by the U.S. patents that will expire, after utilizing all appropriate patent term adjustments but excluding possible term extensions, in 2038.
KP1077
KP1077 is being developed for the treatment of IH and narcolepsy. IH is a rare neurological sleep disorder affecting approximately 37,000 patients in the United States. The cardinal feature of IH is excessive daytime sleepiness (‘EDS’), characterized by daytime lapses into sleep, or an irrepressible need to sleep that persists even with adequate or prolonged nighttime sleep. Additionally, those with IH have extreme difficulty waking, otherwise known as ‘sleep inertia,’ suffer from severe and debilitating brain fog, and may fall asleep unintentionally or at inappropriate times, also known as narcolepsy. These symptoms often further lead to reported memory problems, difficulty maintaining focus, and depression.
There is only one approved product for the treatment of IH, XYWAV, developed by Jazz Pharmaceuticals. A second product, WAKIX, developed by Harmony Biosciences and originally approved for the treatment of EDS or cataplexy in adult patients with narcolepsy, but in October 2023, Harmony announced that the difference in outcome for EDS when comparing WAKIX and placebo in its Phase 3 trial with IH patients did not reach statistical significance. Prescribers also utilize narcolepsy medications and various stimulant products ‘off-label’ to treat IH symptoms, with methylphenidate, a stimulant which has been classified by the DEA as a Schedule II controlled substance, being one of the most commonly used stimulants for treating IH. While each of these medications can help to address certain IH symptoms, there are also potential shortcomings, including dosing inconvenience, serious adverse events, such as elevated blood pressure and heart rate, and significant drug-to-drug interactions (‘DDIs’), including with medications used to manage contraception and depression. In addition, patients have indicated that the effectiveness of their current medication was poor.
Although there are several approved medications for narcolepsy, a treatment option based on serdexmethylphenidate (‘SDX’), the company’s proprietary prodrug of d-methylphenidate (‘d-MPH’) which has previously been classified as a Schedule IV controlled substance, with superior exposure/duration characteristics and low abuse potential may be beneficial.
The company reported top-line data from a Phase 1 proof-of-concept study of SDX in the fourth quarter of 2021 and final data for the Phase 1 proof-of-concept study of SDX in the first quarter of 2022. The proof-of-concept study was a dose-escalation study to evaluate the pharmacokinetics, pharmacodynamic stimulant effects, and safety of single oral doses of SDX in subjects with a history of high-dose stimulant use. In the trial, 240 mg and 360 mg doses of SDX were observed to be well-tolerated and produced d-MPH exposure that appeared to increase proportionally with dose. Mean d-MPH plasma concentrations showed a gradual increase after SDX administration, reaching a broad peak from eight to twelve hours post-dose, followed by a shallow decline thereafter. Increased wakefulness, alertness, hypervigilance, and insomnia effects were reported by study participants, which suggests that SDX produced targeted pharmacodynamic effects that have the potential to benefit patients with IH and other sleep disorders. In November 2022, the company announced that the FDA has granted the orphan drug designation to SDX for the treatment of IH.
In January 2022, the company had selected KP1077 for the treatment of IH and narcolepsy as the company’s lead clinical development candidate. KP1077 utilizes SDX, the company’s prodrug of d-MPH, as its API. During the first quarter of 2022, the company initiated a Phase 1 clinical trial comparing the cardiovascular safety of SDX to immediate-release and long-acting formulations of RITALIN, a commonly prescribed CNS stimulant. In September 2022, the company announced topline data from the company’s exploratory Phase 1 clinical trial, which showed the potential for higher dose formulations of SDX to be safe and well tolerated while avoiding the potential for greater cardiovascular safety risk compared to immediate-release and long-acting formulations of Ritalin.
Based on the data, in December 2022, the company announced the initiation of a double-blind, placebo-controlled, randomized-withdrawal, dose-optimizing, multi-center Phase 2 clinical trial evaluating the efficacy and safety of KP1077 for the treatment of IH. The trial concluded in March 2024 and provided meaningful information of the optimal dose and dosing regimen to inform Phase 3 trial design.
The company enrolled 48 adult patients with IH in more than 30 centers in the United States. Part 1 of the trial consisted of a five-week open-label titration phase during which patients were optimized to one of four doses of SDX (80, 160, 240, or 320 mg/day). Part 2 of the trial entailed a two-week randomized, double-blind, withdrawal phase, during which two-thirds of the trial participants will continue to receive their optimized dose while the remaining one-third will receive placebo. Participants were further assigned into two evenly divided cohorts. The first cohort received a single daily dose just before bedtime, and the second cohort received half the daily dose shortly after awakening and half the daily dose prior to bedtime.
Clinically meaningful improvements were observed across all studied endpoints. The trial was not powered for statistical significance, and this was not the primary endpoint. The exploratory endpoints of sleep inertia and brain fog performed in-line with expectations and were stable when compared across a variety of other endpoints. Symptom improvements in patients receiving KP1077 were similar after both once-per-day, and twice-per-day dosing.
In the Phase 2 trial, KP1077 was observed to be well-tolerated at all dose levels and both dosing regimens, with adverse events that are typical for stimulants and mostly mild in severity. These results are consistent with data from the Phase 1 trial with serdexmethylphenidate (SDX) that indicated no greater cardiovascular safety risk despite higher overall exposure levels when compared to both immediate and long-acting methylphenidate products used off-label for the treatment of IH.
In the second quarter of 2023, the company initiated a Phase 1 clinical trial in healthy volunteers to assess proposed dosing regimen for the narcolepsy indication. This study was completed in September 2023. By leveraging the data from the IH program, Zevra is evaluating the potential to initiate a Phase 3 trial in narcolepsy.
KP1077 is subject to a right of first negotiation upon completion of a proof-of-concept study in the favor of Commave, under the terms of the AZSTARYS License Agreement, but is not licensed to Commave, thereunder.
KP1077 Summary:
Dosing flexibility. Designed to be delivered in either one or two doses daily, which is designed to address the two primary issues associated with IH: (i) nighttime dose would address sleep inertia, and (ii) morning dose would address daytime brain fog.
No drug-to-drug interactions. The company has not observed drug-to-drug interactions in clinical drug-drug interaction studies.
Potential for reduced abuse potential as a Schedule IV controlled substance. All other methylphenidate-based products have been designated as Schedule II controlled substances, which indicates stricter control over the prescribing and use of such products. KP1077 is based on SDX, which has been designated a Schedule IV controlled substance.
No approved generic equivalent product. KP1077 contains SDX, the company’s proprietary prodrug of d-methylphenidate, also known as the new chemical name, serdexmethylphenidate, by the U.S. Adopted Names Council of the American Medical Association (‘USAN’), which means that there may be no generic equivalent product for KP1077 in most states, making drug-equivalent substitution potentially difficult at the pharmacy.
Orphan drug designation. Because small size of the IH patient population, the FDA has granted KP1077 orphan drug designation for the treatment of IH. KP1077 may potentially be eligible for fast-track and breakthrough therapy designation, which may provide various regulatory benefits for the development program.
AZSTARYS (Partnered product)
AZSTARYS contains dexmethylphenidate (d-MPH) and the company’s prodrug of dexmethylphenidate, serdexmethylphenidate (SDX). On March 2, 2021, the FDA approved AZSTARYS as a once-daily treatment for attention deficit hyperactivity disorder (ADHD), in patients age six years and older. AZSTARYS is being marketed in the U.S. under the company’s September 2019 collaboration and license agreement, or the AZSTARYS License Agreement, with Commave Therapeutics SA (formerly known as Boston Pharmaceutical S.A.) (‘Commave’), an affiliate of Gurnet Point Capital, L.P. Under the AZSTARYS License Agreement, the company granted to Commave an exclusive, worldwide license, to develop, manufacture, and commercialize AZSTARYS and any of the company’s product candidates containing SDX and used to treat ADHD or any other central nervous system (‘CNS’) disease.
Commave has tasked Corium, Inc. (‘Corium’), another affiliate of Gurnet Point Capital, L.P., to lead all commercialization activities for AZSTARYS in the U.S. Corium commercially launched AZSTARYS in the U.S. during the third quarter of 2021. In December 2021, Commave entered into a sublicense of commercialization rights for AZSTARYS in greater China to Shanghai Ark Biopharmaceutical Ltd.
Pursuant to the AZSTARYS License Agreement, Commave agreed to pay up to $63.0 million in milestone payments upon the occurrence of specified regulatory milestones related to the AZSTARYS, including FDA approval and specified conditions with respect to the final approval label. In addition, Corium agreed to make additional payments upon the achievement of specified U.S. sales milestones of up to $420 million in the aggregate. Further, Commave will pay the company quarterly, tiered royalty payments based on a percentage of net sales on a product-by-product basis. Corium also agreed to be responsible for and reimburse the company for all of development, commercialization and regulatory expenses for any products or product candidates containing SDX, subject to certain limitations as set forth in the AZSTARYS License Agreement, including consultation fees to be paid to the company for services provided to Corium in performing such activities.
In April 2021, the company entered into the AZSTARYS Amendment. Pursuant to the AZSTARYS Amendment, the company and Commave agreed to modify the compensation terms of the AZSTARYS License Agreement. The AZSTARYS License Agreement will continue on a product-by-product basis (i) until expiration of the royalty term for the applicable product candidate in the United States and (ii) perpetually for all other countries.
In May 2021, the company announced that SDX, the company’s proprietary prodrug of d-MPH and the primary active pharmaceutical ingredient (‘API’) in AZSTARYS, was classified as a Schedule IV controlled substance by the DEA. AZSTARYS is classified as a Schedule II controlled substance as its formulation includes a 70:30 mixture of SDX (Schedule IV) and d-MPH (Schedule II), respectively.
APADAZ (Withdrawn Product)
The FDA approved APADAZ in February 2018. APADAZ is an immediate-release combination product containing benzhydrocodone, the company’s prodrug of hydrocodone, and acetaminophen for the short-term (no more than 14 days) management of acute pain severe enough to require opioid analgesic and for which alternative treatments are inadequate. In October 2018, the company entered into a collaboration and license agreement (the ‘APADAZ License Agreement’) with KVK-Tech, Inc. (‘KVK’), under which the company granted to KVK the exclusive license to manufacture and commercialize APADAZ in the U.S. On May 31, 2023, the company and KVK terminated the APADAZ License Agreement. The APADAZ NDA has been withdrawn and the product is not commercially available.
Intellectual Property
As of December 31, 2023, the company had been granted and maintained 62 active patents within the United States, and an additional 241 active foreign patents covering the company’s selected prodrugs and product candidates. The terms of the 62 issued U.S. patents extend to various dates ranging, for example, between 2029 and 2040. The term of the company’s overall domestic and foreign patent portfolio related to the company’s selected prodrugs and product candidates, including patent term adjustments but excluding possible patent term extensions, extend to various dates ranging, for example, between 2029 and 2042, if pending patent applications in each of the company’s patent families are issued as patents.
As of December 31, 2023, the company had 19 pending patent applications under active prosecution in the United States, and an additional 117 pending foreign patent applications potentially covering the company’s selected prodrugs and product candidates. The company’s issued and granted patents provide protection in jurisdictions that include the United States, Australia, Canada, Chile, China, European Countries, Hong Kong, India, Indonesia, Israel, Japan, Kazakhstan, Malaysia, Mexico, New Zealand, the Philippines, Romania, Russia, Singapore, South Africa, South Korea, and Vietnam.
Arimoclomol
Pursuant to the company’s acquisition of the assets of Orphazyme, the company has received method of use and method of treatment patents, and have filed related patent applications, related to the arimoclomol families in various jurisdictions, including the U.S., European countries, Israel, Japan, South Korea, Canada, China, Brazil, Russia and Turkey, with anticipated patent expiration dates of 2029, excluding any potential patent term adjustments or extensions. The company anticipates filing additional patent applications related to the arimoclomol families.
OLPRUVA (sodium phenylbutyrate)
The company acquired the IP portfolio supporting OLPRUVA as part of the Merger with Acer. The company has both the U.S. and foreign patents with claims related to OLPRUVA. The company’s U.S. patents are directed to pharmaceutical compositions, including OLPRUVA's polymer coated, multi-particulate dosage formulation for oral administration and covers certain methods of use claims related to OLPRUVA Additionally, the company has patents in Europe, Israel, and Mexico related to pharmaceutical compositions, including OLPRUVA's polymer coated, multi-particulate dosage formulation for oral administration. These patents expire in 2036.
In October 2022, the U.S. Patent and Trademark Office (‘USPTO’) issued a Notice of Allowance for U.S. patent application No. 16/624,834 for claims related to a kit comprising a combination therapeutic product composed of sodium phenylbutyrate or glycerol phenylbutyrate and sodium benzoate. That application has now issued as U.S. Patent No. 11,517,547 and was exclusively licensed to Acer, which the company acquired in November 2023, from Baylor College of Medicine (‘BCM’), with an expiration date in June 2038.
In July 2022, the China National Intellectual Property Administration (‘CNIPA’) issued Electronic Patent Certificate ZL202122004991.9 in May 2022, for Utility Model directed to OLPRUVA (sodium phenylbutyrate). Specifically, the patent covers dosage form claims related to OLPRUVA’s polymer coated formulation for oral administration as a potential treatment for UCDs and Maple Syrup Urine Disease (‘MSUD’). The patent has an ex</t>
  </si>
  <si>
    <t>zevra.com</t>
  </si>
  <si>
    <t>Pharmaceuticals; Pharmaceutical Products; Central Nervous System Drugs</t>
  </si>
  <si>
    <t>Celebration, FL</t>
  </si>
  <si>
    <t>Zhangmen Education Inc. (OTCPK:ZME)</t>
  </si>
  <si>
    <t>Current or Pending Corporate Investments [CPP Investments Limited]
Pending or Current Sponsor-Backed [Warburg Pincus LLC;Canada Pension Plan Investment Board;China Investment Corporation;International Finance Corporation;Shenzhen Dachen Caizhi Venture Capital Management Co., Ltd.;Shunwei, Inc.;Warburg Pincus Asia LLC;Shenzhen Qianhai Qingsong Venture Capital Fund Management Enterprise (LP);VMS Asset Management Limited;CICC ALPHA (Beijing) Private Investment Fund Management Co., Ltd.;Huaxing New Economic Fund;Huaxing Growth Capital]
Prior Corporate Investments [Wenwei Entities]
Prior Sponsor-Backed [CMC Capital Partners;Sofina Société Anonyme (ENXTBR:SOF) (ENXTBR : SOF);Gongqingcheng Genesis Investment Management Co., Ltd.;SB Investment Advisers (UK) Limited]</t>
  </si>
  <si>
    <t>Zhangmen Education Inc., online education company, develops STEAM courses, SaaS solutions, and education related smart devices in the People’s Republic of China. The company offers online tutoring services comprising of zhangmen kids, an online education services for children aged from 6 to 10, as well as offers STEAM subjects, such as arts and language skills; Xiaoli, an online education service for children aged from 6 to 8. It also offers arts, literacy, reading, computer coding, and others. In addition, the company provides SaaS solutions consisting of OutClass, a digital tool for delivering education to the educational institutions. Further, it provides Zhangmen Learning Pad, a pre-installed smart device offering educational applications, e-books, dictionaries, and interactive games. Additionally, the company offers Zhangmen Translation Pen, a smart device provides users with access to translation services. The company offers its online education services under Zhangmen brand. The company was formerly known as Global Online Education Inc. and changed its name to Zhangmen Education Inc. in April 2021. Zhangmen Education Inc. was founded in 2014 and is headquartered in Shanghai, the People’s Republic of China. As of November 15, 2023, Zhangmen Education Inc. was taken private.</t>
  </si>
  <si>
    <t>Zhangmen Education Inc. operates as a leading online education company in China. The company focuses on the development of a comprehensive offering of STEAM courses, SaaS solutions and smart devices to digitally empower the education industry.
The company has established a portfolio of well-recognized online education brands known for delivering exceptional learning outcomes to its students. Over the years, the company has successfully garnered wide recognition in the industry and established ‘Zhangmen’ as a trusted online education brand. The effectiveness of the company’s tutoring services is demonstrated by the strong track record of significant academic improvement and the outstanding performance of its students.
Offerings
Online Tutoring Services
After the disposal of the K-12 Business, the company continued to offer tutoring services strategically focused on STEAM courses. The company’s STEAM courses offering covers a diverse array of subjects, including language skills, arts, music and computer coding. The company offers its STEAM courses to students aged from 6 to 10 through Zhangmen Kids and Xiaoli. It collects tuition fees in full upon enrollment, and its tuition fees are charged based on the number of class hours per paid course package.
Zhangmen Kids: In March 2018, the company launched Zhangmen Kids, its online formative education services for children aged from 6 to 10. The company offers a diverse array of STEAM subjects through Zhangmen Kids, including arts and language skills.
Xiaoli: In August 2020, the company launched Xiaoli, its online formative education services for children aged from 6 to 8. The company offers a wide range of STEAM subjects through Xiaoli, including arts, literacy, reading, computer coding, and others. The company’s in-house developed courses are pre-recorded utilizing its proprietary course content, and delivered in the format of animation with AI-powered interactions, to provide knowledge to children through vivid animation and interesting gamified features.
Education-centric SaaS Solutions
As part of its business transition efforts, the company recently launched its education-centric SaaS solutions, namely OutClass, which are aimed to digitally empower the educational institutions in China and overseas. The company is in an early stage of developing its OutClass SaaS solutions.
Smart Devices
The company has developed technology-driven smart devices to provide a seamless and enjoyable learning experience for users at all ages, which primarily include Zhangmen Learning Pad and Zhangmen Translation Pen.
Zhangmen Learning Pad: With its intuitive interface and powerful hardware, Zhangmen Learning Pad is pre-installed with various functions, including educational applications, e-books, dictionaries and interactive games, presenting students with a fun and interactive option to hone their skills and expand their knowledge.
Zhangmen Translation Pen: Equipped with the industry-leading optical recognition technology, Zhangmen Translation Pen provide users with instant access to translation services anywhere and anytime. Users can simply scan the words with the translation pen, and it will instantly display the translations on its built-in screen.
Teachers
As of December 31, 2022, the company had a pool of 257 part-time teachers. Teachers are attracted to the company primarily by its reputable brand name, large student base, well-established training programs, competitive compensation package, flexible working hours and locations, as well as career development opportunities.
Recruitment
The company recruits teachers through online recruiting channels, online advertisements, recruiting agencies and internal referrals from its existing teachers. Candidates must go through the company’s rigorous interview process to be qualified to become its teacher, including resume screening, written tests, in-person interviews, and mock courses. The company is highly selective in recruiting its teachers.
Training
The company’s training program begins with introducing teaching virtues, education philosophy, professional competence and online teaching skills and focuses on improving their professional knowledge of academic subjects, teaching service abilities, and personalized assessment of individual students’ performance. The company also offers on-the-job training programs to improve teaching skills, including training teachers to analyze students’ performance based on their examination results and improving teaching plans, and allowing teachers to stay abreast of local curriculums.
Evaluation and Career Development
The company’s teachers are evaluated taking into consideration various quantitative and qualitative key performance indicators, or KPIs, including student-teacher interactions, parent satisfaction rate and automatic system ratings. The company has implemented an internal quality control system to monitor their teaching quality. The company utilizes its AI technologies to monitor the performance of teachers for each course and provide evaluation to teachers.
The company’s promotion standard and career path are clear and transparent. To incentivize the company’s teachers, they receive competitive compensation and are promoted based on an evaluation of a set of KPIs on a semi-annual basis. The company’s teacher evaluation system not only nurtures teachers, but also incentivize self-improvement.
Teaching Support
The company empowers its teachers with comprehensive smart teaching tools to set them free from prolonged administrative and operational matters so that they can focus on their teaching.
The company’s system can automatically generate class schedules based on the students’ requests and teachers’ availability. It has a comprehensive content library that is constantly refined to align with localized curriculum and examination objectives. Leveraging its large database and AI algorithm advantages, the company automatically generates course materials and practice exercises based on the tags in relation to the students’ learning progress, allowing teachers to focus on teaching itself, which increases their overall efficiency and productivity.
Online Education Platform
The company’s online courses are offered through its PC terminal and mobile applications in a live streaming format, other than Xiaoli, which uses pre-recorded videos. Students may attend online courses, review course materials, complete pre-class quizzes, watch past online courses, and complete practice exercises and problem sets through these portals.
The company provides various interactive features to create an immersive learning experience. Students may raise questions to the company’s teachers in class, interact with other students through live-chat box, and contact its IT team to provide real-time technical support. Teachers may utilize the interactive board to highlight specific text phrases or knowledge points to students.
The company has built a user-friendly interface for students accessing its online courses through its PC terminal and mobile apps. The company’s main mobile apps include Zhangmen Kids and Xiaoli.
Tuition Fees
The company’s tuition fees are charged based on the number of class hours per paid course package for Zhangmen Kids. The company’s course fees are generally collected in full upon enrollment. For Zhangmen Kids, if students withdraw from a course at any time, the company offers refunds for any remaining classes to the students after charging an administration fee. The tuition fees for Xiaoli courses are non-refundable as such pre-recorded courses are delivered to students upon their enrollment.
Sales and Marketing
Marketing Channels
The company is focused on promoting its Zhangmen brand to increase the overall effectiveness of its sales and marketing efforts, mainly through word-of-mouth referrals by its students and parents. The company promotes its platform through a variety of offline marketing and brand promotion activities, such as precise marketing campaign events.
Sales Process
Referrals
The company generates sales leads from word-of-mouth referrals by its students and parents. The company’s high- quality course offerings and satisfactory student experience will continue to contribute to word-of-mouth referrals.
Trial Lessons
The sales leads generated by the company’s various marketing channels are initially handled by its tele-marketing teams. The primary function of the company’s tele-marketing personnel is to encourage prospective students who have registered their information on its online and mobile platforms to sign-up for trial lessons, and to gather basic information and requirement of the students.
The company offers trial lessons to prospective students. In addition to giving prospective students a preview of its immersive learning experience, the company uses trial lessons to assess the learning progress of prospective students. The company’s system will automatically recommend suitable teachers to students according to their respective characteristics and learning objectives. If the student is satisfied with the trial course, the company’s marketing team will facilitate the students and parents to complete the purchase of its course packages. Students who have enrolled in one program can also select other programs based upon their evolving needs.
Student Service Staff
After a student has purchased a course package, the student is assigned to a student service staff member who will help with class scheduling and address questions from the student and parents from time to time. The student service staff member will track the learning progress, assist students with future lesson bookings and course selection to increase their activity level on the company’s platform and regularly communicate with its students and parents to solicit their feedback on the company’s education program, such as teaching quality and learning experience. The company engages reputable third-party service providers to enlist ideal candidates for its student service staff. Applicants must go through the company’s interviews and written tests.
The company uses various KPIs to measure the performance of its student service staff, including student-teacher interactions, parent satisfaction rate and automatic system ratings. The company’s student service staff receive base salary and merit-based bonuses depending on the KPIs. The company also offers clear and transparent promotion standard and career path for them.
Technology and Infrastructure
The company’s products and technology team is responsible for maintaining the reliability of its network infrastructure, developing big data and AI technologies, and operating and upgrading its business intelligent system.
Network Infrastructure
The company has built a reliable and stable network infrastructure to ensure high availability and a low risk of downtime. The company utilizes third-party clouds in China to host its network infrastructure. The company’s IT department regularly monitors the performance of its website, mobile apps, and infrastructure to enable it to respond quickly to potential problems.
Big Data and AI
The company’s big data and AI technologies significantly improve the efficiency and precision of its content development and recommendation efforts.
The company’s algorithm technologies, together with its natural language technologies, can generate problem sets, examination papers and knowledge points recorded in its system. The company has applied various AI and machine learning technologies in multiple areas, such as personalized course recommendation. The company’s algorithm-based recommendation system provides the foundation for its capabilities to automatically generate course materials. Through in-depth analysis of weaknesses and areas for improvement on class-wide and personal levels and the identification of the underlying commonalities among questions in terms of difficulty levels and knowledge points, the recommendation system can recommend course materials and practice exercises tailored to the academic weakness of each student, so as to maximize the effectiveness and efficiency of learning. Through in-depth analysis of in-class interactions with students, teaching styles, feedback from students and teachers and locations, the recommendation system can also recommend the most suitable teacher for each specific student based on their attributes.
The company’s AI system evaluates each online course by analyzing student-teacher interaction frequency. The company will review the lesson if the frequency is lower than its standard, which is used to ensure the consistent high-quality of its online courses. The company’s AI system can also automatically handle course scheduling, course material and practice exercise generation, and complaints from students and parents.
Business Intelligence System
The company has adopted a business intelligence system which standardizes its operations and enables it to share insights accumulated across different service offerings and quickly launch new service offerings.
The company has digitalized each critical step of its operations and centralized its key operating functions, including student acquisition and conversion, curriculum development, and teacher management. The company’s system empowers its employees with automated workflows, such as scheduling courses, analyzing student assignments, and tracking student feedback.
Data Privacy and Security
The company is committed to protecting its students and parents’ personal information and privacy. The company has established and implemented a strict platform-wide policy on data collection, processing and usage. The company collects personal information and other data that is related to the services it provides, with students and parents’ prior consent.
To ensure the confidentiality and integrity of its data, the company maintains a comprehensive and rigorous data security program. The company anonymizes and encrypts confidential personal information and take other technological measures to ensure the secure processing, transmission and usage of data. The company has also established stringent internal protocols under which it grants classified access to confidential personal data only to limited employees with access authorization.
The company back-ups its core data on a real-time basis and other data on a daily basis in separate and various secured data back-up systems to minimize the risk of data loss.
Content Monitoring
The company implements strict monitoring procedures to remove inappropriate or illegal content from its live course, messages and other content on its platform.
The company’s dedicated content monitoring personnel are responsible for monitoring and preventing the release of inappropriate or illegal content on its platform. When any inappropriate or illegal content is identified, the company promptly removes the content.
The company’s content monitoring team employs systematic monitoring procedures that include machine screening and manual review based on the latest laws and regulations.
Intellectual Property
As of December 31, 2022, the company had registered 6 domain names relating to its business, including its www.zhangmenkid.com website, 17 trademarks in China, and the company has submitted 8 software copyright applications in China.
Seasonality
The company’s results of operations are subject to seasonal fluctuations in market conditions. It generates higher net revenues in the second and fourth quarters (year ended December 31, 2022) in a given year because of the increased paid student enrollments for the spring and fall semesters. Overall, the historical seasonality of the company’s business has been relatively mild due to its rapid growth.
Research and Development Expenses
The company’s research and development expenses were RMB59.0 million (US$8.6 million) in 2022.
History
Zhangmen Education Inc. was founded in 2014. The company was incorporated in 2017.</t>
  </si>
  <si>
    <t>www.zhangmen.com</t>
  </si>
  <si>
    <t>Education Services; Specialty Educational Services; Exam Preparation and Tutoring; Online Education Courses</t>
  </si>
  <si>
    <t>Zhejiang Dashang Media Co., Ltd. (OTCEM:TKVR)</t>
  </si>
  <si>
    <t>Prior Sponsor-Backed [Galleon Management, LP;Seneca Capital Advisors LLC;JLF Asset Management, L.L.C.;Comvest Advisors, LLC;Atoll Asset Management]</t>
  </si>
  <si>
    <t>Zhejiang Dashang Media Co., Ltd. focuses on the research, development, and operation of short video social products in the 5G era. It develops and operates a short video application that integrates short video recording, publishing, sharing, and other functions. Its platform uses artificial intelligence technology and big data technology to realize efficient and intelligent distribution of short video content while encouraging users to create and watch short video content. The company was founded in 1997 and is based in Hangzhou, China.</t>
  </si>
  <si>
    <t>EVCI Career Colleges Holding Corp., through its subsidiaries, provides on-campus career college education in the United States. The company’s subsidiaries include Technical Career Institutes, Inc. (TCI); Interboro Institute, Inc. (Interboro); and Pennsylvania School of Business, Inc. (PSB).
Subsidiaries
TCI: TCI offers two-year college degree programs. TCI also offers some certificate programs. Its main campus is on 31st Street in Manhattan, diagonally across from Penn Station, and is supported by a nearby college annex.
Interboro: Interboro offers two-year college degree programs to the Associate in Occupational Studies degree and Associate in Applied Sciences degree. It has a main campus in mid-town Manhattan and an extension center in Flushing, New York and in the Washington Heights section of Manhattan, New York. In December 2006, Interboro decided it would cease offering courses at its college site in Yonkers, New York. Each of Interboro’s sites has a college annex.
PSB: PSB offers two Associate in Specialized Business Degree programs and two diploma programs in information technology, as well as three recently authorized business diploma programs.
History
EVCI Career Colleges Holding Corp. was founded in 1997.</t>
  </si>
  <si>
    <t>Zhongxing Shenyang Commercial Building Group Co.,Ltd (SZSE:000715)</t>
  </si>
  <si>
    <t>Current or Pending Corporate Investments [Dashang Co., Ltd. (SHSE:600694) (SHSE : 600694);Citic Capital Shopwell Investment Ltd.;Liaoning Fangda Group Industrial Co., Ltd.;Shenyang Zhongxing Commercial Group Co., Ltd]
Pending or Current Sponsor-Backed [Warburg Pincus LLC;Hangzhou Rushan Venture Investment Ltd]
Prior Corporate Investments [CITIC Trust Co., Ltd.]</t>
  </si>
  <si>
    <t>Zhongxing Shenyang Commercial Building Group Co.,Ltd operates department stores, supermarkets, and online shopping platforms in China. The company deals in luxury goods, cosmetics, watches, gold and jewelry products, clothing products and accessories, shoes and leather goods, home telecommunications, knitted home textiles, and children's products. It is also involved in parking, non-residential real estate leasing, and general cargo warehousing services, as well as processes and sells agricultural products. The company was founded in 1987 and is headquartered in Shenyang, China.</t>
  </si>
  <si>
    <t>www.zxbusiness.com</t>
  </si>
  <si>
    <t>Department Stores; General Merchandise Stores; Online Broadline Retail; Broadline Retail</t>
  </si>
  <si>
    <t>Shenyang, Liaoning</t>
  </si>
  <si>
    <t>Companies: New Screen</t>
  </si>
  <si>
    <t xml:space="preserve">Screening Criteria: </t>
  </si>
  <si>
    <t>1              [ Business Description Includes watch OR watches</t>
  </si>
  <si>
    <t xml:space="preserve">      Or        Long Business Description Includes watch OR watches ]</t>
  </si>
  <si>
    <t>2    And     Company Status In Operating</t>
  </si>
  <si>
    <t>3    And  [ Total Revenue [Last Twelve Months|(Current)] ($000) &gt; 50,000</t>
  </si>
  <si>
    <t xml:space="preserve">      Or        Total Employees [Latest Fiscal Year|(Current)] (actual) &gt; 50</t>
  </si>
  <si>
    <t xml:space="preserve">      Or        U.S. Number of Employees [Latest Calendar Year] (actual) &gt;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</si>
</sst>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right" wrapText="1"/>
    </xf>
    <xf numFmtId="49"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164" fontId="0" fillId="0" borderId="0" xfId="0" applyNumberFormat="1" applyAlignment="1">
      <alignment horizontal="right" vertical="top"/>
    </xf>
    <xf numFmtId="0" fontId="1" fillId="0" borderId="0" xfId="0" applyFont="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28575</xdr:rowOff>
    </xdr:from>
    <xdr:ext cx="1524000" cy="4191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8575" y="28575"/>
          <a:ext cx="1524000" cy="41910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8"/>
  <sheetViews>
    <sheetView tabSelected="1" topLeftCell="C1" workbookViewId="0">
      <selection activeCell="D4" sqref="D4"/>
    </sheetView>
  </sheetViews>
  <sheetFormatPr defaultRowHeight="14.4" x14ac:dyDescent="0.3"/>
  <cols>
    <col min="1" max="1" width="48.5546875" customWidth="1"/>
    <col min="2" max="2" width="18.5546875" customWidth="1"/>
    <col min="3" max="3" width="48.5546875" customWidth="1"/>
    <col min="4" max="4" width="27.88671875" customWidth="1"/>
    <col min="5" max="5" width="16.6640625" customWidth="1"/>
    <col min="6" max="8" width="48.5546875" customWidth="1"/>
    <col min="9" max="9" width="16.109375" customWidth="1"/>
    <col min="10" max="10" width="48.5546875" customWidth="1"/>
    <col min="11" max="11" width="16.109375" customWidth="1"/>
    <col min="12" max="13" width="48.5546875" customWidth="1"/>
    <col min="14" max="14" width="23.44140625" customWidth="1"/>
    <col min="15" max="15" width="48.5546875" customWidth="1"/>
    <col min="16" max="16" width="21.109375" customWidth="1"/>
    <col min="17" max="17" width="22" customWidth="1"/>
    <col min="18" max="18" width="21.109375" customWidth="1"/>
    <col min="19" max="19" width="16.109375" customWidth="1"/>
  </cols>
  <sheetData>
    <row r="1" spans="1:19" ht="28.8" x14ac:dyDescent="0.3">
      <c r="A1" s="3" t="s">
        <v>1</v>
      </c>
      <c r="B1" s="3" t="s">
        <v>2</v>
      </c>
      <c r="C1" s="3" t="s">
        <v>3</v>
      </c>
      <c r="D1" s="3" t="s">
        <v>4</v>
      </c>
      <c r="E1" s="3" t="s">
        <v>5</v>
      </c>
      <c r="F1" s="3" t="s">
        <v>0</v>
      </c>
      <c r="G1" s="3" t="s">
        <v>7</v>
      </c>
      <c r="H1" s="3" t="s">
        <v>8</v>
      </c>
      <c r="I1" s="4" t="s">
        <v>9</v>
      </c>
      <c r="J1" s="3" t="s">
        <v>10</v>
      </c>
      <c r="K1" s="4" t="s">
        <v>11</v>
      </c>
      <c r="L1" s="3" t="s">
        <v>12</v>
      </c>
      <c r="M1" s="3" t="s">
        <v>13</v>
      </c>
      <c r="N1" s="3" t="s">
        <v>14</v>
      </c>
      <c r="O1" s="3" t="s">
        <v>15</v>
      </c>
      <c r="P1" s="4" t="s">
        <v>16</v>
      </c>
      <c r="Q1" s="4" t="s">
        <v>17</v>
      </c>
      <c r="R1" s="4" t="s">
        <v>18</v>
      </c>
      <c r="S1" s="4" t="s">
        <v>19</v>
      </c>
    </row>
    <row r="2" spans="1:19" x14ac:dyDescent="0.3">
      <c r="A2" s="3" t="s">
        <v>6</v>
      </c>
      <c r="B2" s="3" t="s">
        <v>6</v>
      </c>
      <c r="C2" s="3" t="s">
        <v>6</v>
      </c>
      <c r="D2" s="3" t="s">
        <v>6</v>
      </c>
      <c r="E2" s="3" t="s">
        <v>6</v>
      </c>
      <c r="F2" s="3" t="s">
        <v>6</v>
      </c>
      <c r="G2" s="3" t="s">
        <v>6</v>
      </c>
      <c r="H2" s="3" t="s">
        <v>6</v>
      </c>
      <c r="I2" s="4" t="s">
        <v>6</v>
      </c>
      <c r="J2" s="3" t="s">
        <v>6</v>
      </c>
      <c r="K2" s="4" t="e">
        <f ca="1">SPGLabel(266637,331660,"&lt;&gt;CY0","Options:Curr=USD,Mag=Standard,ConvMethod=R,FilingVer=Current/Restated")</f>
        <v>#NAME?</v>
      </c>
      <c r="L2" s="3" t="s">
        <v>6</v>
      </c>
      <c r="M2" s="3" t="s">
        <v>6</v>
      </c>
      <c r="N2" s="3" t="s">
        <v>6</v>
      </c>
      <c r="O2" s="3" t="s">
        <v>6</v>
      </c>
      <c r="P2" s="4" t="s">
        <v>20</v>
      </c>
      <c r="Q2" s="4" t="s">
        <v>20</v>
      </c>
      <c r="R2" s="4" t="s">
        <v>20</v>
      </c>
      <c r="S2" s="4" t="s">
        <v>21</v>
      </c>
    </row>
    <row r="3" spans="1:19" x14ac:dyDescent="0.3">
      <c r="A3" s="3" t="s">
        <v>6</v>
      </c>
      <c r="B3" s="3" t="s">
        <v>6</v>
      </c>
      <c r="C3" s="3" t="s">
        <v>6</v>
      </c>
      <c r="D3" s="3" t="s">
        <v>6</v>
      </c>
      <c r="E3" s="3" t="s">
        <v>6</v>
      </c>
      <c r="F3" s="3" t="s">
        <v>6</v>
      </c>
      <c r="G3" s="3" t="s">
        <v>6</v>
      </c>
      <c r="H3" s="3" t="s">
        <v>6</v>
      </c>
      <c r="I3" s="4" t="s">
        <v>6</v>
      </c>
      <c r="J3" s="3" t="s">
        <v>6</v>
      </c>
      <c r="K3" s="4" t="s">
        <v>6</v>
      </c>
      <c r="L3" s="3" t="s">
        <v>6</v>
      </c>
      <c r="M3" s="3" t="s">
        <v>6</v>
      </c>
      <c r="N3" s="3" t="s">
        <v>6</v>
      </c>
      <c r="O3" s="3" t="s">
        <v>6</v>
      </c>
      <c r="P3" s="4" t="s">
        <v>6</v>
      </c>
      <c r="Q3" s="4" t="s">
        <v>6</v>
      </c>
      <c r="R3" s="4" t="e">
        <f ca="1">SPGLabel(266637,329288,"","&lt;&gt;Current","Options:Curr=USD,Mag=Standard,ConvMethod=R,FilingVer=Current/Restated")</f>
        <v>#NAME?</v>
      </c>
      <c r="S3" s="4" t="e">
        <f ca="1">SPGLabel(266637,369391,"","&lt;&gt;Current","Options:Curr=USD,Mag=Standard,ConvMethod=R,FilingVer=Current/Restated")</f>
        <v>#NAME?</v>
      </c>
    </row>
    <row r="4" spans="1:19" ht="230.4" x14ac:dyDescent="0.3">
      <c r="A4" s="2" t="s">
        <v>22</v>
      </c>
      <c r="B4" s="5">
        <v>10650403</v>
      </c>
      <c r="C4" s="2" t="s">
        <v>23</v>
      </c>
      <c r="D4" s="2" t="s">
        <v>24</v>
      </c>
      <c r="E4" s="2" t="s">
        <v>25</v>
      </c>
      <c r="F4" s="6" t="s">
        <v>26</v>
      </c>
      <c r="G4" s="2" t="s">
        <v>27</v>
      </c>
      <c r="H4" s="2" t="s">
        <v>28</v>
      </c>
      <c r="I4" s="7">
        <v>2021</v>
      </c>
      <c r="J4" s="2" t="s">
        <v>29</v>
      </c>
      <c r="K4" s="7" t="s">
        <v>30</v>
      </c>
      <c r="L4" s="2" t="s">
        <v>31</v>
      </c>
      <c r="M4" s="2" t="s">
        <v>32</v>
      </c>
      <c r="N4" s="2" t="s">
        <v>33</v>
      </c>
      <c r="O4" s="6" t="s">
        <v>6</v>
      </c>
      <c r="P4" s="8">
        <v>190835</v>
      </c>
      <c r="Q4" s="8">
        <v>11948</v>
      </c>
      <c r="R4" s="8">
        <v>190835</v>
      </c>
      <c r="S4" s="7" t="s">
        <v>30</v>
      </c>
    </row>
    <row r="5" spans="1:19" ht="172.8" x14ac:dyDescent="0.3">
      <c r="A5" s="2" t="s">
        <v>34</v>
      </c>
      <c r="B5" s="5">
        <v>5218564</v>
      </c>
      <c r="C5" s="2" t="s">
        <v>35</v>
      </c>
      <c r="D5" s="2" t="s">
        <v>24</v>
      </c>
      <c r="E5" s="2" t="s">
        <v>25</v>
      </c>
      <c r="F5" s="6" t="s">
        <v>36</v>
      </c>
      <c r="G5" s="2" t="s">
        <v>37</v>
      </c>
      <c r="H5" s="2" t="s">
        <v>38</v>
      </c>
      <c r="I5" s="7">
        <v>2000</v>
      </c>
      <c r="J5" s="2" t="s">
        <v>39</v>
      </c>
      <c r="K5" s="7" t="s">
        <v>30</v>
      </c>
      <c r="L5" s="2" t="s">
        <v>35</v>
      </c>
      <c r="M5" s="2" t="s">
        <v>40</v>
      </c>
      <c r="N5" s="2" t="s">
        <v>41</v>
      </c>
      <c r="O5" s="6" t="s">
        <v>6</v>
      </c>
      <c r="P5" s="8">
        <v>88257</v>
      </c>
      <c r="Q5" s="8">
        <v>-24538</v>
      </c>
      <c r="R5" s="8">
        <v>88257</v>
      </c>
      <c r="S5" s="8">
        <v>284</v>
      </c>
    </row>
    <row r="6" spans="1:19" x14ac:dyDescent="0.3">
      <c r="A6" s="2" t="s">
        <v>42</v>
      </c>
      <c r="B6" s="5">
        <v>12923607</v>
      </c>
      <c r="C6" s="2" t="s">
        <v>43</v>
      </c>
      <c r="D6" s="2" t="s">
        <v>44</v>
      </c>
      <c r="E6" s="2" t="s">
        <v>25</v>
      </c>
      <c r="F6" s="6" t="s">
        <v>45</v>
      </c>
      <c r="G6" s="2" t="s">
        <v>46</v>
      </c>
      <c r="H6" s="2" t="s">
        <v>6</v>
      </c>
      <c r="I6" s="7" t="s">
        <v>30</v>
      </c>
      <c r="J6" s="2" t="s">
        <v>47</v>
      </c>
      <c r="K6" s="8">
        <v>93</v>
      </c>
      <c r="L6" s="2" t="s">
        <v>43</v>
      </c>
      <c r="M6" s="2" t="s">
        <v>48</v>
      </c>
      <c r="N6" s="2" t="s">
        <v>41</v>
      </c>
      <c r="O6" s="6" t="s">
        <v>6</v>
      </c>
      <c r="P6" s="7" t="s">
        <v>30</v>
      </c>
      <c r="Q6" s="7" t="s">
        <v>30</v>
      </c>
      <c r="R6" s="7" t="s">
        <v>30</v>
      </c>
      <c r="S6" s="7" t="s">
        <v>30</v>
      </c>
    </row>
    <row r="7" spans="1:19" ht="129.6" x14ac:dyDescent="0.3">
      <c r="A7" s="2" t="s">
        <v>49</v>
      </c>
      <c r="B7" s="5">
        <v>5230046</v>
      </c>
      <c r="C7" s="2" t="s">
        <v>50</v>
      </c>
      <c r="D7" s="2" t="s">
        <v>44</v>
      </c>
      <c r="E7" s="2" t="s">
        <v>25</v>
      </c>
      <c r="F7" s="6" t="s">
        <v>51</v>
      </c>
      <c r="G7" s="2" t="s">
        <v>52</v>
      </c>
      <c r="H7" s="2" t="s">
        <v>6</v>
      </c>
      <c r="I7" s="7">
        <v>2010</v>
      </c>
      <c r="J7" s="2" t="s">
        <v>53</v>
      </c>
      <c r="K7" s="8">
        <v>212</v>
      </c>
      <c r="L7" s="2" t="s">
        <v>54</v>
      </c>
      <c r="M7" s="2" t="s">
        <v>55</v>
      </c>
      <c r="N7" s="2" t="s">
        <v>41</v>
      </c>
      <c r="O7" s="6" t="s">
        <v>56</v>
      </c>
      <c r="P7" s="7" t="s">
        <v>30</v>
      </c>
      <c r="Q7" s="7" t="s">
        <v>30</v>
      </c>
      <c r="R7" s="7" t="s">
        <v>30</v>
      </c>
      <c r="S7" s="7" t="s">
        <v>30</v>
      </c>
    </row>
    <row r="8" spans="1:19" ht="409.6" x14ac:dyDescent="0.3">
      <c r="A8" s="2" t="s">
        <v>57</v>
      </c>
      <c r="B8" s="5">
        <v>5189231</v>
      </c>
      <c r="C8" s="2" t="s">
        <v>58</v>
      </c>
      <c r="D8" s="2" t="s">
        <v>24</v>
      </c>
      <c r="E8" s="2" t="s">
        <v>25</v>
      </c>
      <c r="F8" s="6" t="s">
        <v>59</v>
      </c>
      <c r="G8" s="2" t="s">
        <v>60</v>
      </c>
      <c r="H8" s="2" t="s">
        <v>61</v>
      </c>
      <c r="I8" s="7" t="s">
        <v>30</v>
      </c>
      <c r="J8" s="2" t="s">
        <v>62</v>
      </c>
      <c r="K8" s="7" t="s">
        <v>30</v>
      </c>
      <c r="L8" s="2" t="s">
        <v>63</v>
      </c>
      <c r="M8" s="2" t="s">
        <v>64</v>
      </c>
      <c r="N8" s="2" t="s">
        <v>65</v>
      </c>
      <c r="O8" s="6" t="s">
        <v>6</v>
      </c>
      <c r="P8" s="8">
        <v>1100752.7599812199</v>
      </c>
      <c r="Q8" s="8">
        <v>-101994.31245458301</v>
      </c>
      <c r="R8" s="8">
        <v>1100752.7599812199</v>
      </c>
      <c r="S8" s="8">
        <v>5990</v>
      </c>
    </row>
    <row r="9" spans="1:19" x14ac:dyDescent="0.3">
      <c r="A9" s="2" t="s">
        <v>66</v>
      </c>
      <c r="B9" s="5">
        <v>29230302</v>
      </c>
      <c r="C9" s="2" t="s">
        <v>67</v>
      </c>
      <c r="D9" s="2" t="s">
        <v>44</v>
      </c>
      <c r="E9" s="2" t="s">
        <v>25</v>
      </c>
      <c r="F9" s="6" t="s">
        <v>45</v>
      </c>
      <c r="G9" s="2" t="s">
        <v>68</v>
      </c>
      <c r="H9" s="2" t="s">
        <v>6</v>
      </c>
      <c r="I9" s="7" t="s">
        <v>30</v>
      </c>
      <c r="J9" s="2" t="s">
        <v>69</v>
      </c>
      <c r="K9" s="8">
        <v>66</v>
      </c>
      <c r="L9" s="2" t="s">
        <v>67</v>
      </c>
      <c r="M9" s="2" t="s">
        <v>70</v>
      </c>
      <c r="N9" s="2" t="s">
        <v>41</v>
      </c>
      <c r="O9" s="6" t="s">
        <v>6</v>
      </c>
      <c r="P9" s="7" t="s">
        <v>30</v>
      </c>
      <c r="Q9" s="7" t="s">
        <v>30</v>
      </c>
      <c r="R9" s="7" t="s">
        <v>30</v>
      </c>
      <c r="S9" s="7" t="s">
        <v>30</v>
      </c>
    </row>
    <row r="10" spans="1:19" ht="86.4" x14ac:dyDescent="0.3">
      <c r="A10" s="2" t="s">
        <v>71</v>
      </c>
      <c r="B10" s="5">
        <v>4854503</v>
      </c>
      <c r="C10" s="2" t="s">
        <v>72</v>
      </c>
      <c r="D10" s="2" t="s">
        <v>44</v>
      </c>
      <c r="E10" s="2" t="s">
        <v>25</v>
      </c>
      <c r="F10" s="6" t="s">
        <v>73</v>
      </c>
      <c r="G10" s="2" t="s">
        <v>74</v>
      </c>
      <c r="H10" s="2" t="s">
        <v>6</v>
      </c>
      <c r="I10" s="7">
        <v>2003</v>
      </c>
      <c r="J10" s="2" t="s">
        <v>75</v>
      </c>
      <c r="K10" s="8">
        <v>894</v>
      </c>
      <c r="L10" s="2" t="s">
        <v>76</v>
      </c>
      <c r="M10" s="2" t="s">
        <v>77</v>
      </c>
      <c r="N10" s="2" t="s">
        <v>41</v>
      </c>
      <c r="O10" s="6" t="s">
        <v>78</v>
      </c>
      <c r="P10" s="7" t="s">
        <v>30</v>
      </c>
      <c r="Q10" s="7" t="s">
        <v>30</v>
      </c>
      <c r="R10" s="7" t="s">
        <v>30</v>
      </c>
      <c r="S10" s="7" t="s">
        <v>30</v>
      </c>
    </row>
    <row r="11" spans="1:19" ht="28.8" x14ac:dyDescent="0.3">
      <c r="A11" s="2" t="s">
        <v>79</v>
      </c>
      <c r="B11" s="5">
        <v>5324706</v>
      </c>
      <c r="C11" s="2" t="s">
        <v>80</v>
      </c>
      <c r="D11" s="2" t="s">
        <v>44</v>
      </c>
      <c r="E11" s="2" t="s">
        <v>25</v>
      </c>
      <c r="F11" s="6" t="s">
        <v>81</v>
      </c>
      <c r="G11" s="2" t="s">
        <v>82</v>
      </c>
      <c r="H11" s="2" t="s">
        <v>6</v>
      </c>
      <c r="I11" s="7" t="s">
        <v>30</v>
      </c>
      <c r="J11" s="2" t="s">
        <v>83</v>
      </c>
      <c r="K11" s="7" t="s">
        <v>30</v>
      </c>
      <c r="L11" s="2" t="s">
        <v>80</v>
      </c>
      <c r="M11" s="2" t="s">
        <v>84</v>
      </c>
      <c r="N11" s="2" t="s">
        <v>65</v>
      </c>
      <c r="O11" s="6" t="s">
        <v>6</v>
      </c>
      <c r="P11" s="8">
        <v>84117.217281707199</v>
      </c>
      <c r="Q11" s="8">
        <v>16370.082795489199</v>
      </c>
      <c r="R11" s="8">
        <v>84117.217281707199</v>
      </c>
      <c r="S11" s="7" t="s">
        <v>30</v>
      </c>
    </row>
    <row r="12" spans="1:19" x14ac:dyDescent="0.3">
      <c r="A12" s="2" t="s">
        <v>85</v>
      </c>
      <c r="B12" s="5">
        <v>7502306</v>
      </c>
      <c r="C12" s="2" t="s">
        <v>86</v>
      </c>
      <c r="D12" s="2" t="s">
        <v>44</v>
      </c>
      <c r="E12" s="2" t="s">
        <v>25</v>
      </c>
      <c r="F12" s="6" t="s">
        <v>45</v>
      </c>
      <c r="G12" s="2" t="s">
        <v>87</v>
      </c>
      <c r="H12" s="2" t="s">
        <v>6</v>
      </c>
      <c r="I12" s="7" t="s">
        <v>30</v>
      </c>
      <c r="J12" s="2" t="s">
        <v>88</v>
      </c>
      <c r="K12" s="8">
        <v>72</v>
      </c>
      <c r="L12" s="2" t="s">
        <v>89</v>
      </c>
      <c r="M12" s="2" t="s">
        <v>90</v>
      </c>
      <c r="N12" s="2" t="s">
        <v>41</v>
      </c>
      <c r="O12" s="6" t="s">
        <v>6</v>
      </c>
      <c r="P12" s="7" t="s">
        <v>30</v>
      </c>
      <c r="Q12" s="7" t="s">
        <v>30</v>
      </c>
      <c r="R12" s="7" t="s">
        <v>30</v>
      </c>
      <c r="S12" s="7" t="s">
        <v>30</v>
      </c>
    </row>
    <row r="13" spans="1:19" ht="115.2" x14ac:dyDescent="0.3">
      <c r="A13" s="2" t="s">
        <v>91</v>
      </c>
      <c r="B13" s="5">
        <v>4970313</v>
      </c>
      <c r="C13" s="2" t="s">
        <v>92</v>
      </c>
      <c r="D13" s="2" t="s">
        <v>24</v>
      </c>
      <c r="E13" s="2" t="s">
        <v>25</v>
      </c>
      <c r="F13" s="6" t="s">
        <v>93</v>
      </c>
      <c r="G13" s="2" t="s">
        <v>94</v>
      </c>
      <c r="H13" s="2" t="s">
        <v>95</v>
      </c>
      <c r="I13" s="7" t="s">
        <v>30</v>
      </c>
      <c r="J13" s="2" t="s">
        <v>96</v>
      </c>
      <c r="K13" s="7" t="s">
        <v>30</v>
      </c>
      <c r="L13" s="2" t="s">
        <v>92</v>
      </c>
      <c r="M13" s="2" t="s">
        <v>97</v>
      </c>
      <c r="N13" s="2" t="s">
        <v>65</v>
      </c>
      <c r="O13" s="6" t="s">
        <v>6</v>
      </c>
      <c r="P13" s="8">
        <v>3799071.3497120799</v>
      </c>
      <c r="Q13" s="8">
        <v>660061.56391648797</v>
      </c>
      <c r="R13" s="8">
        <v>3799071.3497120799</v>
      </c>
      <c r="S13" s="8">
        <v>37273</v>
      </c>
    </row>
    <row r="14" spans="1:19" x14ac:dyDescent="0.3">
      <c r="A14" s="2" t="s">
        <v>98</v>
      </c>
      <c r="B14" s="5">
        <v>5099383</v>
      </c>
      <c r="C14" s="2" t="s">
        <v>99</v>
      </c>
      <c r="D14" s="2" t="s">
        <v>44</v>
      </c>
      <c r="E14" s="2" t="s">
        <v>25</v>
      </c>
      <c r="F14" s="6" t="s">
        <v>45</v>
      </c>
      <c r="G14" s="2" t="s">
        <v>100</v>
      </c>
      <c r="H14" s="2" t="s">
        <v>6</v>
      </c>
      <c r="I14" s="7" t="s">
        <v>30</v>
      </c>
      <c r="J14" s="2" t="s">
        <v>101</v>
      </c>
      <c r="K14" s="8">
        <v>1706</v>
      </c>
      <c r="L14" s="2" t="s">
        <v>102</v>
      </c>
      <c r="M14" s="2" t="s">
        <v>103</v>
      </c>
      <c r="N14" s="2" t="s">
        <v>41</v>
      </c>
      <c r="O14" s="6" t="s">
        <v>6</v>
      </c>
      <c r="P14" s="7" t="s">
        <v>30</v>
      </c>
      <c r="Q14" s="7" t="s">
        <v>30</v>
      </c>
      <c r="R14" s="7" t="s">
        <v>30</v>
      </c>
      <c r="S14" s="7" t="s">
        <v>30</v>
      </c>
    </row>
    <row r="15" spans="1:19" ht="100.8" x14ac:dyDescent="0.3">
      <c r="A15" s="2" t="s">
        <v>104</v>
      </c>
      <c r="B15" s="5">
        <v>5223225</v>
      </c>
      <c r="C15" s="2" t="s">
        <v>99</v>
      </c>
      <c r="D15" s="2" t="s">
        <v>24</v>
      </c>
      <c r="E15" s="2" t="s">
        <v>25</v>
      </c>
      <c r="F15" s="6" t="s">
        <v>105</v>
      </c>
      <c r="G15" s="2" t="s">
        <v>106</v>
      </c>
      <c r="H15" s="2" t="s">
        <v>107</v>
      </c>
      <c r="I15" s="7">
        <v>2020</v>
      </c>
      <c r="J15" s="2" t="s">
        <v>108</v>
      </c>
      <c r="K15" s="7" t="s">
        <v>30</v>
      </c>
      <c r="L15" s="2" t="s">
        <v>109</v>
      </c>
      <c r="M15" s="2" t="s">
        <v>110</v>
      </c>
      <c r="N15" s="2" t="s">
        <v>41</v>
      </c>
      <c r="O15" s="6" t="s">
        <v>6</v>
      </c>
      <c r="P15" s="8">
        <v>5933450</v>
      </c>
      <c r="Q15" s="8">
        <v>649609</v>
      </c>
      <c r="R15" s="8">
        <v>5933450</v>
      </c>
      <c r="S15" s="8">
        <v>15950</v>
      </c>
    </row>
    <row r="16" spans="1:19" x14ac:dyDescent="0.3">
      <c r="A16" s="2" t="s">
        <v>111</v>
      </c>
      <c r="B16" s="5">
        <v>12938432</v>
      </c>
      <c r="C16" s="2" t="s">
        <v>112</v>
      </c>
      <c r="D16" s="2" t="s">
        <v>44</v>
      </c>
      <c r="E16" s="2" t="s">
        <v>25</v>
      </c>
      <c r="F16" s="6" t="s">
        <v>45</v>
      </c>
      <c r="G16" s="2" t="s">
        <v>113</v>
      </c>
      <c r="H16" s="2" t="s">
        <v>6</v>
      </c>
      <c r="I16" s="7" t="s">
        <v>30</v>
      </c>
      <c r="J16" s="2" t="s">
        <v>114</v>
      </c>
      <c r="K16" s="8">
        <v>56</v>
      </c>
      <c r="L16" s="2" t="s">
        <v>112</v>
      </c>
      <c r="M16" s="2" t="s">
        <v>115</v>
      </c>
      <c r="N16" s="2" t="s">
        <v>41</v>
      </c>
      <c r="O16" s="6" t="s">
        <v>6</v>
      </c>
      <c r="P16" s="7" t="s">
        <v>30</v>
      </c>
      <c r="Q16" s="7" t="s">
        <v>30</v>
      </c>
      <c r="R16" s="7" t="s">
        <v>30</v>
      </c>
      <c r="S16" s="7" t="s">
        <v>30</v>
      </c>
    </row>
    <row r="17" spans="1:19" x14ac:dyDescent="0.3">
      <c r="A17" s="2" t="s">
        <v>116</v>
      </c>
      <c r="B17" s="5">
        <v>11306227</v>
      </c>
      <c r="C17" s="2" t="s">
        <v>72</v>
      </c>
      <c r="D17" s="2" t="s">
        <v>44</v>
      </c>
      <c r="E17" s="2" t="s">
        <v>25</v>
      </c>
      <c r="F17" s="6" t="s">
        <v>45</v>
      </c>
      <c r="G17" s="2" t="s">
        <v>117</v>
      </c>
      <c r="H17" s="2" t="s">
        <v>6</v>
      </c>
      <c r="I17" s="7">
        <v>1983</v>
      </c>
      <c r="J17" s="2" t="s">
        <v>118</v>
      </c>
      <c r="K17" s="8">
        <v>65</v>
      </c>
      <c r="L17" s="2" t="s">
        <v>72</v>
      </c>
      <c r="M17" s="2" t="s">
        <v>40</v>
      </c>
      <c r="N17" s="2" t="s">
        <v>41</v>
      </c>
      <c r="O17" s="6" t="s">
        <v>6</v>
      </c>
      <c r="P17" s="7" t="s">
        <v>30</v>
      </c>
      <c r="Q17" s="7" t="s">
        <v>30</v>
      </c>
      <c r="R17" s="7" t="s">
        <v>30</v>
      </c>
      <c r="S17" s="7" t="s">
        <v>30</v>
      </c>
    </row>
    <row r="18" spans="1:19" x14ac:dyDescent="0.3">
      <c r="A18" s="2" t="s">
        <v>119</v>
      </c>
      <c r="B18" s="5">
        <v>10569397</v>
      </c>
      <c r="C18" s="2" t="s">
        <v>120</v>
      </c>
      <c r="D18" s="2" t="s">
        <v>44</v>
      </c>
      <c r="E18" s="2" t="s">
        <v>25</v>
      </c>
      <c r="F18" s="6" t="s">
        <v>121</v>
      </c>
      <c r="G18" s="2" t="s">
        <v>122</v>
      </c>
      <c r="H18" s="2" t="s">
        <v>6</v>
      </c>
      <c r="I18" s="7">
        <v>2004</v>
      </c>
      <c r="J18" s="2" t="s">
        <v>123</v>
      </c>
      <c r="K18" s="8">
        <v>89</v>
      </c>
      <c r="L18" s="2" t="s">
        <v>124</v>
      </c>
      <c r="M18" s="2" t="s">
        <v>125</v>
      </c>
      <c r="N18" s="2" t="s">
        <v>41</v>
      </c>
      <c r="O18" s="6" t="s">
        <v>126</v>
      </c>
      <c r="P18" s="7" t="s">
        <v>30</v>
      </c>
      <c r="Q18" s="7" t="s">
        <v>30</v>
      </c>
      <c r="R18" s="7" t="s">
        <v>30</v>
      </c>
      <c r="S18" s="7" t="s">
        <v>30</v>
      </c>
    </row>
    <row r="19" spans="1:19" ht="216" x14ac:dyDescent="0.3">
      <c r="A19" s="2" t="s">
        <v>127</v>
      </c>
      <c r="B19" s="5">
        <v>4968288</v>
      </c>
      <c r="C19" s="2" t="s">
        <v>58</v>
      </c>
      <c r="D19" s="2" t="s">
        <v>24</v>
      </c>
      <c r="E19" s="2" t="s">
        <v>25</v>
      </c>
      <c r="F19" s="6" t="s">
        <v>128</v>
      </c>
      <c r="G19" s="2" t="s">
        <v>129</v>
      </c>
      <c r="H19" s="2" t="s">
        <v>130</v>
      </c>
      <c r="I19" s="7">
        <v>2019</v>
      </c>
      <c r="J19" s="2" t="s">
        <v>131</v>
      </c>
      <c r="K19" s="7" t="s">
        <v>30</v>
      </c>
      <c r="L19" s="2" t="s">
        <v>58</v>
      </c>
      <c r="M19" s="2" t="s">
        <v>132</v>
      </c>
      <c r="N19" s="2" t="s">
        <v>41</v>
      </c>
      <c r="O19" s="6" t="s">
        <v>6</v>
      </c>
      <c r="P19" s="8">
        <v>376024</v>
      </c>
      <c r="Q19" s="8">
        <v>215041</v>
      </c>
      <c r="R19" s="8">
        <v>376024</v>
      </c>
      <c r="S19" s="8">
        <v>150</v>
      </c>
    </row>
    <row r="20" spans="1:19" ht="172.8" x14ac:dyDescent="0.3">
      <c r="A20" s="2" t="s">
        <v>133</v>
      </c>
      <c r="B20" s="5">
        <v>4963251</v>
      </c>
      <c r="C20" s="2" t="s">
        <v>134</v>
      </c>
      <c r="D20" s="2" t="s">
        <v>24</v>
      </c>
      <c r="E20" s="2" t="s">
        <v>25</v>
      </c>
      <c r="F20" s="6" t="s">
        <v>135</v>
      </c>
      <c r="G20" s="2" t="s">
        <v>136</v>
      </c>
      <c r="H20" s="2" t="s">
        <v>137</v>
      </c>
      <c r="I20" s="7">
        <v>1977</v>
      </c>
      <c r="J20" s="2" t="s">
        <v>138</v>
      </c>
      <c r="K20" s="7" t="s">
        <v>30</v>
      </c>
      <c r="L20" s="2" t="s">
        <v>139</v>
      </c>
      <c r="M20" s="2" t="s">
        <v>140</v>
      </c>
      <c r="N20" s="2" t="s">
        <v>41</v>
      </c>
      <c r="O20" s="6" t="s">
        <v>6</v>
      </c>
      <c r="P20" s="8">
        <v>61479</v>
      </c>
      <c r="Q20" s="8">
        <v>2329</v>
      </c>
      <c r="R20" s="8">
        <v>61479</v>
      </c>
      <c r="S20" s="8">
        <v>115</v>
      </c>
    </row>
    <row r="21" spans="1:19" ht="57.6" x14ac:dyDescent="0.3">
      <c r="A21" s="2" t="s">
        <v>141</v>
      </c>
      <c r="B21" s="5">
        <v>4546022</v>
      </c>
      <c r="C21" s="2" t="s">
        <v>142</v>
      </c>
      <c r="D21" s="2" t="s">
        <v>24</v>
      </c>
      <c r="E21" s="2" t="s">
        <v>25</v>
      </c>
      <c r="F21" s="6" t="s">
        <v>143</v>
      </c>
      <c r="G21" s="2" t="s">
        <v>144</v>
      </c>
      <c r="H21" s="2" t="s">
        <v>6</v>
      </c>
      <c r="I21" s="7">
        <v>1980</v>
      </c>
      <c r="J21" s="2" t="s">
        <v>145</v>
      </c>
      <c r="K21" s="7" t="s">
        <v>30</v>
      </c>
      <c r="L21" s="2" t="s">
        <v>146</v>
      </c>
      <c r="M21" s="2" t="s">
        <v>147</v>
      </c>
      <c r="N21" s="2" t="s">
        <v>33</v>
      </c>
      <c r="O21" s="6" t="s">
        <v>6</v>
      </c>
      <c r="P21" s="8">
        <v>211662.609682979</v>
      </c>
      <c r="Q21" s="8">
        <v>22493.704498039198</v>
      </c>
      <c r="R21" s="8">
        <v>211662.609682979</v>
      </c>
      <c r="S21" s="8">
        <v>994</v>
      </c>
    </row>
    <row r="22" spans="1:19" ht="57.6" x14ac:dyDescent="0.3">
      <c r="A22" s="2" t="s">
        <v>148</v>
      </c>
      <c r="B22" s="5">
        <v>7327574</v>
      </c>
      <c r="C22" s="2" t="s">
        <v>50</v>
      </c>
      <c r="D22" s="2" t="s">
        <v>24</v>
      </c>
      <c r="E22" s="2" t="s">
        <v>25</v>
      </c>
      <c r="F22" s="6" t="s">
        <v>149</v>
      </c>
      <c r="G22" s="2" t="s">
        <v>150</v>
      </c>
      <c r="H22" s="2" t="s">
        <v>151</v>
      </c>
      <c r="I22" s="7">
        <v>2013</v>
      </c>
      <c r="J22" s="2" t="s">
        <v>152</v>
      </c>
      <c r="K22" s="7" t="s">
        <v>30</v>
      </c>
      <c r="L22" s="2" t="s">
        <v>54</v>
      </c>
      <c r="M22" s="2" t="s">
        <v>153</v>
      </c>
      <c r="N22" s="2" t="s">
        <v>41</v>
      </c>
      <c r="O22" s="6" t="s">
        <v>6</v>
      </c>
      <c r="P22" s="8">
        <v>133256</v>
      </c>
      <c r="Q22" s="8">
        <v>-45766</v>
      </c>
      <c r="R22" s="8">
        <v>133256</v>
      </c>
      <c r="S22" s="8">
        <v>608</v>
      </c>
    </row>
    <row r="23" spans="1:19" ht="28.8" x14ac:dyDescent="0.3">
      <c r="A23" s="2" t="s">
        <v>154</v>
      </c>
      <c r="B23" s="5">
        <v>4165933</v>
      </c>
      <c r="C23" s="2" t="s">
        <v>155</v>
      </c>
      <c r="D23" s="2" t="s">
        <v>24</v>
      </c>
      <c r="E23" s="2" t="s">
        <v>25</v>
      </c>
      <c r="F23" s="6" t="s">
        <v>156</v>
      </c>
      <c r="G23" s="2" t="s">
        <v>157</v>
      </c>
      <c r="H23" s="2" t="s">
        <v>158</v>
      </c>
      <c r="I23" s="7">
        <v>1940</v>
      </c>
      <c r="J23" s="2" t="s">
        <v>159</v>
      </c>
      <c r="K23" s="7" t="s">
        <v>30</v>
      </c>
      <c r="L23" s="2" t="s">
        <v>160</v>
      </c>
      <c r="M23" s="2" t="s">
        <v>161</v>
      </c>
      <c r="N23" s="2" t="s">
        <v>162</v>
      </c>
      <c r="O23" s="6" t="s">
        <v>162</v>
      </c>
      <c r="P23" s="8">
        <v>4041733.4458556501</v>
      </c>
      <c r="Q23" s="8">
        <v>353901.22224600398</v>
      </c>
      <c r="R23" s="8">
        <v>4041733.4458556501</v>
      </c>
      <c r="S23" s="8">
        <v>11702</v>
      </c>
    </row>
    <row r="24" spans="1:19" ht="72" x14ac:dyDescent="0.3">
      <c r="A24" s="2" t="s">
        <v>163</v>
      </c>
      <c r="B24" s="5">
        <v>29372083</v>
      </c>
      <c r="C24" s="2" t="s">
        <v>164</v>
      </c>
      <c r="D24" s="2" t="s">
        <v>24</v>
      </c>
      <c r="E24" s="2" t="s">
        <v>25</v>
      </c>
      <c r="F24" s="6" t="s">
        <v>165</v>
      </c>
      <c r="G24" s="2" t="s">
        <v>166</v>
      </c>
      <c r="H24" s="2" t="s">
        <v>167</v>
      </c>
      <c r="I24" s="7">
        <v>2021</v>
      </c>
      <c r="J24" s="2" t="s">
        <v>168</v>
      </c>
      <c r="K24" s="7" t="s">
        <v>30</v>
      </c>
      <c r="L24" s="2" t="s">
        <v>169</v>
      </c>
      <c r="M24" s="2" t="s">
        <v>170</v>
      </c>
      <c r="N24" s="2" t="s">
        <v>41</v>
      </c>
      <c r="O24" s="6" t="s">
        <v>6</v>
      </c>
      <c r="P24" s="8">
        <v>180350</v>
      </c>
      <c r="Q24" s="8">
        <v>10088</v>
      </c>
      <c r="R24" s="8">
        <v>180350</v>
      </c>
      <c r="S24" s="8">
        <v>406</v>
      </c>
    </row>
    <row r="25" spans="1:19" ht="100.8" x14ac:dyDescent="0.3">
      <c r="A25" s="2" t="s">
        <v>171</v>
      </c>
      <c r="B25" s="5">
        <v>4984178</v>
      </c>
      <c r="C25" s="2" t="s">
        <v>172</v>
      </c>
      <c r="D25" s="2" t="s">
        <v>24</v>
      </c>
      <c r="E25" s="2" t="s">
        <v>25</v>
      </c>
      <c r="F25" s="6" t="s">
        <v>173</v>
      </c>
      <c r="G25" s="2" t="s">
        <v>174</v>
      </c>
      <c r="H25" s="2" t="s">
        <v>175</v>
      </c>
      <c r="I25" s="7">
        <v>2005</v>
      </c>
      <c r="J25" s="2" t="s">
        <v>176</v>
      </c>
      <c r="K25" s="7" t="s">
        <v>30</v>
      </c>
      <c r="L25" s="2" t="s">
        <v>177</v>
      </c>
      <c r="M25" s="2" t="s">
        <v>178</v>
      </c>
      <c r="N25" s="2" t="s">
        <v>179</v>
      </c>
      <c r="O25" s="6" t="s">
        <v>6</v>
      </c>
      <c r="P25" s="8">
        <v>118606.52698308601</v>
      </c>
      <c r="Q25" s="8">
        <v>5272.4681411706297</v>
      </c>
      <c r="R25" s="8">
        <v>118606.52698308601</v>
      </c>
      <c r="S25" s="8">
        <v>590</v>
      </c>
    </row>
    <row r="26" spans="1:19" ht="28.8" x14ac:dyDescent="0.3">
      <c r="A26" s="2" t="s">
        <v>180</v>
      </c>
      <c r="B26" s="5">
        <v>4973184</v>
      </c>
      <c r="C26" s="2" t="s">
        <v>50</v>
      </c>
      <c r="D26" s="2" t="s">
        <v>24</v>
      </c>
      <c r="E26" s="2" t="s">
        <v>25</v>
      </c>
      <c r="F26" s="6" t="s">
        <v>181</v>
      </c>
      <c r="G26" s="2" t="s">
        <v>182</v>
      </c>
      <c r="H26" s="2" t="s">
        <v>183</v>
      </c>
      <c r="I26" s="7">
        <v>2009</v>
      </c>
      <c r="J26" s="2" t="s">
        <v>184</v>
      </c>
      <c r="K26" s="7" t="s">
        <v>30</v>
      </c>
      <c r="L26" s="2" t="s">
        <v>50</v>
      </c>
      <c r="M26" s="2" t="s">
        <v>185</v>
      </c>
      <c r="N26" s="2" t="s">
        <v>41</v>
      </c>
      <c r="O26" s="6" t="s">
        <v>6</v>
      </c>
      <c r="P26" s="8">
        <v>939827</v>
      </c>
      <c r="Q26" s="8">
        <v>130311</v>
      </c>
      <c r="R26" s="8">
        <v>939827</v>
      </c>
      <c r="S26" s="8">
        <v>2010</v>
      </c>
    </row>
    <row r="27" spans="1:19" x14ac:dyDescent="0.3">
      <c r="A27" s="2" t="s">
        <v>186</v>
      </c>
      <c r="B27" s="5">
        <v>5086303</v>
      </c>
      <c r="C27" s="2" t="s">
        <v>80</v>
      </c>
      <c r="D27" s="2" t="s">
        <v>44</v>
      </c>
      <c r="E27" s="2" t="s">
        <v>25</v>
      </c>
      <c r="F27" s="6" t="s">
        <v>45</v>
      </c>
      <c r="G27" s="2" t="s">
        <v>187</v>
      </c>
      <c r="H27" s="2" t="s">
        <v>6</v>
      </c>
      <c r="I27" s="7" t="s">
        <v>30</v>
      </c>
      <c r="J27" s="2" t="s">
        <v>188</v>
      </c>
      <c r="K27" s="8">
        <v>117</v>
      </c>
      <c r="L27" s="2" t="s">
        <v>189</v>
      </c>
      <c r="M27" s="2" t="s">
        <v>190</v>
      </c>
      <c r="N27" s="2" t="s">
        <v>41</v>
      </c>
      <c r="O27" s="6" t="s">
        <v>6</v>
      </c>
      <c r="P27" s="7" t="s">
        <v>30</v>
      </c>
      <c r="Q27" s="7" t="s">
        <v>30</v>
      </c>
      <c r="R27" s="7" t="s">
        <v>30</v>
      </c>
      <c r="S27" s="7" t="s">
        <v>30</v>
      </c>
    </row>
    <row r="28" spans="1:19" ht="409.6" x14ac:dyDescent="0.3">
      <c r="A28" s="2" t="s">
        <v>191</v>
      </c>
      <c r="B28" s="5">
        <v>4633618</v>
      </c>
      <c r="C28" s="2" t="s">
        <v>192</v>
      </c>
      <c r="D28" s="2" t="s">
        <v>24</v>
      </c>
      <c r="E28" s="2" t="s">
        <v>25</v>
      </c>
      <c r="F28" s="6" t="s">
        <v>193</v>
      </c>
      <c r="G28" s="2" t="s">
        <v>194</v>
      </c>
      <c r="H28" s="2" t="s">
        <v>195</v>
      </c>
      <c r="I28" s="7">
        <v>1998</v>
      </c>
      <c r="J28" s="2" t="s">
        <v>196</v>
      </c>
      <c r="K28" s="7" t="s">
        <v>30</v>
      </c>
      <c r="L28" s="2" t="s">
        <v>197</v>
      </c>
      <c r="M28" s="2" t="s">
        <v>198</v>
      </c>
      <c r="N28" s="2" t="s">
        <v>41</v>
      </c>
      <c r="O28" s="6" t="s">
        <v>6</v>
      </c>
      <c r="P28" s="8">
        <v>350018000</v>
      </c>
      <c r="Q28" s="8">
        <v>129497000</v>
      </c>
      <c r="R28" s="8">
        <v>350018000</v>
      </c>
      <c r="S28" s="8">
        <v>183323</v>
      </c>
    </row>
    <row r="29" spans="1:19" ht="86.4" x14ac:dyDescent="0.3">
      <c r="A29" s="2" t="s">
        <v>199</v>
      </c>
      <c r="B29" s="5">
        <v>4294571</v>
      </c>
      <c r="C29" s="2" t="s">
        <v>200</v>
      </c>
      <c r="D29" s="2" t="s">
        <v>24</v>
      </c>
      <c r="E29" s="2" t="s">
        <v>25</v>
      </c>
      <c r="F29" s="6" t="s">
        <v>201</v>
      </c>
      <c r="G29" s="2" t="s">
        <v>202</v>
      </c>
      <c r="H29" s="2" t="s">
        <v>203</v>
      </c>
      <c r="I29" s="7">
        <v>1948</v>
      </c>
      <c r="J29" s="2" t="s">
        <v>204</v>
      </c>
      <c r="K29" s="7" t="s">
        <v>30</v>
      </c>
      <c r="L29" s="2" t="s">
        <v>205</v>
      </c>
      <c r="M29" s="2" t="s">
        <v>206</v>
      </c>
      <c r="N29" s="2" t="s">
        <v>33</v>
      </c>
      <c r="O29" s="6" t="s">
        <v>6</v>
      </c>
      <c r="P29" s="8">
        <v>6406270.2618932202</v>
      </c>
      <c r="Q29" s="8">
        <v>419007.78655557998</v>
      </c>
      <c r="R29" s="8">
        <v>6406270.2618932202</v>
      </c>
      <c r="S29" s="8">
        <v>28693</v>
      </c>
    </row>
    <row r="30" spans="1:19" x14ac:dyDescent="0.3">
      <c r="A30" s="2" t="s">
        <v>207</v>
      </c>
      <c r="B30" s="5">
        <v>7784297</v>
      </c>
      <c r="C30" s="2" t="s">
        <v>112</v>
      </c>
      <c r="D30" s="2" t="s">
        <v>44</v>
      </c>
      <c r="E30" s="2" t="s">
        <v>25</v>
      </c>
      <c r="F30" s="6" t="s">
        <v>45</v>
      </c>
      <c r="G30" s="2" t="s">
        <v>208</v>
      </c>
      <c r="H30" s="2" t="s">
        <v>6</v>
      </c>
      <c r="I30" s="7" t="s">
        <v>30</v>
      </c>
      <c r="J30" s="2" t="s">
        <v>209</v>
      </c>
      <c r="K30" s="8">
        <v>5859</v>
      </c>
      <c r="L30" s="2" t="s">
        <v>112</v>
      </c>
      <c r="M30" s="2" t="s">
        <v>210</v>
      </c>
      <c r="N30" s="2" t="s">
        <v>41</v>
      </c>
      <c r="O30" s="6" t="s">
        <v>6</v>
      </c>
      <c r="P30" s="7" t="s">
        <v>30</v>
      </c>
      <c r="Q30" s="7" t="s">
        <v>30</v>
      </c>
      <c r="R30" s="7" t="s">
        <v>30</v>
      </c>
      <c r="S30" s="7" t="s">
        <v>30</v>
      </c>
    </row>
    <row r="31" spans="1:19" ht="158.4" x14ac:dyDescent="0.3">
      <c r="A31" s="2" t="s">
        <v>211</v>
      </c>
      <c r="B31" s="5">
        <v>4973976</v>
      </c>
      <c r="C31" s="2" t="s">
        <v>212</v>
      </c>
      <c r="D31" s="2" t="s">
        <v>24</v>
      </c>
      <c r="E31" s="2" t="s">
        <v>25</v>
      </c>
      <c r="F31" s="6" t="s">
        <v>213</v>
      </c>
      <c r="G31" s="2" t="s">
        <v>214</v>
      </c>
      <c r="H31" s="2" t="s">
        <v>215</v>
      </c>
      <c r="I31" s="7">
        <v>2015</v>
      </c>
      <c r="J31" s="2" t="s">
        <v>216</v>
      </c>
      <c r="K31" s="7" t="s">
        <v>30</v>
      </c>
      <c r="L31" s="2" t="s">
        <v>217</v>
      </c>
      <c r="M31" s="2" t="s">
        <v>218</v>
      </c>
      <c r="N31" s="2" t="s">
        <v>41</v>
      </c>
      <c r="O31" s="6" t="s">
        <v>219</v>
      </c>
      <c r="P31" s="8">
        <v>8954417</v>
      </c>
      <c r="Q31" s="8">
        <v>3345079</v>
      </c>
      <c r="R31" s="8">
        <v>8954417</v>
      </c>
      <c r="S31" s="8">
        <v>10900</v>
      </c>
    </row>
    <row r="32" spans="1:19" ht="100.8" x14ac:dyDescent="0.3">
      <c r="A32" s="2" t="s">
        <v>220</v>
      </c>
      <c r="B32" s="5">
        <v>4149049</v>
      </c>
      <c r="C32" s="2" t="s">
        <v>221</v>
      </c>
      <c r="D32" s="2" t="s">
        <v>24</v>
      </c>
      <c r="E32" s="2" t="s">
        <v>25</v>
      </c>
      <c r="F32" s="6" t="s">
        <v>222</v>
      </c>
      <c r="G32" s="2" t="s">
        <v>223</v>
      </c>
      <c r="H32" s="2" t="s">
        <v>224</v>
      </c>
      <c r="I32" s="7">
        <v>2011</v>
      </c>
      <c r="J32" s="2" t="s">
        <v>225</v>
      </c>
      <c r="K32" s="7" t="s">
        <v>30</v>
      </c>
      <c r="L32" s="2" t="s">
        <v>226</v>
      </c>
      <c r="M32" s="2" t="s">
        <v>40</v>
      </c>
      <c r="N32" s="2" t="s">
        <v>41</v>
      </c>
      <c r="O32" s="6" t="s">
        <v>6</v>
      </c>
      <c r="P32" s="8">
        <v>2421314</v>
      </c>
      <c r="Q32" s="8">
        <v>528477</v>
      </c>
      <c r="R32" s="8">
        <v>2421314</v>
      </c>
      <c r="S32" s="8">
        <v>1800</v>
      </c>
    </row>
    <row r="33" spans="1:19" x14ac:dyDescent="0.3">
      <c r="A33" s="2" t="s">
        <v>227</v>
      </c>
      <c r="B33" s="5">
        <v>5571788</v>
      </c>
      <c r="C33" s="2" t="s">
        <v>228</v>
      </c>
      <c r="D33" s="2" t="s">
        <v>44</v>
      </c>
      <c r="E33" s="2" t="s">
        <v>25</v>
      </c>
      <c r="F33" s="6" t="s">
        <v>45</v>
      </c>
      <c r="G33" s="2" t="s">
        <v>229</v>
      </c>
      <c r="H33" s="2" t="s">
        <v>6</v>
      </c>
      <c r="I33" s="7">
        <v>2008</v>
      </c>
      <c r="J33" s="2" t="s">
        <v>230</v>
      </c>
      <c r="K33" s="8">
        <v>193</v>
      </c>
      <c r="L33" s="2" t="s">
        <v>231</v>
      </c>
      <c r="M33" s="2" t="s">
        <v>40</v>
      </c>
      <c r="N33" s="2" t="s">
        <v>41</v>
      </c>
      <c r="O33" s="6" t="s">
        <v>6</v>
      </c>
      <c r="P33" s="7" t="s">
        <v>30</v>
      </c>
      <c r="Q33" s="7" t="s">
        <v>30</v>
      </c>
      <c r="R33" s="7" t="s">
        <v>30</v>
      </c>
      <c r="S33" s="7" t="s">
        <v>30</v>
      </c>
    </row>
    <row r="34" spans="1:19" ht="187.2" x14ac:dyDescent="0.3">
      <c r="A34" s="2" t="s">
        <v>232</v>
      </c>
      <c r="B34" s="5">
        <v>4164998</v>
      </c>
      <c r="C34" s="2" t="s">
        <v>134</v>
      </c>
      <c r="D34" s="2" t="s">
        <v>24</v>
      </c>
      <c r="E34" s="2" t="s">
        <v>25</v>
      </c>
      <c r="F34" s="6" t="s">
        <v>233</v>
      </c>
      <c r="G34" s="2" t="s">
        <v>234</v>
      </c>
      <c r="H34" s="2" t="s">
        <v>235</v>
      </c>
      <c r="I34" s="7">
        <v>1997</v>
      </c>
      <c r="J34" s="2" t="s">
        <v>236</v>
      </c>
      <c r="K34" s="7" t="s">
        <v>30</v>
      </c>
      <c r="L34" s="2" t="s">
        <v>237</v>
      </c>
      <c r="M34" s="2" t="s">
        <v>238</v>
      </c>
      <c r="N34" s="2" t="s">
        <v>41</v>
      </c>
      <c r="O34" s="6" t="s">
        <v>6</v>
      </c>
      <c r="P34" s="8">
        <v>6317692</v>
      </c>
      <c r="Q34" s="8">
        <v>1033416</v>
      </c>
      <c r="R34" s="8">
        <v>6317692</v>
      </c>
      <c r="S34" s="8">
        <v>28300</v>
      </c>
    </row>
    <row r="35" spans="1:19" x14ac:dyDescent="0.3">
      <c r="A35" s="2" t="s">
        <v>239</v>
      </c>
      <c r="B35" s="5">
        <v>6627442</v>
      </c>
      <c r="C35" s="2" t="s">
        <v>240</v>
      </c>
      <c r="D35" s="2" t="s">
        <v>44</v>
      </c>
      <c r="E35" s="2" t="s">
        <v>25</v>
      </c>
      <c r="F35" s="6" t="s">
        <v>45</v>
      </c>
      <c r="G35" s="2" t="s">
        <v>241</v>
      </c>
      <c r="H35" s="2" t="s">
        <v>6</v>
      </c>
      <c r="I35" s="7" t="s">
        <v>30</v>
      </c>
      <c r="J35" s="2" t="s">
        <v>242</v>
      </c>
      <c r="K35" s="8">
        <v>100</v>
      </c>
      <c r="L35" s="2" t="s">
        <v>243</v>
      </c>
      <c r="M35" s="2" t="s">
        <v>244</v>
      </c>
      <c r="N35" s="2" t="s">
        <v>41</v>
      </c>
      <c r="O35" s="6" t="s">
        <v>6</v>
      </c>
      <c r="P35" s="7" t="s">
        <v>30</v>
      </c>
      <c r="Q35" s="7" t="s">
        <v>30</v>
      </c>
      <c r="R35" s="7" t="s">
        <v>30</v>
      </c>
      <c r="S35" s="7" t="s">
        <v>30</v>
      </c>
    </row>
    <row r="36" spans="1:19" ht="72" x14ac:dyDescent="0.3">
      <c r="A36" s="2" t="s">
        <v>245</v>
      </c>
      <c r="B36" s="5">
        <v>7645726</v>
      </c>
      <c r="C36" s="2" t="s">
        <v>23</v>
      </c>
      <c r="D36" s="2" t="s">
        <v>44</v>
      </c>
      <c r="E36" s="2" t="s">
        <v>25</v>
      </c>
      <c r="F36" s="6" t="s">
        <v>246</v>
      </c>
      <c r="G36" s="2" t="s">
        <v>247</v>
      </c>
      <c r="H36" s="2" t="s">
        <v>6</v>
      </c>
      <c r="I36" s="7">
        <v>2013</v>
      </c>
      <c r="J36" s="2" t="s">
        <v>248</v>
      </c>
      <c r="K36" s="8">
        <v>232</v>
      </c>
      <c r="L36" s="2" t="s">
        <v>249</v>
      </c>
      <c r="M36" s="2" t="s">
        <v>250</v>
      </c>
      <c r="N36" s="2" t="s">
        <v>41</v>
      </c>
      <c r="O36" s="6" t="s">
        <v>6</v>
      </c>
      <c r="P36" s="7" t="s">
        <v>30</v>
      </c>
      <c r="Q36" s="7" t="s">
        <v>30</v>
      </c>
      <c r="R36" s="7" t="s">
        <v>30</v>
      </c>
      <c r="S36" s="7" t="s">
        <v>30</v>
      </c>
    </row>
    <row r="37" spans="1:19" x14ac:dyDescent="0.3">
      <c r="A37" s="2" t="s">
        <v>251</v>
      </c>
      <c r="B37" s="5">
        <v>6852105</v>
      </c>
      <c r="C37" s="2" t="s">
        <v>252</v>
      </c>
      <c r="D37" s="2" t="s">
        <v>44</v>
      </c>
      <c r="E37" s="2" t="s">
        <v>25</v>
      </c>
      <c r="F37" s="6" t="s">
        <v>45</v>
      </c>
      <c r="G37" s="2" t="s">
        <v>253</v>
      </c>
      <c r="H37" s="2" t="s">
        <v>6</v>
      </c>
      <c r="I37" s="7">
        <v>1997</v>
      </c>
      <c r="J37" s="2" t="s">
        <v>254</v>
      </c>
      <c r="K37" s="8">
        <v>495</v>
      </c>
      <c r="L37" s="2" t="s">
        <v>252</v>
      </c>
      <c r="M37" s="2" t="s">
        <v>255</v>
      </c>
      <c r="N37" s="2" t="s">
        <v>41</v>
      </c>
      <c r="O37" s="6" t="s">
        <v>6</v>
      </c>
      <c r="P37" s="8">
        <v>169437</v>
      </c>
      <c r="Q37" s="8">
        <v>3944</v>
      </c>
      <c r="R37" s="8">
        <v>169437</v>
      </c>
      <c r="S37" s="8">
        <v>460</v>
      </c>
    </row>
    <row r="38" spans="1:19" x14ac:dyDescent="0.3">
      <c r="A38" s="2" t="s">
        <v>256</v>
      </c>
      <c r="B38" s="5">
        <v>7078221</v>
      </c>
      <c r="C38" s="2" t="s">
        <v>23</v>
      </c>
      <c r="D38" s="2" t="s">
        <v>44</v>
      </c>
      <c r="E38" s="2" t="s">
        <v>25</v>
      </c>
      <c r="F38" s="6" t="s">
        <v>45</v>
      </c>
      <c r="G38" s="2" t="s">
        <v>257</v>
      </c>
      <c r="H38" s="2" t="s">
        <v>6</v>
      </c>
      <c r="I38" s="7">
        <v>1994</v>
      </c>
      <c r="J38" s="2" t="s">
        <v>258</v>
      </c>
      <c r="K38" s="7" t="s">
        <v>30</v>
      </c>
      <c r="L38" s="2" t="s">
        <v>259</v>
      </c>
      <c r="M38" s="2" t="s">
        <v>260</v>
      </c>
      <c r="N38" s="2" t="s">
        <v>41</v>
      </c>
      <c r="O38" s="6" t="s">
        <v>6</v>
      </c>
      <c r="P38" s="8">
        <v>25858.232</v>
      </c>
      <c r="Q38" s="8">
        <v>-3998.3780000000002</v>
      </c>
      <c r="R38" s="8">
        <v>25858.232</v>
      </c>
      <c r="S38" s="8">
        <v>138</v>
      </c>
    </row>
    <row r="39" spans="1:19" x14ac:dyDescent="0.3">
      <c r="A39" s="2" t="s">
        <v>261</v>
      </c>
      <c r="B39" s="5">
        <v>7258253</v>
      </c>
      <c r="C39" s="2" t="s">
        <v>262</v>
      </c>
      <c r="D39" s="2" t="s">
        <v>44</v>
      </c>
      <c r="E39" s="2" t="s">
        <v>25</v>
      </c>
      <c r="F39" s="6" t="s">
        <v>45</v>
      </c>
      <c r="G39" s="2" t="s">
        <v>263</v>
      </c>
      <c r="H39" s="2" t="s">
        <v>6</v>
      </c>
      <c r="I39" s="7">
        <v>1991</v>
      </c>
      <c r="J39" s="2" t="s">
        <v>264</v>
      </c>
      <c r="K39" s="8">
        <v>58</v>
      </c>
      <c r="L39" s="2" t="s">
        <v>265</v>
      </c>
      <c r="M39" s="2" t="s">
        <v>266</v>
      </c>
      <c r="N39" s="2" t="s">
        <v>41</v>
      </c>
      <c r="O39" s="6" t="s">
        <v>6</v>
      </c>
      <c r="P39" s="7" t="s">
        <v>30</v>
      </c>
      <c r="Q39" s="7" t="s">
        <v>30</v>
      </c>
      <c r="R39" s="7" t="s">
        <v>30</v>
      </c>
      <c r="S39" s="7" t="s">
        <v>30</v>
      </c>
    </row>
    <row r="40" spans="1:19" ht="409.6" x14ac:dyDescent="0.3">
      <c r="A40" s="2" t="s">
        <v>267</v>
      </c>
      <c r="B40" s="5">
        <v>4004205</v>
      </c>
      <c r="C40" s="2" t="s">
        <v>268</v>
      </c>
      <c r="D40" s="2" t="s">
        <v>24</v>
      </c>
      <c r="E40" s="2" t="s">
        <v>25</v>
      </c>
      <c r="F40" s="6" t="s">
        <v>269</v>
      </c>
      <c r="G40" s="2" t="s">
        <v>270</v>
      </c>
      <c r="H40" s="2" t="s">
        <v>271</v>
      </c>
      <c r="I40" s="7">
        <v>1977</v>
      </c>
      <c r="J40" s="2" t="s">
        <v>272</v>
      </c>
      <c r="K40" s="7" t="s">
        <v>30</v>
      </c>
      <c r="L40" s="2" t="s">
        <v>273</v>
      </c>
      <c r="M40" s="2" t="s">
        <v>274</v>
      </c>
      <c r="N40" s="2" t="s">
        <v>41</v>
      </c>
      <c r="O40" s="6" t="s">
        <v>6</v>
      </c>
      <c r="P40" s="8">
        <v>395760000</v>
      </c>
      <c r="Q40" s="8">
        <v>137352000</v>
      </c>
      <c r="R40" s="8">
        <v>395760000</v>
      </c>
      <c r="S40" s="8">
        <v>164000</v>
      </c>
    </row>
    <row r="41" spans="1:19" ht="72" x14ac:dyDescent="0.3">
      <c r="A41" s="2" t="s">
        <v>275</v>
      </c>
      <c r="B41" s="5">
        <v>16695985</v>
      </c>
      <c r="C41" s="2" t="s">
        <v>142</v>
      </c>
      <c r="D41" s="2" t="s">
        <v>24</v>
      </c>
      <c r="E41" s="2" t="s">
        <v>25</v>
      </c>
      <c r="F41" s="6" t="s">
        <v>276</v>
      </c>
      <c r="G41" s="2" t="s">
        <v>277</v>
      </c>
      <c r="H41" s="2" t="s">
        <v>6</v>
      </c>
      <c r="I41" s="7">
        <v>2014</v>
      </c>
      <c r="J41" s="2" t="s">
        <v>278</v>
      </c>
      <c r="K41" s="7" t="s">
        <v>30</v>
      </c>
      <c r="L41" s="2" t="s">
        <v>279</v>
      </c>
      <c r="M41" s="2" t="s">
        <v>280</v>
      </c>
      <c r="N41" s="2" t="s">
        <v>281</v>
      </c>
      <c r="O41" s="6" t="s">
        <v>6</v>
      </c>
      <c r="P41" s="8">
        <v>112642.867359385</v>
      </c>
      <c r="Q41" s="8">
        <v>25442.5860271725</v>
      </c>
      <c r="R41" s="8">
        <v>112642.867359385</v>
      </c>
      <c r="S41" s="8">
        <v>195</v>
      </c>
    </row>
    <row r="42" spans="1:19" ht="172.8" x14ac:dyDescent="0.3">
      <c r="A42" s="2" t="s">
        <v>282</v>
      </c>
      <c r="B42" s="5">
        <v>5014189</v>
      </c>
      <c r="C42" s="2" t="s">
        <v>50</v>
      </c>
      <c r="D42" s="2" t="s">
        <v>44</v>
      </c>
      <c r="E42" s="2" t="s">
        <v>25</v>
      </c>
      <c r="F42" s="6" t="s">
        <v>283</v>
      </c>
      <c r="G42" s="2" t="s">
        <v>284</v>
      </c>
      <c r="H42" s="2" t="s">
        <v>6</v>
      </c>
      <c r="I42" s="7" t="s">
        <v>30</v>
      </c>
      <c r="J42" s="2" t="s">
        <v>285</v>
      </c>
      <c r="K42" s="8">
        <v>487</v>
      </c>
      <c r="L42" s="2" t="s">
        <v>286</v>
      </c>
      <c r="M42" s="2" t="s">
        <v>287</v>
      </c>
      <c r="N42" s="2" t="s">
        <v>41</v>
      </c>
      <c r="O42" s="6" t="s">
        <v>6</v>
      </c>
      <c r="P42" s="7" t="s">
        <v>30</v>
      </c>
      <c r="Q42" s="7" t="s">
        <v>30</v>
      </c>
      <c r="R42" s="7" t="s">
        <v>30</v>
      </c>
      <c r="S42" s="7" t="s">
        <v>30</v>
      </c>
    </row>
    <row r="43" spans="1:19" ht="57.6" x14ac:dyDescent="0.3">
      <c r="A43" s="2" t="s">
        <v>288</v>
      </c>
      <c r="B43" s="5">
        <v>4968803</v>
      </c>
      <c r="C43" s="2" t="s">
        <v>289</v>
      </c>
      <c r="D43" s="2" t="s">
        <v>24</v>
      </c>
      <c r="E43" s="2" t="s">
        <v>25</v>
      </c>
      <c r="F43" s="6" t="s">
        <v>290</v>
      </c>
      <c r="G43" s="2" t="s">
        <v>291</v>
      </c>
      <c r="H43" s="2" t="s">
        <v>6</v>
      </c>
      <c r="I43" s="7">
        <v>1991</v>
      </c>
      <c r="J43" s="2" t="s">
        <v>292</v>
      </c>
      <c r="K43" s="7" t="s">
        <v>30</v>
      </c>
      <c r="L43" s="2" t="s">
        <v>293</v>
      </c>
      <c r="M43" s="2" t="s">
        <v>294</v>
      </c>
      <c r="N43" s="2" t="s">
        <v>295</v>
      </c>
      <c r="O43" s="6" t="s">
        <v>6</v>
      </c>
      <c r="P43" s="8">
        <v>1011820.39664481</v>
      </c>
      <c r="Q43" s="8">
        <v>27836.455934219</v>
      </c>
      <c r="R43" s="8">
        <v>1011820.39664481</v>
      </c>
      <c r="S43" s="7" t="s">
        <v>30</v>
      </c>
    </row>
    <row r="44" spans="1:19" ht="43.2" x14ac:dyDescent="0.3">
      <c r="A44" s="2" t="s">
        <v>296</v>
      </c>
      <c r="B44" s="5">
        <v>10812170</v>
      </c>
      <c r="C44" s="2" t="s">
        <v>297</v>
      </c>
      <c r="D44" s="2" t="s">
        <v>24</v>
      </c>
      <c r="E44" s="2" t="s">
        <v>25</v>
      </c>
      <c r="F44" s="6" t="s">
        <v>298</v>
      </c>
      <c r="G44" s="2" t="s">
        <v>299</v>
      </c>
      <c r="H44" s="2" t="s">
        <v>300</v>
      </c>
      <c r="I44" s="7">
        <v>2018</v>
      </c>
      <c r="J44" s="2" t="s">
        <v>301</v>
      </c>
      <c r="K44" s="7" t="s">
        <v>30</v>
      </c>
      <c r="L44" s="2" t="s">
        <v>302</v>
      </c>
      <c r="M44" s="2" t="s">
        <v>303</v>
      </c>
      <c r="N44" s="2" t="s">
        <v>41</v>
      </c>
      <c r="O44" s="6" t="s">
        <v>6</v>
      </c>
      <c r="P44" s="8">
        <v>510886</v>
      </c>
      <c r="Q44" s="8">
        <v>-29189</v>
      </c>
      <c r="R44" s="8">
        <v>510886</v>
      </c>
      <c r="S44" s="8">
        <v>360</v>
      </c>
    </row>
    <row r="45" spans="1:19" x14ac:dyDescent="0.3">
      <c r="A45" s="2" t="s">
        <v>304</v>
      </c>
      <c r="B45" s="5">
        <v>6620200</v>
      </c>
      <c r="C45" s="2" t="s">
        <v>305</v>
      </c>
      <c r="D45" s="2" t="s">
        <v>44</v>
      </c>
      <c r="E45" s="2" t="s">
        <v>25</v>
      </c>
      <c r="F45" s="6" t="s">
        <v>45</v>
      </c>
      <c r="G45" s="2" t="s">
        <v>306</v>
      </c>
      <c r="H45" s="2" t="s">
        <v>6</v>
      </c>
      <c r="I45" s="7" t="s">
        <v>30</v>
      </c>
      <c r="J45" s="2" t="s">
        <v>307</v>
      </c>
      <c r="K45" s="8">
        <v>229</v>
      </c>
      <c r="L45" s="2" t="s">
        <v>305</v>
      </c>
      <c r="M45" s="2" t="s">
        <v>115</v>
      </c>
      <c r="N45" s="2" t="s">
        <v>41</v>
      </c>
      <c r="O45" s="6" t="s">
        <v>6</v>
      </c>
      <c r="P45" s="7" t="s">
        <v>30</v>
      </c>
      <c r="Q45" s="7" t="s">
        <v>30</v>
      </c>
      <c r="R45" s="7" t="s">
        <v>30</v>
      </c>
      <c r="S45" s="7" t="s">
        <v>30</v>
      </c>
    </row>
    <row r="46" spans="1:19" ht="172.8" x14ac:dyDescent="0.3">
      <c r="A46" s="2" t="s">
        <v>308</v>
      </c>
      <c r="B46" s="5">
        <v>5003778</v>
      </c>
      <c r="C46" s="2" t="s">
        <v>35</v>
      </c>
      <c r="D46" s="2" t="s">
        <v>44</v>
      </c>
      <c r="E46" s="2" t="s">
        <v>25</v>
      </c>
      <c r="F46" s="6" t="s">
        <v>309</v>
      </c>
      <c r="G46" s="2" t="s">
        <v>310</v>
      </c>
      <c r="H46" s="2" t="s">
        <v>6</v>
      </c>
      <c r="I46" s="7" t="s">
        <v>30</v>
      </c>
      <c r="J46" s="2" t="s">
        <v>311</v>
      </c>
      <c r="K46" s="8">
        <v>77</v>
      </c>
      <c r="L46" s="2" t="s">
        <v>35</v>
      </c>
      <c r="M46" s="2" t="s">
        <v>312</v>
      </c>
      <c r="N46" s="2" t="s">
        <v>41</v>
      </c>
      <c r="O46" s="6" t="s">
        <v>6</v>
      </c>
      <c r="P46" s="8">
        <v>2047</v>
      </c>
      <c r="Q46" s="8">
        <v>-18106</v>
      </c>
      <c r="R46" s="8">
        <v>2047</v>
      </c>
      <c r="S46" s="8">
        <v>81</v>
      </c>
    </row>
    <row r="47" spans="1:19" ht="187.2" x14ac:dyDescent="0.3">
      <c r="A47" s="2" t="s">
        <v>313</v>
      </c>
      <c r="B47" s="5">
        <v>4994982</v>
      </c>
      <c r="C47" s="2" t="s">
        <v>314</v>
      </c>
      <c r="D47" s="2" t="s">
        <v>24</v>
      </c>
      <c r="E47" s="2" t="s">
        <v>25</v>
      </c>
      <c r="F47" s="6" t="s">
        <v>315</v>
      </c>
      <c r="G47" s="2" t="s">
        <v>316</v>
      </c>
      <c r="H47" s="2" t="s">
        <v>6</v>
      </c>
      <c r="I47" s="7">
        <v>1997</v>
      </c>
      <c r="J47" s="2" t="s">
        <v>317</v>
      </c>
      <c r="K47" s="7" t="s">
        <v>30</v>
      </c>
      <c r="L47" s="2" t="s">
        <v>318</v>
      </c>
      <c r="M47" s="2" t="s">
        <v>319</v>
      </c>
      <c r="N47" s="2" t="s">
        <v>320</v>
      </c>
      <c r="O47" s="6" t="s">
        <v>321</v>
      </c>
      <c r="P47" s="8">
        <v>850149.15816127404</v>
      </c>
      <c r="Q47" s="8">
        <v>189574.27634324299</v>
      </c>
      <c r="R47" s="8">
        <v>850149.15816127404</v>
      </c>
      <c r="S47" s="8">
        <v>4964</v>
      </c>
    </row>
    <row r="48" spans="1:19" ht="57.6" x14ac:dyDescent="0.3">
      <c r="A48" s="2" t="s">
        <v>322</v>
      </c>
      <c r="B48" s="5">
        <v>4911706</v>
      </c>
      <c r="C48" s="2" t="s">
        <v>99</v>
      </c>
      <c r="D48" s="2" t="s">
        <v>24</v>
      </c>
      <c r="E48" s="2" t="s">
        <v>25</v>
      </c>
      <c r="F48" s="6" t="s">
        <v>323</v>
      </c>
      <c r="G48" s="2" t="s">
        <v>324</v>
      </c>
      <c r="H48" s="2" t="s">
        <v>325</v>
      </c>
      <c r="I48" s="7">
        <v>1989</v>
      </c>
      <c r="J48" s="2" t="s">
        <v>326</v>
      </c>
      <c r="K48" s="7" t="s">
        <v>30</v>
      </c>
      <c r="L48" s="2" t="s">
        <v>99</v>
      </c>
      <c r="M48" s="2" t="s">
        <v>327</v>
      </c>
      <c r="N48" s="2" t="s">
        <v>328</v>
      </c>
      <c r="O48" s="6" t="s">
        <v>6</v>
      </c>
      <c r="P48" s="8">
        <v>90267.350344409293</v>
      </c>
      <c r="Q48" s="8">
        <v>14931.496265293001</v>
      </c>
      <c r="R48" s="8">
        <v>90267.350344409293</v>
      </c>
      <c r="S48" s="8">
        <v>103</v>
      </c>
    </row>
    <row r="49" spans="1:19" ht="72" x14ac:dyDescent="0.3">
      <c r="A49" s="2" t="s">
        <v>329</v>
      </c>
      <c r="B49" s="5">
        <v>4913249</v>
      </c>
      <c r="C49" s="2" t="s">
        <v>228</v>
      </c>
      <c r="D49" s="2" t="s">
        <v>44</v>
      </c>
      <c r="E49" s="2" t="s">
        <v>25</v>
      </c>
      <c r="F49" s="6" t="s">
        <v>330</v>
      </c>
      <c r="G49" s="2" t="s">
        <v>331</v>
      </c>
      <c r="H49" s="2" t="s">
        <v>6</v>
      </c>
      <c r="I49" s="7" t="s">
        <v>30</v>
      </c>
      <c r="J49" s="2" t="s">
        <v>6</v>
      </c>
      <c r="K49" s="7" t="s">
        <v>30</v>
      </c>
      <c r="L49" s="2" t="s">
        <v>231</v>
      </c>
      <c r="M49" s="2" t="s">
        <v>332</v>
      </c>
      <c r="N49" s="2" t="s">
        <v>328</v>
      </c>
      <c r="O49" s="6" t="s">
        <v>6</v>
      </c>
      <c r="P49" s="8">
        <v>146999.655</v>
      </c>
      <c r="Q49" s="8">
        <v>17115.101999999999</v>
      </c>
      <c r="R49" s="8">
        <v>146999.655</v>
      </c>
      <c r="S49" s="8">
        <v>35</v>
      </c>
    </row>
    <row r="50" spans="1:19" ht="57.6" x14ac:dyDescent="0.3">
      <c r="A50" s="2" t="s">
        <v>333</v>
      </c>
      <c r="B50" s="5">
        <v>7406804</v>
      </c>
      <c r="C50" s="2" t="s">
        <v>334</v>
      </c>
      <c r="D50" s="2" t="s">
        <v>44</v>
      </c>
      <c r="E50" s="2" t="s">
        <v>25</v>
      </c>
      <c r="F50" s="6" t="s">
        <v>335</v>
      </c>
      <c r="G50" s="2" t="s">
        <v>336</v>
      </c>
      <c r="H50" s="2" t="s">
        <v>6</v>
      </c>
      <c r="I50" s="7" t="s">
        <v>30</v>
      </c>
      <c r="J50" s="2" t="s">
        <v>337</v>
      </c>
      <c r="K50" s="8">
        <v>263</v>
      </c>
      <c r="L50" s="2" t="s">
        <v>338</v>
      </c>
      <c r="M50" s="2" t="s">
        <v>339</v>
      </c>
      <c r="N50" s="2" t="s">
        <v>41</v>
      </c>
      <c r="O50" s="6" t="s">
        <v>6</v>
      </c>
      <c r="P50" s="7" t="s">
        <v>30</v>
      </c>
      <c r="Q50" s="7" t="s">
        <v>30</v>
      </c>
      <c r="R50" s="7" t="s">
        <v>30</v>
      </c>
      <c r="S50" s="7" t="s">
        <v>30</v>
      </c>
    </row>
    <row r="51" spans="1:19" ht="57.6" x14ac:dyDescent="0.3">
      <c r="A51" s="2" t="s">
        <v>340</v>
      </c>
      <c r="B51" s="5">
        <v>7516916</v>
      </c>
      <c r="C51" s="2" t="s">
        <v>341</v>
      </c>
      <c r="D51" s="2" t="s">
        <v>44</v>
      </c>
      <c r="E51" s="2" t="s">
        <v>25</v>
      </c>
      <c r="F51" s="6" t="s">
        <v>342</v>
      </c>
      <c r="G51" s="2" t="s">
        <v>343</v>
      </c>
      <c r="H51" s="2" t="s">
        <v>6</v>
      </c>
      <c r="I51" s="7">
        <v>2001</v>
      </c>
      <c r="J51" s="2" t="s">
        <v>344</v>
      </c>
      <c r="K51" s="8">
        <v>3657</v>
      </c>
      <c r="L51" s="2" t="s">
        <v>345</v>
      </c>
      <c r="M51" s="2" t="s">
        <v>346</v>
      </c>
      <c r="N51" s="2" t="s">
        <v>41</v>
      </c>
      <c r="O51" s="6" t="s">
        <v>6</v>
      </c>
      <c r="P51" s="7" t="s">
        <v>30</v>
      </c>
      <c r="Q51" s="7" t="s">
        <v>30</v>
      </c>
      <c r="R51" s="7" t="s">
        <v>30</v>
      </c>
      <c r="S51" s="7" t="s">
        <v>30</v>
      </c>
    </row>
    <row r="52" spans="1:19" ht="115.2" x14ac:dyDescent="0.3">
      <c r="A52" s="2" t="s">
        <v>347</v>
      </c>
      <c r="B52" s="5">
        <v>4347132</v>
      </c>
      <c r="C52" s="2" t="s">
        <v>221</v>
      </c>
      <c r="D52" s="2" t="s">
        <v>24</v>
      </c>
      <c r="E52" s="2" t="s">
        <v>25</v>
      </c>
      <c r="F52" s="6" t="s">
        <v>348</v>
      </c>
      <c r="G52" s="2" t="s">
        <v>349</v>
      </c>
      <c r="H52" s="2" t="s">
        <v>350</v>
      </c>
      <c r="I52" s="7">
        <v>2011</v>
      </c>
      <c r="J52" s="2" t="s">
        <v>351</v>
      </c>
      <c r="K52" s="7" t="s">
        <v>30</v>
      </c>
      <c r="L52" s="2" t="s">
        <v>352</v>
      </c>
      <c r="M52" s="2" t="s">
        <v>353</v>
      </c>
      <c r="N52" s="2" t="s">
        <v>354</v>
      </c>
      <c r="O52" s="6" t="s">
        <v>6</v>
      </c>
      <c r="P52" s="8">
        <v>676150.64220297697</v>
      </c>
      <c r="Q52" s="8">
        <v>181375.17308159501</v>
      </c>
      <c r="R52" s="8">
        <v>676150.64220297697</v>
      </c>
      <c r="S52" s="7" t="s">
        <v>30</v>
      </c>
    </row>
    <row r="53" spans="1:19" x14ac:dyDescent="0.3">
      <c r="A53" s="2" t="s">
        <v>355</v>
      </c>
      <c r="B53" s="5">
        <v>5335617</v>
      </c>
      <c r="C53" s="2" t="s">
        <v>228</v>
      </c>
      <c r="D53" s="2" t="s">
        <v>44</v>
      </c>
      <c r="E53" s="2" t="s">
        <v>25</v>
      </c>
      <c r="F53" s="6" t="s">
        <v>45</v>
      </c>
      <c r="G53" s="2" t="s">
        <v>356</v>
      </c>
      <c r="H53" s="2" t="s">
        <v>6</v>
      </c>
      <c r="I53" s="7" t="s">
        <v>30</v>
      </c>
      <c r="J53" s="2" t="s">
        <v>357</v>
      </c>
      <c r="K53" s="8">
        <v>63</v>
      </c>
      <c r="L53" s="2" t="s">
        <v>228</v>
      </c>
      <c r="M53" s="2" t="s">
        <v>6</v>
      </c>
      <c r="N53" s="2" t="s">
        <v>41</v>
      </c>
      <c r="O53" s="6" t="s">
        <v>6</v>
      </c>
      <c r="P53" s="7" t="s">
        <v>30</v>
      </c>
      <c r="Q53" s="7" t="s">
        <v>30</v>
      </c>
      <c r="R53" s="7" t="s">
        <v>30</v>
      </c>
      <c r="S53" s="7" t="s">
        <v>30</v>
      </c>
    </row>
    <row r="54" spans="1:19" ht="86.4" x14ac:dyDescent="0.3">
      <c r="A54" s="2" t="s">
        <v>358</v>
      </c>
      <c r="B54" s="5">
        <v>29134797</v>
      </c>
      <c r="C54" s="2" t="s">
        <v>359</v>
      </c>
      <c r="D54" s="2" t="s">
        <v>24</v>
      </c>
      <c r="E54" s="2" t="s">
        <v>25</v>
      </c>
      <c r="F54" s="6" t="s">
        <v>360</v>
      </c>
      <c r="G54" s="2" t="s">
        <v>361</v>
      </c>
      <c r="H54" s="2" t="s">
        <v>362</v>
      </c>
      <c r="I54" s="7">
        <v>2011</v>
      </c>
      <c r="J54" s="2" t="s">
        <v>363</v>
      </c>
      <c r="K54" s="7" t="s">
        <v>30</v>
      </c>
      <c r="L54" s="2" t="s">
        <v>364</v>
      </c>
      <c r="M54" s="2" t="s">
        <v>84</v>
      </c>
      <c r="N54" s="2" t="s">
        <v>65</v>
      </c>
      <c r="O54" s="6" t="s">
        <v>6</v>
      </c>
      <c r="P54" s="8">
        <v>2269908.7593082502</v>
      </c>
      <c r="Q54" s="8">
        <v>41153.182787997597</v>
      </c>
      <c r="R54" s="8">
        <v>2269908.7593082502</v>
      </c>
      <c r="S54" s="8">
        <v>2096</v>
      </c>
    </row>
    <row r="55" spans="1:19" ht="172.8" x14ac:dyDescent="0.3">
      <c r="A55" s="2" t="s">
        <v>365</v>
      </c>
      <c r="B55" s="5">
        <v>4995693</v>
      </c>
      <c r="C55" s="2" t="s">
        <v>221</v>
      </c>
      <c r="D55" s="2" t="s">
        <v>24</v>
      </c>
      <c r="E55" s="2" t="s">
        <v>25</v>
      </c>
      <c r="F55" s="6" t="s">
        <v>366</v>
      </c>
      <c r="G55" s="2" t="s">
        <v>367</v>
      </c>
      <c r="H55" s="2" t="s">
        <v>368</v>
      </c>
      <c r="I55" s="7">
        <v>1988</v>
      </c>
      <c r="J55" s="2" t="s">
        <v>369</v>
      </c>
      <c r="K55" s="7" t="s">
        <v>30</v>
      </c>
      <c r="L55" s="2" t="s">
        <v>370</v>
      </c>
      <c r="M55" s="2" t="s">
        <v>371</v>
      </c>
      <c r="N55" s="2" t="s">
        <v>372</v>
      </c>
      <c r="O55" s="6" t="s">
        <v>6</v>
      </c>
      <c r="P55" s="8">
        <v>994179.30458670703</v>
      </c>
      <c r="Q55" s="8">
        <v>199034.05761554401</v>
      </c>
      <c r="R55" s="8">
        <v>994179.30458670703</v>
      </c>
      <c r="S55" s="8">
        <v>2662</v>
      </c>
    </row>
    <row r="56" spans="1:19" ht="86.4" x14ac:dyDescent="0.3">
      <c r="A56" s="2" t="s">
        <v>373</v>
      </c>
      <c r="B56" s="5">
        <v>27498963</v>
      </c>
      <c r="C56" s="2" t="s">
        <v>374</v>
      </c>
      <c r="D56" s="2" t="s">
        <v>24</v>
      </c>
      <c r="E56" s="2" t="s">
        <v>25</v>
      </c>
      <c r="F56" s="6" t="s">
        <v>375</v>
      </c>
      <c r="G56" s="2" t="s">
        <v>376</v>
      </c>
      <c r="H56" s="2" t="s">
        <v>377</v>
      </c>
      <c r="I56" s="7">
        <v>2020</v>
      </c>
      <c r="J56" s="2" t="s">
        <v>378</v>
      </c>
      <c r="K56" s="7" t="s">
        <v>30</v>
      </c>
      <c r="L56" s="2" t="s">
        <v>379</v>
      </c>
      <c r="M56" s="2" t="s">
        <v>380</v>
      </c>
      <c r="N56" s="2" t="s">
        <v>281</v>
      </c>
      <c r="O56" s="6" t="s">
        <v>6</v>
      </c>
      <c r="P56" s="8">
        <v>174148</v>
      </c>
      <c r="Q56" s="8">
        <v>62071</v>
      </c>
      <c r="R56" s="8">
        <v>174148</v>
      </c>
      <c r="S56" s="8">
        <v>370</v>
      </c>
    </row>
    <row r="57" spans="1:19" ht="244.8" x14ac:dyDescent="0.3">
      <c r="A57" s="2" t="s">
        <v>381</v>
      </c>
      <c r="B57" s="5">
        <v>4916762</v>
      </c>
      <c r="C57" s="2" t="s">
        <v>99</v>
      </c>
      <c r="D57" s="2" t="s">
        <v>24</v>
      </c>
      <c r="E57" s="2" t="s">
        <v>25</v>
      </c>
      <c r="F57" s="6" t="s">
        <v>382</v>
      </c>
      <c r="G57" s="2" t="s">
        <v>383</v>
      </c>
      <c r="H57" s="2" t="s">
        <v>6</v>
      </c>
      <c r="I57" s="7">
        <v>1865</v>
      </c>
      <c r="J57" s="2" t="s">
        <v>384</v>
      </c>
      <c r="K57" s="7" t="s">
        <v>30</v>
      </c>
      <c r="L57" s="2" t="s">
        <v>385</v>
      </c>
      <c r="M57" s="2" t="s">
        <v>386</v>
      </c>
      <c r="N57" s="2" t="s">
        <v>387</v>
      </c>
      <c r="O57" s="6" t="s">
        <v>6</v>
      </c>
      <c r="P57" s="8">
        <v>15593282.947474901</v>
      </c>
      <c r="Q57" s="8">
        <v>1832565.78464678</v>
      </c>
      <c r="R57" s="8">
        <v>15593282.947474901</v>
      </c>
      <c r="S57" s="8">
        <v>67550</v>
      </c>
    </row>
    <row r="58" spans="1:19" ht="360" x14ac:dyDescent="0.3">
      <c r="A58" s="2" t="s">
        <v>388</v>
      </c>
      <c r="B58" s="5">
        <v>4294084</v>
      </c>
      <c r="C58" s="2" t="s">
        <v>192</v>
      </c>
      <c r="D58" s="2" t="s">
        <v>24</v>
      </c>
      <c r="E58" s="2" t="s">
        <v>25</v>
      </c>
      <c r="F58" s="6" t="s">
        <v>389</v>
      </c>
      <c r="G58" s="2" t="s">
        <v>390</v>
      </c>
      <c r="H58" s="2" t="s">
        <v>391</v>
      </c>
      <c r="I58" s="7">
        <v>2000</v>
      </c>
      <c r="J58" s="2" t="s">
        <v>392</v>
      </c>
      <c r="K58" s="7" t="s">
        <v>30</v>
      </c>
      <c r="L58" s="2" t="s">
        <v>393</v>
      </c>
      <c r="M58" s="2" t="s">
        <v>64</v>
      </c>
      <c r="N58" s="2" t="s">
        <v>65</v>
      </c>
      <c r="O58" s="6" t="s">
        <v>6</v>
      </c>
      <c r="P58" s="8">
        <v>18506504.224719599</v>
      </c>
      <c r="Q58" s="8">
        <v>5003602.6783874603</v>
      </c>
      <c r="R58" s="8">
        <v>18506504.224719599</v>
      </c>
      <c r="S58" s="8">
        <v>35900</v>
      </c>
    </row>
    <row r="59" spans="1:19" ht="100.8" x14ac:dyDescent="0.3">
      <c r="A59" s="2" t="s">
        <v>394</v>
      </c>
      <c r="B59" s="5">
        <v>6368898</v>
      </c>
      <c r="C59" s="2" t="s">
        <v>395</v>
      </c>
      <c r="D59" s="2" t="s">
        <v>24</v>
      </c>
      <c r="E59" s="2" t="s">
        <v>25</v>
      </c>
      <c r="F59" s="6" t="s">
        <v>396</v>
      </c>
      <c r="G59" s="2" t="s">
        <v>397</v>
      </c>
      <c r="H59" s="2" t="s">
        <v>6</v>
      </c>
      <c r="I59" s="7">
        <v>1975</v>
      </c>
      <c r="J59" s="2" t="s">
        <v>398</v>
      </c>
      <c r="K59" s="7" t="s">
        <v>30</v>
      </c>
      <c r="L59" s="2" t="s">
        <v>395</v>
      </c>
      <c r="M59" s="2" t="s">
        <v>399</v>
      </c>
      <c r="N59" s="2" t="s">
        <v>400</v>
      </c>
      <c r="O59" s="6" t="s">
        <v>6</v>
      </c>
      <c r="P59" s="8">
        <v>51578.743359815402</v>
      </c>
      <c r="Q59" s="8">
        <v>7063.4620227417399</v>
      </c>
      <c r="R59" s="8">
        <v>51578.743359815402</v>
      </c>
      <c r="S59" s="8">
        <v>160</v>
      </c>
    </row>
    <row r="60" spans="1:19" ht="144" x14ac:dyDescent="0.3">
      <c r="A60" s="2" t="s">
        <v>401</v>
      </c>
      <c r="B60" s="5">
        <v>4772279</v>
      </c>
      <c r="C60" s="2" t="s">
        <v>402</v>
      </c>
      <c r="D60" s="2" t="s">
        <v>24</v>
      </c>
      <c r="E60" s="2" t="s">
        <v>25</v>
      </c>
      <c r="F60" s="6" t="s">
        <v>403</v>
      </c>
      <c r="G60" s="2" t="s">
        <v>404</v>
      </c>
      <c r="H60" s="2" t="s">
        <v>405</v>
      </c>
      <c r="I60" s="7">
        <v>1945</v>
      </c>
      <c r="J60" s="2" t="s">
        <v>406</v>
      </c>
      <c r="K60" s="7" t="s">
        <v>30</v>
      </c>
      <c r="L60" s="2" t="s">
        <v>407</v>
      </c>
      <c r="M60" s="2" t="s">
        <v>408</v>
      </c>
      <c r="N60" s="2" t="s">
        <v>409</v>
      </c>
      <c r="O60" s="6" t="s">
        <v>6</v>
      </c>
      <c r="P60" s="8">
        <v>217599.488899636</v>
      </c>
      <c r="Q60" s="8">
        <v>193744.06315836101</v>
      </c>
      <c r="R60" s="8">
        <v>217599.488899636</v>
      </c>
      <c r="S60" s="8">
        <v>19</v>
      </c>
    </row>
    <row r="61" spans="1:19" ht="144" x14ac:dyDescent="0.3">
      <c r="A61" s="2" t="s">
        <v>410</v>
      </c>
      <c r="B61" s="5">
        <v>4313313</v>
      </c>
      <c r="C61" s="2" t="s">
        <v>23</v>
      </c>
      <c r="D61" s="2" t="s">
        <v>24</v>
      </c>
      <c r="E61" s="2" t="s">
        <v>25</v>
      </c>
      <c r="F61" s="6" t="s">
        <v>411</v>
      </c>
      <c r="G61" s="2" t="s">
        <v>412</v>
      </c>
      <c r="H61" s="2" t="s">
        <v>413</v>
      </c>
      <c r="I61" s="7">
        <v>1994</v>
      </c>
      <c r="J61" s="2" t="s">
        <v>414</v>
      </c>
      <c r="K61" s="7" t="s">
        <v>30</v>
      </c>
      <c r="L61" s="2" t="s">
        <v>415</v>
      </c>
      <c r="M61" s="2" t="s">
        <v>416</v>
      </c>
      <c r="N61" s="2" t="s">
        <v>409</v>
      </c>
      <c r="O61" s="6" t="s">
        <v>6</v>
      </c>
      <c r="P61" s="8">
        <v>62381.711232728499</v>
      </c>
      <c r="Q61" s="8">
        <v>-41.8485837841056</v>
      </c>
      <c r="R61" s="8">
        <v>62381.711232728499</v>
      </c>
      <c r="S61" s="8">
        <v>103</v>
      </c>
    </row>
    <row r="62" spans="1:19" ht="100.8" x14ac:dyDescent="0.3">
      <c r="A62" s="2" t="s">
        <v>417</v>
      </c>
      <c r="B62" s="5">
        <v>12931560</v>
      </c>
      <c r="C62" s="2" t="s">
        <v>221</v>
      </c>
      <c r="D62" s="2" t="s">
        <v>44</v>
      </c>
      <c r="E62" s="2" t="s">
        <v>25</v>
      </c>
      <c r="F62" s="6" t="s">
        <v>418</v>
      </c>
      <c r="G62" s="2" t="s">
        <v>419</v>
      </c>
      <c r="H62" s="2" t="s">
        <v>6</v>
      </c>
      <c r="I62" s="7" t="s">
        <v>30</v>
      </c>
      <c r="J62" s="2" t="s">
        <v>420</v>
      </c>
      <c r="K62" s="8">
        <v>51</v>
      </c>
      <c r="L62" s="2" t="s">
        <v>421</v>
      </c>
      <c r="M62" s="2" t="s">
        <v>422</v>
      </c>
      <c r="N62" s="2" t="s">
        <v>41</v>
      </c>
      <c r="O62" s="6" t="s">
        <v>6</v>
      </c>
      <c r="P62" s="7" t="s">
        <v>30</v>
      </c>
      <c r="Q62" s="7" t="s">
        <v>30</v>
      </c>
      <c r="R62" s="7" t="s">
        <v>30</v>
      </c>
      <c r="S62" s="7" t="s">
        <v>30</v>
      </c>
    </row>
    <row r="63" spans="1:19" ht="244.8" x14ac:dyDescent="0.3">
      <c r="A63" s="2" t="s">
        <v>423</v>
      </c>
      <c r="B63" s="5">
        <v>6630538</v>
      </c>
      <c r="C63" s="2" t="s">
        <v>424</v>
      </c>
      <c r="D63" s="2" t="s">
        <v>24</v>
      </c>
      <c r="E63" s="2" t="s">
        <v>25</v>
      </c>
      <c r="F63" s="6" t="s">
        <v>425</v>
      </c>
      <c r="G63" s="2" t="s">
        <v>426</v>
      </c>
      <c r="H63" s="2" t="s">
        <v>427</v>
      </c>
      <c r="I63" s="7">
        <v>2004</v>
      </c>
      <c r="J63" s="2" t="s">
        <v>428</v>
      </c>
      <c r="K63" s="7" t="s">
        <v>30</v>
      </c>
      <c r="L63" s="2" t="s">
        <v>429</v>
      </c>
      <c r="M63" s="2" t="s">
        <v>430</v>
      </c>
      <c r="N63" s="2" t="s">
        <v>41</v>
      </c>
      <c r="O63" s="6" t="s">
        <v>431</v>
      </c>
      <c r="P63" s="8">
        <v>2450478</v>
      </c>
      <c r="Q63" s="8">
        <v>341299</v>
      </c>
      <c r="R63" s="8">
        <v>2450478</v>
      </c>
      <c r="S63" s="8">
        <v>10000</v>
      </c>
    </row>
    <row r="64" spans="1:19" ht="144" x14ac:dyDescent="0.3">
      <c r="A64" s="2" t="s">
        <v>432</v>
      </c>
      <c r="B64" s="5">
        <v>4055288</v>
      </c>
      <c r="C64" s="2" t="s">
        <v>433</v>
      </c>
      <c r="D64" s="2" t="s">
        <v>24</v>
      </c>
      <c r="E64" s="2" t="s">
        <v>25</v>
      </c>
      <c r="F64" s="6" t="s">
        <v>434</v>
      </c>
      <c r="G64" s="2" t="s">
        <v>435</v>
      </c>
      <c r="H64" s="2" t="s">
        <v>436</v>
      </c>
      <c r="I64" s="7">
        <v>1908</v>
      </c>
      <c r="J64" s="2" t="s">
        <v>437</v>
      </c>
      <c r="K64" s="7" t="s">
        <v>30</v>
      </c>
      <c r="L64" s="2" t="s">
        <v>438</v>
      </c>
      <c r="M64" s="2" t="s">
        <v>439</v>
      </c>
      <c r="N64" s="2" t="s">
        <v>409</v>
      </c>
      <c r="O64" s="6" t="s">
        <v>409</v>
      </c>
      <c r="P64" s="8">
        <v>8928932.8742731605</v>
      </c>
      <c r="Q64" s="7" t="s">
        <v>30</v>
      </c>
      <c r="R64" s="8">
        <v>7626263.2502074102</v>
      </c>
      <c r="S64" s="8">
        <v>75515</v>
      </c>
    </row>
    <row r="65" spans="1:19" x14ac:dyDescent="0.3">
      <c r="A65" s="2" t="s">
        <v>440</v>
      </c>
      <c r="B65" s="5">
        <v>4166511</v>
      </c>
      <c r="C65" s="2" t="s">
        <v>441</v>
      </c>
      <c r="D65" s="2" t="s">
        <v>44</v>
      </c>
      <c r="E65" s="2" t="s">
        <v>25</v>
      </c>
      <c r="F65" s="6" t="s">
        <v>45</v>
      </c>
      <c r="G65" s="2" t="s">
        <v>442</v>
      </c>
      <c r="H65" s="2" t="s">
        <v>6</v>
      </c>
      <c r="I65" s="7">
        <v>2000</v>
      </c>
      <c r="J65" s="2" t="s">
        <v>443</v>
      </c>
      <c r="K65" s="8">
        <v>62</v>
      </c>
      <c r="L65" s="2" t="s">
        <v>441</v>
      </c>
      <c r="M65" s="2" t="s">
        <v>444</v>
      </c>
      <c r="N65" s="2" t="s">
        <v>41</v>
      </c>
      <c r="O65" s="6" t="s">
        <v>6</v>
      </c>
      <c r="P65" s="7" t="s">
        <v>30</v>
      </c>
      <c r="Q65" s="7" t="s">
        <v>30</v>
      </c>
      <c r="R65" s="7" t="s">
        <v>30</v>
      </c>
      <c r="S65" s="7" t="s">
        <v>30</v>
      </c>
    </row>
    <row r="66" spans="1:19" x14ac:dyDescent="0.3">
      <c r="A66" s="2" t="s">
        <v>445</v>
      </c>
      <c r="B66" s="5">
        <v>5046683</v>
      </c>
      <c r="C66" s="2" t="s">
        <v>228</v>
      </c>
      <c r="D66" s="2" t="s">
        <v>44</v>
      </c>
      <c r="E66" s="2" t="s">
        <v>25</v>
      </c>
      <c r="F66" s="6" t="s">
        <v>45</v>
      </c>
      <c r="G66" s="2" t="s">
        <v>446</v>
      </c>
      <c r="H66" s="2" t="s">
        <v>6</v>
      </c>
      <c r="I66" s="7" t="s">
        <v>30</v>
      </c>
      <c r="J66" s="2" t="s">
        <v>447</v>
      </c>
      <c r="K66" s="8">
        <v>78</v>
      </c>
      <c r="L66" s="2" t="s">
        <v>448</v>
      </c>
      <c r="M66" s="2" t="s">
        <v>449</v>
      </c>
      <c r="N66" s="2" t="s">
        <v>41</v>
      </c>
      <c r="O66" s="6" t="s">
        <v>6</v>
      </c>
      <c r="P66" s="7" t="s">
        <v>30</v>
      </c>
      <c r="Q66" s="7" t="s">
        <v>30</v>
      </c>
      <c r="R66" s="7" t="s">
        <v>30</v>
      </c>
      <c r="S66" s="7" t="s">
        <v>30</v>
      </c>
    </row>
    <row r="67" spans="1:19" x14ac:dyDescent="0.3">
      <c r="A67" s="2" t="s">
        <v>450</v>
      </c>
      <c r="B67" s="5">
        <v>12883307</v>
      </c>
      <c r="C67" s="2" t="s">
        <v>252</v>
      </c>
      <c r="D67" s="2" t="s">
        <v>44</v>
      </c>
      <c r="E67" s="2" t="s">
        <v>25</v>
      </c>
      <c r="F67" s="6" t="s">
        <v>45</v>
      </c>
      <c r="G67" s="2" t="s">
        <v>451</v>
      </c>
      <c r="H67" s="2" t="s">
        <v>6</v>
      </c>
      <c r="I67" s="7" t="s">
        <v>30</v>
      </c>
      <c r="J67" s="2" t="s">
        <v>452</v>
      </c>
      <c r="K67" s="8">
        <v>52</v>
      </c>
      <c r="L67" s="2" t="s">
        <v>252</v>
      </c>
      <c r="M67" s="2" t="s">
        <v>453</v>
      </c>
      <c r="N67" s="2" t="s">
        <v>41</v>
      </c>
      <c r="O67" s="6" t="s">
        <v>6</v>
      </c>
      <c r="P67" s="7" t="s">
        <v>30</v>
      </c>
      <c r="Q67" s="7" t="s">
        <v>30</v>
      </c>
      <c r="R67" s="7" t="s">
        <v>30</v>
      </c>
      <c r="S67" s="7" t="s">
        <v>30</v>
      </c>
    </row>
    <row r="68" spans="1:19" x14ac:dyDescent="0.3">
      <c r="A68" s="2" t="s">
        <v>454</v>
      </c>
      <c r="B68" s="5">
        <v>5118470</v>
      </c>
      <c r="C68" s="2" t="s">
        <v>80</v>
      </c>
      <c r="D68" s="2" t="s">
        <v>44</v>
      </c>
      <c r="E68" s="2" t="s">
        <v>25</v>
      </c>
      <c r="F68" s="6" t="s">
        <v>455</v>
      </c>
      <c r="G68" s="2" t="s">
        <v>456</v>
      </c>
      <c r="H68" s="2" t="s">
        <v>6</v>
      </c>
      <c r="I68" s="7" t="s">
        <v>30</v>
      </c>
      <c r="J68" s="2" t="s">
        <v>457</v>
      </c>
      <c r="K68" s="8">
        <v>155</v>
      </c>
      <c r="L68" s="2" t="s">
        <v>458</v>
      </c>
      <c r="M68" s="2" t="s">
        <v>459</v>
      </c>
      <c r="N68" s="2" t="s">
        <v>41</v>
      </c>
      <c r="O68" s="6" t="s">
        <v>6</v>
      </c>
      <c r="P68" s="7" t="s">
        <v>30</v>
      </c>
      <c r="Q68" s="7" t="s">
        <v>30</v>
      </c>
      <c r="R68" s="7" t="s">
        <v>30</v>
      </c>
      <c r="S68" s="7" t="s">
        <v>30</v>
      </c>
    </row>
    <row r="69" spans="1:19" ht="100.8" x14ac:dyDescent="0.3">
      <c r="A69" s="2" t="s">
        <v>460</v>
      </c>
      <c r="B69" s="5">
        <v>4560606</v>
      </c>
      <c r="C69" s="2" t="s">
        <v>359</v>
      </c>
      <c r="D69" s="2" t="s">
        <v>44</v>
      </c>
      <c r="E69" s="2" t="s">
        <v>25</v>
      </c>
      <c r="F69" s="6" t="s">
        <v>461</v>
      </c>
      <c r="G69" s="2" t="s">
        <v>462</v>
      </c>
      <c r="H69" s="2" t="s">
        <v>6</v>
      </c>
      <c r="I69" s="7">
        <v>1996</v>
      </c>
      <c r="J69" s="2" t="s">
        <v>463</v>
      </c>
      <c r="K69" s="8">
        <v>994</v>
      </c>
      <c r="L69" s="2" t="s">
        <v>364</v>
      </c>
      <c r="M69" s="2" t="s">
        <v>464</v>
      </c>
      <c r="N69" s="2" t="s">
        <v>41</v>
      </c>
      <c r="O69" s="6" t="s">
        <v>465</v>
      </c>
      <c r="P69" s="7" t="s">
        <v>30</v>
      </c>
      <c r="Q69" s="7" t="s">
        <v>30</v>
      </c>
      <c r="R69" s="7" t="s">
        <v>30</v>
      </c>
      <c r="S69" s="7" t="s">
        <v>30</v>
      </c>
    </row>
    <row r="70" spans="1:19" ht="144" x14ac:dyDescent="0.3">
      <c r="A70" s="2" t="s">
        <v>466</v>
      </c>
      <c r="B70" s="5">
        <v>4041174</v>
      </c>
      <c r="C70" s="2" t="s">
        <v>467</v>
      </c>
      <c r="D70" s="2" t="s">
        <v>24</v>
      </c>
      <c r="E70" s="2" t="s">
        <v>25</v>
      </c>
      <c r="F70" s="6" t="s">
        <v>468</v>
      </c>
      <c r="G70" s="2" t="s">
        <v>469</v>
      </c>
      <c r="H70" s="2" t="s">
        <v>470</v>
      </c>
      <c r="I70" s="7">
        <v>1970</v>
      </c>
      <c r="J70" s="2" t="s">
        <v>471</v>
      </c>
      <c r="K70" s="7" t="s">
        <v>30</v>
      </c>
      <c r="L70" s="2" t="s">
        <v>472</v>
      </c>
      <c r="M70" s="2" t="s">
        <v>473</v>
      </c>
      <c r="N70" s="2" t="s">
        <v>474</v>
      </c>
      <c r="O70" s="6" t="s">
        <v>6</v>
      </c>
      <c r="P70" s="8">
        <v>17821115.612141199</v>
      </c>
      <c r="Q70" s="8">
        <v>6326353.6719735796</v>
      </c>
      <c r="R70" s="8">
        <v>17821115.612141199</v>
      </c>
      <c r="S70" s="8">
        <v>40390</v>
      </c>
    </row>
    <row r="71" spans="1:19" x14ac:dyDescent="0.3">
      <c r="A71" s="2" t="s">
        <v>475</v>
      </c>
      <c r="B71" s="5">
        <v>4910684</v>
      </c>
      <c r="C71" s="2" t="s">
        <v>35</v>
      </c>
      <c r="D71" s="2" t="s">
        <v>44</v>
      </c>
      <c r="E71" s="2" t="s">
        <v>25</v>
      </c>
      <c r="F71" s="6" t="s">
        <v>45</v>
      </c>
      <c r="G71" s="2" t="s">
        <v>476</v>
      </c>
      <c r="H71" s="2" t="s">
        <v>6</v>
      </c>
      <c r="I71" s="7" t="s">
        <v>30</v>
      </c>
      <c r="J71" s="2" t="s">
        <v>6</v>
      </c>
      <c r="K71" s="7" t="s">
        <v>30</v>
      </c>
      <c r="L71" s="2" t="s">
        <v>477</v>
      </c>
      <c r="M71" s="2" t="s">
        <v>478</v>
      </c>
      <c r="N71" s="2" t="s">
        <v>479</v>
      </c>
      <c r="O71" s="6" t="s">
        <v>6</v>
      </c>
      <c r="P71" s="8">
        <v>19314.991841527899</v>
      </c>
      <c r="Q71" s="8">
        <v>-1850.4025986945401</v>
      </c>
      <c r="R71" s="8">
        <v>19314.991841527899</v>
      </c>
      <c r="S71" s="8">
        <v>154</v>
      </c>
    </row>
    <row r="72" spans="1:19" ht="158.4" x14ac:dyDescent="0.3">
      <c r="A72" s="2" t="s">
        <v>480</v>
      </c>
      <c r="B72" s="5">
        <v>10867245</v>
      </c>
      <c r="C72" s="2" t="s">
        <v>481</v>
      </c>
      <c r="D72" s="2" t="s">
        <v>44</v>
      </c>
      <c r="E72" s="2" t="s">
        <v>25</v>
      </c>
      <c r="F72" s="6" t="s">
        <v>482</v>
      </c>
      <c r="G72" s="2" t="s">
        <v>483</v>
      </c>
      <c r="H72" s="2" t="s">
        <v>6</v>
      </c>
      <c r="I72" s="7" t="s">
        <v>30</v>
      </c>
      <c r="J72" s="2" t="s">
        <v>484</v>
      </c>
      <c r="K72" s="7" t="s">
        <v>30</v>
      </c>
      <c r="L72" s="2" t="s">
        <v>485</v>
      </c>
      <c r="M72" s="2" t="s">
        <v>64</v>
      </c>
      <c r="N72" s="2" t="s">
        <v>65</v>
      </c>
      <c r="O72" s="6" t="s">
        <v>6</v>
      </c>
      <c r="P72" s="8">
        <v>965098.79760041297</v>
      </c>
      <c r="Q72" s="8">
        <v>153031.29271842801</v>
      </c>
      <c r="R72" s="8">
        <v>965098.79760041297</v>
      </c>
      <c r="S72" s="7" t="s">
        <v>30</v>
      </c>
    </row>
    <row r="73" spans="1:19" ht="273.60000000000002" x14ac:dyDescent="0.3">
      <c r="A73" s="2" t="s">
        <v>486</v>
      </c>
      <c r="B73" s="5">
        <v>4971668</v>
      </c>
      <c r="C73" s="2" t="s">
        <v>297</v>
      </c>
      <c r="D73" s="2" t="s">
        <v>24</v>
      </c>
      <c r="E73" s="2" t="s">
        <v>25</v>
      </c>
      <c r="F73" s="6" t="s">
        <v>487</v>
      </c>
      <c r="G73" s="2" t="s">
        <v>488</v>
      </c>
      <c r="H73" s="2" t="s">
        <v>6</v>
      </c>
      <c r="I73" s="7" t="s">
        <v>30</v>
      </c>
      <c r="J73" s="2" t="s">
        <v>489</v>
      </c>
      <c r="K73" s="7" t="s">
        <v>30</v>
      </c>
      <c r="L73" s="2" t="s">
        <v>302</v>
      </c>
      <c r="M73" s="2" t="s">
        <v>64</v>
      </c>
      <c r="N73" s="2" t="s">
        <v>65</v>
      </c>
      <c r="O73" s="6" t="s">
        <v>6</v>
      </c>
      <c r="P73" s="8">
        <v>72109.055622618704</v>
      </c>
      <c r="Q73" s="8">
        <v>-6987.9956050379797</v>
      </c>
      <c r="R73" s="8">
        <v>72109.055622618704</v>
      </c>
      <c r="S73" s="8">
        <v>371</v>
      </c>
    </row>
    <row r="74" spans="1:19" ht="172.8" x14ac:dyDescent="0.3">
      <c r="A74" s="2" t="s">
        <v>490</v>
      </c>
      <c r="B74" s="5">
        <v>4982812</v>
      </c>
      <c r="C74" s="2" t="s">
        <v>491</v>
      </c>
      <c r="D74" s="2" t="s">
        <v>24</v>
      </c>
      <c r="E74" s="2" t="s">
        <v>25</v>
      </c>
      <c r="F74" s="6" t="s">
        <v>492</v>
      </c>
      <c r="G74" s="2" t="s">
        <v>493</v>
      </c>
      <c r="H74" s="2" t="s">
        <v>6</v>
      </c>
      <c r="I74" s="7" t="s">
        <v>30</v>
      </c>
      <c r="J74" s="2" t="s">
        <v>494</v>
      </c>
      <c r="K74" s="7" t="s">
        <v>30</v>
      </c>
      <c r="L74" s="2" t="s">
        <v>491</v>
      </c>
      <c r="M74" s="2" t="s">
        <v>64</v>
      </c>
      <c r="N74" s="2" t="s">
        <v>65</v>
      </c>
      <c r="O74" s="6" t="s">
        <v>6</v>
      </c>
      <c r="P74" s="8">
        <v>66127.592662968003</v>
      </c>
      <c r="Q74" s="8">
        <v>-12516.060829633299</v>
      </c>
      <c r="R74" s="8">
        <v>66127.592662968003</v>
      </c>
      <c r="S74" s="8">
        <v>556</v>
      </c>
    </row>
    <row r="75" spans="1:19" ht="158.4" x14ac:dyDescent="0.3">
      <c r="A75" s="2" t="s">
        <v>495</v>
      </c>
      <c r="B75" s="5">
        <v>5308490</v>
      </c>
      <c r="C75" s="2" t="s">
        <v>80</v>
      </c>
      <c r="D75" s="2" t="s">
        <v>44</v>
      </c>
      <c r="E75" s="2" t="s">
        <v>25</v>
      </c>
      <c r="F75" s="6" t="s">
        <v>496</v>
      </c>
      <c r="G75" s="2" t="s">
        <v>497</v>
      </c>
      <c r="H75" s="2" t="s">
        <v>6</v>
      </c>
      <c r="I75" s="7" t="s">
        <v>30</v>
      </c>
      <c r="J75" s="2" t="s">
        <v>498</v>
      </c>
      <c r="K75" s="7" t="s">
        <v>30</v>
      </c>
      <c r="L75" s="2" t="s">
        <v>499</v>
      </c>
      <c r="M75" s="2" t="s">
        <v>64</v>
      </c>
      <c r="N75" s="2" t="s">
        <v>65</v>
      </c>
      <c r="O75" s="6" t="s">
        <v>6</v>
      </c>
      <c r="P75" s="8">
        <v>98314.393553705493</v>
      </c>
      <c r="Q75" s="8">
        <v>5609.3583144200902</v>
      </c>
      <c r="R75" s="8">
        <v>98314.393553705493</v>
      </c>
      <c r="S75" s="7" t="s">
        <v>30</v>
      </c>
    </row>
    <row r="76" spans="1:19" ht="316.8" x14ac:dyDescent="0.3">
      <c r="A76" s="2" t="s">
        <v>500</v>
      </c>
      <c r="B76" s="5">
        <v>103462</v>
      </c>
      <c r="C76" s="2" t="s">
        <v>402</v>
      </c>
      <c r="D76" s="2" t="s">
        <v>24</v>
      </c>
      <c r="E76" s="2" t="s">
        <v>25</v>
      </c>
      <c r="F76" s="6" t="s">
        <v>501</v>
      </c>
      <c r="G76" s="2" t="s">
        <v>502</v>
      </c>
      <c r="H76" s="2" t="s">
        <v>503</v>
      </c>
      <c r="I76" s="7">
        <v>1998</v>
      </c>
      <c r="J76" s="2" t="s">
        <v>504</v>
      </c>
      <c r="K76" s="7" t="s">
        <v>30</v>
      </c>
      <c r="L76" s="2" t="s">
        <v>505</v>
      </c>
      <c r="M76" s="2" t="s">
        <v>506</v>
      </c>
      <c r="N76" s="2" t="s">
        <v>41</v>
      </c>
      <c r="O76" s="6" t="s">
        <v>6</v>
      </c>
      <c r="P76" s="8">
        <v>371433000</v>
      </c>
      <c r="Q76" s="8">
        <v>126590000</v>
      </c>
      <c r="R76" s="8">
        <v>371433000</v>
      </c>
      <c r="S76" s="8">
        <v>392400</v>
      </c>
    </row>
    <row r="77" spans="1:19" x14ac:dyDescent="0.3">
      <c r="A77" s="2" t="s">
        <v>507</v>
      </c>
      <c r="B77" s="5">
        <v>5219148</v>
      </c>
      <c r="C77" s="2" t="s">
        <v>508</v>
      </c>
      <c r="D77" s="2" t="s">
        <v>44</v>
      </c>
      <c r="E77" s="2" t="s">
        <v>25</v>
      </c>
      <c r="F77" s="6" t="s">
        <v>45</v>
      </c>
      <c r="G77" s="2" t="s">
        <v>509</v>
      </c>
      <c r="H77" s="2" t="s">
        <v>6</v>
      </c>
      <c r="I77" s="7">
        <v>2003</v>
      </c>
      <c r="J77" s="2" t="s">
        <v>510</v>
      </c>
      <c r="K77" s="7" t="s">
        <v>30</v>
      </c>
      <c r="L77" s="2" t="s">
        <v>511</v>
      </c>
      <c r="M77" s="2" t="s">
        <v>512</v>
      </c>
      <c r="N77" s="2" t="s">
        <v>65</v>
      </c>
      <c r="O77" s="6" t="s">
        <v>6</v>
      </c>
      <c r="P77" s="8">
        <v>291899.215700178</v>
      </c>
      <c r="Q77" s="8">
        <v>-391682.759829849</v>
      </c>
      <c r="R77" s="8">
        <v>291899.215700178</v>
      </c>
      <c r="S77" s="7" t="s">
        <v>30</v>
      </c>
    </row>
    <row r="78" spans="1:19" x14ac:dyDescent="0.3">
      <c r="A78" s="2" t="s">
        <v>513</v>
      </c>
      <c r="B78" s="5">
        <v>4622453</v>
      </c>
      <c r="C78" s="2" t="s">
        <v>72</v>
      </c>
      <c r="D78" s="2" t="s">
        <v>44</v>
      </c>
      <c r="E78" s="2" t="s">
        <v>25</v>
      </c>
      <c r="F78" s="6" t="s">
        <v>45</v>
      </c>
      <c r="G78" s="2" t="s">
        <v>514</v>
      </c>
      <c r="H78" s="2" t="s">
        <v>6</v>
      </c>
      <c r="I78" s="7" t="s">
        <v>30</v>
      </c>
      <c r="J78" s="2" t="s">
        <v>515</v>
      </c>
      <c r="K78" s="8">
        <v>56</v>
      </c>
      <c r="L78" s="2" t="s">
        <v>72</v>
      </c>
      <c r="M78" s="2" t="s">
        <v>516</v>
      </c>
      <c r="N78" s="2" t="s">
        <v>41</v>
      </c>
      <c r="O78" s="6" t="s">
        <v>6</v>
      </c>
      <c r="P78" s="7" t="s">
        <v>30</v>
      </c>
      <c r="Q78" s="7" t="s">
        <v>30</v>
      </c>
      <c r="R78" s="7" t="s">
        <v>30</v>
      </c>
      <c r="S78" s="7" t="s">
        <v>30</v>
      </c>
    </row>
    <row r="79" spans="1:19" ht="144" x14ac:dyDescent="0.3">
      <c r="A79" s="2" t="s">
        <v>517</v>
      </c>
      <c r="B79" s="5">
        <v>4098120</v>
      </c>
      <c r="C79" s="2" t="s">
        <v>43</v>
      </c>
      <c r="D79" s="2" t="s">
        <v>24</v>
      </c>
      <c r="E79" s="2" t="s">
        <v>25</v>
      </c>
      <c r="F79" s="6" t="s">
        <v>518</v>
      </c>
      <c r="G79" s="2" t="s">
        <v>519</v>
      </c>
      <c r="H79" s="2" t="s">
        <v>520</v>
      </c>
      <c r="I79" s="7">
        <v>2002</v>
      </c>
      <c r="J79" s="2" t="s">
        <v>521</v>
      </c>
      <c r="K79" s="7" t="s">
        <v>30</v>
      </c>
      <c r="L79" s="2" t="s">
        <v>522</v>
      </c>
      <c r="M79" s="2" t="s">
        <v>523</v>
      </c>
      <c r="N79" s="2" t="s">
        <v>41</v>
      </c>
      <c r="O79" s="6" t="s">
        <v>6</v>
      </c>
      <c r="P79" s="8">
        <v>1394964</v>
      </c>
      <c r="Q79" s="8">
        <v>-183261</v>
      </c>
      <c r="R79" s="8">
        <v>1394964</v>
      </c>
      <c r="S79" s="8">
        <v>610</v>
      </c>
    </row>
    <row r="80" spans="1:19" ht="57.6" x14ac:dyDescent="0.3">
      <c r="A80" s="2" t="s">
        <v>524</v>
      </c>
      <c r="B80" s="5">
        <v>4917415</v>
      </c>
      <c r="C80" s="2" t="s">
        <v>525</v>
      </c>
      <c r="D80" s="2" t="s">
        <v>24</v>
      </c>
      <c r="E80" s="2" t="s">
        <v>25</v>
      </c>
      <c r="F80" s="6" t="s">
        <v>526</v>
      </c>
      <c r="G80" s="2" t="s">
        <v>527</v>
      </c>
      <c r="H80" s="2" t="s">
        <v>6</v>
      </c>
      <c r="I80" s="7" t="s">
        <v>30</v>
      </c>
      <c r="J80" s="2" t="s">
        <v>528</v>
      </c>
      <c r="K80" s="7" t="s">
        <v>30</v>
      </c>
      <c r="L80" s="2" t="s">
        <v>529</v>
      </c>
      <c r="M80" s="2" t="s">
        <v>530</v>
      </c>
      <c r="N80" s="2" t="s">
        <v>531</v>
      </c>
      <c r="O80" s="6" t="s">
        <v>6</v>
      </c>
      <c r="P80" s="8">
        <v>111905.22761921601</v>
      </c>
      <c r="Q80" s="8">
        <v>10921.425925290299</v>
      </c>
      <c r="R80" s="8">
        <v>111905.22761921601</v>
      </c>
      <c r="S80" s="7" t="s">
        <v>30</v>
      </c>
    </row>
    <row r="81" spans="1:19" ht="100.8" x14ac:dyDescent="0.3">
      <c r="A81" s="2" t="s">
        <v>532</v>
      </c>
      <c r="B81" s="5">
        <v>4160678</v>
      </c>
      <c r="C81" s="2" t="s">
        <v>359</v>
      </c>
      <c r="D81" s="2" t="s">
        <v>24</v>
      </c>
      <c r="E81" s="2" t="s">
        <v>25</v>
      </c>
      <c r="F81" s="6" t="s">
        <v>533</v>
      </c>
      <c r="G81" s="2" t="s">
        <v>534</v>
      </c>
      <c r="H81" s="2" t="s">
        <v>6</v>
      </c>
      <c r="I81" s="7">
        <v>1980</v>
      </c>
      <c r="J81" s="2" t="s">
        <v>535</v>
      </c>
      <c r="K81" s="7" t="s">
        <v>30</v>
      </c>
      <c r="L81" s="2" t="s">
        <v>536</v>
      </c>
      <c r="M81" s="2" t="s">
        <v>206</v>
      </c>
      <c r="N81" s="2" t="s">
        <v>33</v>
      </c>
      <c r="O81" s="6" t="s">
        <v>6</v>
      </c>
      <c r="P81" s="8">
        <v>6263525.5626030797</v>
      </c>
      <c r="Q81" s="8">
        <v>271512.39927650703</v>
      </c>
      <c r="R81" s="8">
        <v>6263525.5626030797</v>
      </c>
      <c r="S81" s="8">
        <v>11588</v>
      </c>
    </row>
    <row r="82" spans="1:19" ht="72" x14ac:dyDescent="0.3">
      <c r="A82" s="2" t="s">
        <v>537</v>
      </c>
      <c r="B82" s="5">
        <v>4913591</v>
      </c>
      <c r="C82" s="2" t="s">
        <v>525</v>
      </c>
      <c r="D82" s="2" t="s">
        <v>24</v>
      </c>
      <c r="E82" s="2" t="s">
        <v>25</v>
      </c>
      <c r="F82" s="6" t="s">
        <v>538</v>
      </c>
      <c r="G82" s="2" t="s">
        <v>539</v>
      </c>
      <c r="H82" s="2" t="s">
        <v>540</v>
      </c>
      <c r="I82" s="7">
        <v>1981</v>
      </c>
      <c r="J82" s="2" t="s">
        <v>541</v>
      </c>
      <c r="K82" s="7" t="s">
        <v>30</v>
      </c>
      <c r="L82" s="2" t="s">
        <v>542</v>
      </c>
      <c r="M82" s="2" t="s">
        <v>543</v>
      </c>
      <c r="N82" s="2" t="s">
        <v>400</v>
      </c>
      <c r="O82" s="6" t="s">
        <v>6</v>
      </c>
      <c r="P82" s="8">
        <v>325068.31695458503</v>
      </c>
      <c r="Q82" s="8">
        <v>15774.530676351</v>
      </c>
      <c r="R82" s="8">
        <v>325068.31695458503</v>
      </c>
      <c r="S82" s="8">
        <v>1375</v>
      </c>
    </row>
    <row r="83" spans="1:19" ht="28.8" x14ac:dyDescent="0.3">
      <c r="A83" s="2" t="s">
        <v>544</v>
      </c>
      <c r="B83" s="5">
        <v>4914281</v>
      </c>
      <c r="C83" s="2" t="s">
        <v>72</v>
      </c>
      <c r="D83" s="2" t="s">
        <v>24</v>
      </c>
      <c r="E83" s="2" t="s">
        <v>25</v>
      </c>
      <c r="F83" s="6" t="s">
        <v>545</v>
      </c>
      <c r="G83" s="2" t="s">
        <v>546</v>
      </c>
      <c r="H83" s="2" t="s">
        <v>6</v>
      </c>
      <c r="I83" s="7" t="s">
        <v>30</v>
      </c>
      <c r="J83" s="2" t="s">
        <v>547</v>
      </c>
      <c r="K83" s="7" t="s">
        <v>30</v>
      </c>
      <c r="L83" s="2" t="s">
        <v>548</v>
      </c>
      <c r="M83" s="2" t="s">
        <v>549</v>
      </c>
      <c r="N83" s="2" t="s">
        <v>550</v>
      </c>
      <c r="O83" s="6" t="s">
        <v>6</v>
      </c>
      <c r="P83" s="8">
        <v>358374.94135132298</v>
      </c>
      <c r="Q83" s="8">
        <v>50607.737893582802</v>
      </c>
      <c r="R83" s="8">
        <v>358374.94135132298</v>
      </c>
      <c r="S83" s="8">
        <v>3543</v>
      </c>
    </row>
    <row r="84" spans="1:19" ht="273.60000000000002" x14ac:dyDescent="0.3">
      <c r="A84" s="2" t="s">
        <v>551</v>
      </c>
      <c r="B84" s="5">
        <v>5295870</v>
      </c>
      <c r="C84" s="2" t="s">
        <v>192</v>
      </c>
      <c r="D84" s="2" t="s">
        <v>24</v>
      </c>
      <c r="E84" s="2" t="s">
        <v>25</v>
      </c>
      <c r="F84" s="6" t="s">
        <v>552</v>
      </c>
      <c r="G84" s="2" t="s">
        <v>553</v>
      </c>
      <c r="H84" s="2" t="s">
        <v>554</v>
      </c>
      <c r="I84" s="7">
        <v>2013</v>
      </c>
      <c r="J84" s="2" t="s">
        <v>555</v>
      </c>
      <c r="K84" s="7" t="s">
        <v>30</v>
      </c>
      <c r="L84" s="2" t="s">
        <v>197</v>
      </c>
      <c r="M84" s="2" t="s">
        <v>84</v>
      </c>
      <c r="N84" s="2" t="s">
        <v>65</v>
      </c>
      <c r="O84" s="6" t="s">
        <v>6</v>
      </c>
      <c r="P84" s="8">
        <v>3730011.12314117</v>
      </c>
      <c r="Q84" s="8">
        <v>136620.192532663</v>
      </c>
      <c r="R84" s="8">
        <v>3730011.12314117</v>
      </c>
      <c r="S84" s="8">
        <v>8088</v>
      </c>
    </row>
    <row r="85" spans="1:19" ht="244.8" x14ac:dyDescent="0.3">
      <c r="A85" s="2" t="s">
        <v>556</v>
      </c>
      <c r="B85" s="5">
        <v>4973198</v>
      </c>
      <c r="C85" s="2" t="s">
        <v>200</v>
      </c>
      <c r="D85" s="2" t="s">
        <v>24</v>
      </c>
      <c r="E85" s="2" t="s">
        <v>25</v>
      </c>
      <c r="F85" s="6" t="s">
        <v>557</v>
      </c>
      <c r="G85" s="2" t="s">
        <v>558</v>
      </c>
      <c r="H85" s="2" t="s">
        <v>6</v>
      </c>
      <c r="I85" s="7">
        <v>2012</v>
      </c>
      <c r="J85" s="2" t="s">
        <v>559</v>
      </c>
      <c r="K85" s="7" t="s">
        <v>30</v>
      </c>
      <c r="L85" s="2" t="s">
        <v>200</v>
      </c>
      <c r="M85" s="2" t="s">
        <v>560</v>
      </c>
      <c r="N85" s="2" t="s">
        <v>531</v>
      </c>
      <c r="O85" s="6" t="s">
        <v>6</v>
      </c>
      <c r="P85" s="8">
        <v>99586.697754724504</v>
      </c>
      <c r="Q85" s="8">
        <v>2972.3592203603798</v>
      </c>
      <c r="R85" s="8">
        <v>99586.697754724504</v>
      </c>
      <c r="S85" s="7" t="s">
        <v>30</v>
      </c>
    </row>
    <row r="86" spans="1:19" x14ac:dyDescent="0.3">
      <c r="A86" s="2" t="s">
        <v>561</v>
      </c>
      <c r="B86" s="5">
        <v>4137277</v>
      </c>
      <c r="C86" s="2" t="s">
        <v>212</v>
      </c>
      <c r="D86" s="2" t="s">
        <v>44</v>
      </c>
      <c r="E86" s="2" t="s">
        <v>25</v>
      </c>
      <c r="F86" s="6" t="s">
        <v>45</v>
      </c>
      <c r="G86" s="2" t="s">
        <v>562</v>
      </c>
      <c r="H86" s="2" t="s">
        <v>563</v>
      </c>
      <c r="I86" s="7">
        <v>1876</v>
      </c>
      <c r="J86" s="2" t="s">
        <v>564</v>
      </c>
      <c r="K86" s="8">
        <v>1367</v>
      </c>
      <c r="L86" s="2" t="s">
        <v>565</v>
      </c>
      <c r="M86" s="2" t="s">
        <v>566</v>
      </c>
      <c r="N86" s="2" t="s">
        <v>41</v>
      </c>
      <c r="O86" s="6" t="s">
        <v>6</v>
      </c>
      <c r="P86" s="8">
        <v>439094.57199999999</v>
      </c>
      <c r="Q86" s="8">
        <v>65038.917000000001</v>
      </c>
      <c r="R86" s="8">
        <v>439094.57199999999</v>
      </c>
      <c r="S86" s="8">
        <v>3000</v>
      </c>
    </row>
    <row r="87" spans="1:19" ht="100.8" x14ac:dyDescent="0.3">
      <c r="A87" s="2" t="s">
        <v>567</v>
      </c>
      <c r="B87" s="5">
        <v>20323615</v>
      </c>
      <c r="C87" s="2" t="s">
        <v>192</v>
      </c>
      <c r="D87" s="2" t="s">
        <v>44</v>
      </c>
      <c r="E87" s="2" t="s">
        <v>25</v>
      </c>
      <c r="F87" s="6" t="s">
        <v>568</v>
      </c>
      <c r="G87" s="2" t="s">
        <v>569</v>
      </c>
      <c r="H87" s="2" t="s">
        <v>570</v>
      </c>
      <c r="I87" s="7" t="s">
        <v>30</v>
      </c>
      <c r="J87" s="2" t="s">
        <v>571</v>
      </c>
      <c r="K87" s="7" t="s">
        <v>30</v>
      </c>
      <c r="L87" s="2" t="s">
        <v>192</v>
      </c>
      <c r="M87" s="2" t="s">
        <v>64</v>
      </c>
      <c r="N87" s="2" t="s">
        <v>65</v>
      </c>
      <c r="O87" s="6" t="s">
        <v>6</v>
      </c>
      <c r="P87" s="8">
        <v>166908.96282355601</v>
      </c>
      <c r="Q87" s="8">
        <v>-28812.687520048999</v>
      </c>
      <c r="R87" s="8">
        <v>166908.96282355601</v>
      </c>
      <c r="S87" s="8">
        <v>801</v>
      </c>
    </row>
    <row r="88" spans="1:19" x14ac:dyDescent="0.3">
      <c r="A88" s="2" t="s">
        <v>572</v>
      </c>
      <c r="B88" s="5">
        <v>4200733</v>
      </c>
      <c r="C88" s="2" t="s">
        <v>573</v>
      </c>
      <c r="D88" s="2" t="s">
        <v>44</v>
      </c>
      <c r="E88" s="2" t="s">
        <v>25</v>
      </c>
      <c r="F88" s="6" t="s">
        <v>45</v>
      </c>
      <c r="G88" s="2" t="s">
        <v>574</v>
      </c>
      <c r="H88" s="2" t="s">
        <v>6</v>
      </c>
      <c r="I88" s="7">
        <v>2003</v>
      </c>
      <c r="J88" s="2" t="s">
        <v>575</v>
      </c>
      <c r="K88" s="8">
        <v>659</v>
      </c>
      <c r="L88" s="2" t="s">
        <v>576</v>
      </c>
      <c r="M88" s="2" t="s">
        <v>577</v>
      </c>
      <c r="N88" s="2" t="s">
        <v>41</v>
      </c>
      <c r="O88" s="6" t="s">
        <v>6</v>
      </c>
      <c r="P88" s="7" t="s">
        <v>30</v>
      </c>
      <c r="Q88" s="7" t="s">
        <v>30</v>
      </c>
      <c r="R88" s="7" t="s">
        <v>30</v>
      </c>
      <c r="S88" s="7" t="s">
        <v>30</v>
      </c>
    </row>
    <row r="89" spans="1:19" x14ac:dyDescent="0.3">
      <c r="A89" s="2" t="s">
        <v>578</v>
      </c>
      <c r="B89" s="5">
        <v>4910567</v>
      </c>
      <c r="C89" s="2" t="s">
        <v>80</v>
      </c>
      <c r="D89" s="2" t="s">
        <v>24</v>
      </c>
      <c r="E89" s="2" t="s">
        <v>25</v>
      </c>
      <c r="F89" s="6" t="s">
        <v>579</v>
      </c>
      <c r="G89" s="2" t="s">
        <v>580</v>
      </c>
      <c r="H89" s="2" t="s">
        <v>581</v>
      </c>
      <c r="I89" s="7">
        <v>1991</v>
      </c>
      <c r="J89" s="2" t="s">
        <v>582</v>
      </c>
      <c r="K89" s="7" t="s">
        <v>30</v>
      </c>
      <c r="L89" s="2" t="s">
        <v>583</v>
      </c>
      <c r="M89" s="2" t="s">
        <v>353</v>
      </c>
      <c r="N89" s="2" t="s">
        <v>354</v>
      </c>
      <c r="O89" s="6" t="s">
        <v>6</v>
      </c>
      <c r="P89" s="8">
        <v>84956.025418046702</v>
      </c>
      <c r="Q89" s="8">
        <v>12366.9955755385</v>
      </c>
      <c r="R89" s="8">
        <v>84956.025418046702</v>
      </c>
      <c r="S89" s="8">
        <v>759</v>
      </c>
    </row>
    <row r="90" spans="1:19" ht="216" x14ac:dyDescent="0.3">
      <c r="A90" s="2" t="s">
        <v>584</v>
      </c>
      <c r="B90" s="5">
        <v>5171339</v>
      </c>
      <c r="C90" s="2" t="s">
        <v>268</v>
      </c>
      <c r="D90" s="2" t="s">
        <v>24</v>
      </c>
      <c r="E90" s="2" t="s">
        <v>25</v>
      </c>
      <c r="F90" s="6" t="s">
        <v>585</v>
      </c>
      <c r="G90" s="2" t="s">
        <v>586</v>
      </c>
      <c r="H90" s="2" t="s">
        <v>587</v>
      </c>
      <c r="I90" s="7" t="s">
        <v>30</v>
      </c>
      <c r="J90" s="2" t="s">
        <v>588</v>
      </c>
      <c r="K90" s="7" t="s">
        <v>30</v>
      </c>
      <c r="L90" s="2" t="s">
        <v>268</v>
      </c>
      <c r="M90" s="2" t="s">
        <v>589</v>
      </c>
      <c r="N90" s="2" t="s">
        <v>328</v>
      </c>
      <c r="O90" s="6" t="s">
        <v>6</v>
      </c>
      <c r="P90" s="8">
        <v>33827</v>
      </c>
      <c r="Q90" s="8">
        <v>-4673.5</v>
      </c>
      <c r="R90" s="8">
        <v>33827</v>
      </c>
      <c r="S90" s="8">
        <v>305</v>
      </c>
    </row>
    <row r="91" spans="1:19" x14ac:dyDescent="0.3">
      <c r="A91" s="2" t="s">
        <v>590</v>
      </c>
      <c r="B91" s="5">
        <v>7756515</v>
      </c>
      <c r="C91" s="2" t="s">
        <v>35</v>
      </c>
      <c r="D91" s="2" t="s">
        <v>44</v>
      </c>
      <c r="E91" s="2" t="s">
        <v>25</v>
      </c>
      <c r="F91" s="6" t="s">
        <v>45</v>
      </c>
      <c r="G91" s="2" t="s">
        <v>591</v>
      </c>
      <c r="H91" s="2" t="s">
        <v>6</v>
      </c>
      <c r="I91" s="7" t="s">
        <v>30</v>
      </c>
      <c r="J91" s="2" t="s">
        <v>6</v>
      </c>
      <c r="K91" s="8">
        <v>4528</v>
      </c>
      <c r="L91" s="2" t="s">
        <v>592</v>
      </c>
      <c r="M91" s="2" t="s">
        <v>593</v>
      </c>
      <c r="N91" s="2" t="s">
        <v>41</v>
      </c>
      <c r="O91" s="6" t="s">
        <v>6</v>
      </c>
      <c r="P91" s="7" t="s">
        <v>30</v>
      </c>
      <c r="Q91" s="7" t="s">
        <v>30</v>
      </c>
      <c r="R91" s="7" t="s">
        <v>30</v>
      </c>
      <c r="S91" s="7" t="s">
        <v>30</v>
      </c>
    </row>
    <row r="92" spans="1:19" ht="57.6" x14ac:dyDescent="0.3">
      <c r="A92" s="2" t="s">
        <v>594</v>
      </c>
      <c r="B92" s="5">
        <v>4629203</v>
      </c>
      <c r="C92" s="2" t="s">
        <v>252</v>
      </c>
      <c r="D92" s="2" t="s">
        <v>24</v>
      </c>
      <c r="E92" s="2" t="s">
        <v>25</v>
      </c>
      <c r="F92" s="6" t="s">
        <v>595</v>
      </c>
      <c r="G92" s="2" t="s">
        <v>596</v>
      </c>
      <c r="H92" s="2" t="s">
        <v>597</v>
      </c>
      <c r="I92" s="7">
        <v>1956</v>
      </c>
      <c r="J92" s="2" t="s">
        <v>598</v>
      </c>
      <c r="K92" s="7" t="s">
        <v>30</v>
      </c>
      <c r="L92" s="2" t="s">
        <v>599</v>
      </c>
      <c r="M92" s="2" t="s">
        <v>600</v>
      </c>
      <c r="N92" s="2" t="s">
        <v>400</v>
      </c>
      <c r="O92" s="6" t="s">
        <v>6</v>
      </c>
      <c r="P92" s="8">
        <v>61447467.6011158</v>
      </c>
      <c r="Q92" s="8">
        <v>4885678.43386456</v>
      </c>
      <c r="R92" s="8">
        <v>61447467.6011158</v>
      </c>
      <c r="S92" s="8">
        <v>200862</v>
      </c>
    </row>
    <row r="93" spans="1:19" x14ac:dyDescent="0.3">
      <c r="A93" s="2" t="s">
        <v>601</v>
      </c>
      <c r="B93" s="5">
        <v>109390167</v>
      </c>
      <c r="C93" s="2" t="s">
        <v>67</v>
      </c>
      <c r="D93" s="2" t="s">
        <v>44</v>
      </c>
      <c r="E93" s="2" t="s">
        <v>25</v>
      </c>
      <c r="F93" s="6" t="s">
        <v>45</v>
      </c>
      <c r="G93" s="2" t="s">
        <v>602</v>
      </c>
      <c r="H93" s="2" t="s">
        <v>6</v>
      </c>
      <c r="I93" s="7" t="s">
        <v>30</v>
      </c>
      <c r="J93" s="2" t="s">
        <v>603</v>
      </c>
      <c r="K93" s="8">
        <v>89</v>
      </c>
      <c r="L93" s="2" t="s">
        <v>67</v>
      </c>
      <c r="M93" s="2" t="s">
        <v>604</v>
      </c>
      <c r="N93" s="2" t="s">
        <v>41</v>
      </c>
      <c r="O93" s="6" t="s">
        <v>6</v>
      </c>
      <c r="P93" s="7" t="s">
        <v>30</v>
      </c>
      <c r="Q93" s="7" t="s">
        <v>30</v>
      </c>
      <c r="R93" s="7" t="s">
        <v>30</v>
      </c>
      <c r="S93" s="7" t="s">
        <v>30</v>
      </c>
    </row>
    <row r="94" spans="1:19" x14ac:dyDescent="0.3">
      <c r="A94" s="2" t="s">
        <v>605</v>
      </c>
      <c r="B94" s="5">
        <v>100333037</v>
      </c>
      <c r="C94" s="2" t="s">
        <v>606</v>
      </c>
      <c r="D94" s="2" t="s">
        <v>44</v>
      </c>
      <c r="E94" s="2" t="s">
        <v>25</v>
      </c>
      <c r="F94" s="6" t="s">
        <v>45</v>
      </c>
      <c r="G94" s="2" t="s">
        <v>607</v>
      </c>
      <c r="H94" s="2" t="s">
        <v>6</v>
      </c>
      <c r="I94" s="7">
        <v>2011</v>
      </c>
      <c r="J94" s="2" t="s">
        <v>608</v>
      </c>
      <c r="K94" s="8">
        <v>166</v>
      </c>
      <c r="L94" s="2" t="s">
        <v>609</v>
      </c>
      <c r="M94" s="2" t="s">
        <v>610</v>
      </c>
      <c r="N94" s="2" t="s">
        <v>41</v>
      </c>
      <c r="O94" s="6" t="s">
        <v>6</v>
      </c>
      <c r="P94" s="7" t="s">
        <v>30</v>
      </c>
      <c r="Q94" s="7" t="s">
        <v>30</v>
      </c>
      <c r="R94" s="7" t="s">
        <v>30</v>
      </c>
      <c r="S94" s="7" t="s">
        <v>30</v>
      </c>
    </row>
    <row r="95" spans="1:19" ht="57.6" x14ac:dyDescent="0.3">
      <c r="A95" s="2" t="s">
        <v>611</v>
      </c>
      <c r="B95" s="5">
        <v>7334539</v>
      </c>
      <c r="C95" s="2" t="s">
        <v>112</v>
      </c>
      <c r="D95" s="2" t="s">
        <v>44</v>
      </c>
      <c r="E95" s="2" t="s">
        <v>25</v>
      </c>
      <c r="F95" s="6" t="s">
        <v>612</v>
      </c>
      <c r="G95" s="2" t="s">
        <v>613</v>
      </c>
      <c r="H95" s="2" t="s">
        <v>6</v>
      </c>
      <c r="I95" s="7">
        <v>2008</v>
      </c>
      <c r="J95" s="2" t="s">
        <v>614</v>
      </c>
      <c r="K95" s="8">
        <v>194</v>
      </c>
      <c r="L95" s="2" t="s">
        <v>615</v>
      </c>
      <c r="M95" s="2" t="s">
        <v>616</v>
      </c>
      <c r="N95" s="2" t="s">
        <v>41</v>
      </c>
      <c r="O95" s="6" t="s">
        <v>6</v>
      </c>
      <c r="P95" s="7" t="s">
        <v>30</v>
      </c>
      <c r="Q95" s="7" t="s">
        <v>30</v>
      </c>
      <c r="R95" s="7" t="s">
        <v>30</v>
      </c>
      <c r="S95" s="7" t="s">
        <v>30</v>
      </c>
    </row>
    <row r="96" spans="1:19" ht="28.8" x14ac:dyDescent="0.3">
      <c r="A96" s="2" t="s">
        <v>617</v>
      </c>
      <c r="B96" s="5">
        <v>8663891</v>
      </c>
      <c r="C96" s="2" t="s">
        <v>35</v>
      </c>
      <c r="D96" s="2" t="s">
        <v>24</v>
      </c>
      <c r="E96" s="2" t="s">
        <v>25</v>
      </c>
      <c r="F96" s="6" t="s">
        <v>618</v>
      </c>
      <c r="G96" s="2" t="s">
        <v>619</v>
      </c>
      <c r="H96" s="2" t="s">
        <v>6</v>
      </c>
      <c r="I96" s="7">
        <v>2001</v>
      </c>
      <c r="J96" s="2" t="s">
        <v>620</v>
      </c>
      <c r="K96" s="7" t="s">
        <v>30</v>
      </c>
      <c r="L96" s="2" t="s">
        <v>621</v>
      </c>
      <c r="M96" s="2" t="s">
        <v>206</v>
      </c>
      <c r="N96" s="2" t="s">
        <v>33</v>
      </c>
      <c r="O96" s="6" t="s">
        <v>6</v>
      </c>
      <c r="P96" s="8">
        <v>396352.64401346701</v>
      </c>
      <c r="Q96" s="8">
        <v>40618.000602050401</v>
      </c>
      <c r="R96" s="8">
        <v>396352.64401346701</v>
      </c>
      <c r="S96" s="8">
        <v>2336</v>
      </c>
    </row>
    <row r="97" spans="1:19" ht="216" x14ac:dyDescent="0.3">
      <c r="A97" s="2" t="s">
        <v>622</v>
      </c>
      <c r="B97" s="5">
        <v>4335552</v>
      </c>
      <c r="C97" s="2" t="s">
        <v>192</v>
      </c>
      <c r="D97" s="2" t="s">
        <v>24</v>
      </c>
      <c r="E97" s="2" t="s">
        <v>25</v>
      </c>
      <c r="F97" s="6" t="s">
        <v>623</v>
      </c>
      <c r="G97" s="2" t="s">
        <v>624</v>
      </c>
      <c r="H97" s="2" t="s">
        <v>625</v>
      </c>
      <c r="I97" s="7" t="s">
        <v>30</v>
      </c>
      <c r="J97" s="2" t="s">
        <v>626</v>
      </c>
      <c r="K97" s="7" t="s">
        <v>30</v>
      </c>
      <c r="L97" s="2" t="s">
        <v>197</v>
      </c>
      <c r="M97" s="2" t="s">
        <v>40</v>
      </c>
      <c r="N97" s="2" t="s">
        <v>41</v>
      </c>
      <c r="O97" s="6" t="s">
        <v>6</v>
      </c>
      <c r="P97" s="8">
        <v>189887</v>
      </c>
      <c r="Q97" s="8">
        <v>-13189</v>
      </c>
      <c r="R97" s="8">
        <v>189887</v>
      </c>
      <c r="S97" s="8">
        <v>611</v>
      </c>
    </row>
    <row r="98" spans="1:19" x14ac:dyDescent="0.3">
      <c r="A98" s="2" t="s">
        <v>627</v>
      </c>
      <c r="B98" s="5">
        <v>5316778</v>
      </c>
      <c r="C98" s="2" t="s">
        <v>80</v>
      </c>
      <c r="D98" s="2" t="s">
        <v>24</v>
      </c>
      <c r="E98" s="2" t="s">
        <v>25</v>
      </c>
      <c r="F98" s="6" t="s">
        <v>6</v>
      </c>
      <c r="G98" s="2" t="s">
        <v>628</v>
      </c>
      <c r="H98" s="2" t="s">
        <v>6</v>
      </c>
      <c r="I98" s="7">
        <v>1981</v>
      </c>
      <c r="J98" s="2" t="s">
        <v>629</v>
      </c>
      <c r="K98" s="7" t="s">
        <v>30</v>
      </c>
      <c r="L98" s="2" t="s">
        <v>630</v>
      </c>
      <c r="M98" s="2" t="s">
        <v>631</v>
      </c>
      <c r="N98" s="2" t="s">
        <v>632</v>
      </c>
      <c r="O98" s="6" t="s">
        <v>633</v>
      </c>
      <c r="P98" s="8">
        <v>1422849.3675589401</v>
      </c>
      <c r="Q98" s="8">
        <v>182485.62476776101</v>
      </c>
      <c r="R98" s="8">
        <v>1422849.3675589401</v>
      </c>
      <c r="S98" s="7" t="s">
        <v>30</v>
      </c>
    </row>
    <row r="99" spans="1:19" ht="57.6" x14ac:dyDescent="0.3">
      <c r="A99" s="2" t="s">
        <v>634</v>
      </c>
      <c r="B99" s="5">
        <v>6624723</v>
      </c>
      <c r="C99" s="2" t="s">
        <v>72</v>
      </c>
      <c r="D99" s="2" t="s">
        <v>44</v>
      </c>
      <c r="E99" s="2" t="s">
        <v>25</v>
      </c>
      <c r="F99" s="6" t="s">
        <v>635</v>
      </c>
      <c r="G99" s="2" t="s">
        <v>636</v>
      </c>
      <c r="H99" s="2" t="s">
        <v>6</v>
      </c>
      <c r="I99" s="7" t="s">
        <v>30</v>
      </c>
      <c r="J99" s="2" t="s">
        <v>637</v>
      </c>
      <c r="K99" s="7" t="s">
        <v>30</v>
      </c>
      <c r="L99" s="2" t="s">
        <v>638</v>
      </c>
      <c r="M99" s="2" t="s">
        <v>416</v>
      </c>
      <c r="N99" s="2" t="s">
        <v>409</v>
      </c>
      <c r="O99" s="6" t="s">
        <v>6</v>
      </c>
      <c r="P99" s="8">
        <v>668811.00470454304</v>
      </c>
      <c r="Q99" s="8">
        <v>36142.351678694999</v>
      </c>
      <c r="R99" s="8">
        <v>668811.00470454304</v>
      </c>
      <c r="S99" s="7" t="s">
        <v>30</v>
      </c>
    </row>
    <row r="100" spans="1:19" ht="172.8" x14ac:dyDescent="0.3">
      <c r="A100" s="2" t="s">
        <v>639</v>
      </c>
      <c r="B100" s="5">
        <v>5993179</v>
      </c>
      <c r="C100" s="2" t="s">
        <v>23</v>
      </c>
      <c r="D100" s="2" t="s">
        <v>44</v>
      </c>
      <c r="E100" s="2" t="s">
        <v>25</v>
      </c>
      <c r="F100" s="6" t="s">
        <v>640</v>
      </c>
      <c r="G100" s="2" t="s">
        <v>641</v>
      </c>
      <c r="H100" s="2" t="s">
        <v>6</v>
      </c>
      <c r="I100" s="7">
        <v>2016</v>
      </c>
      <c r="J100" s="2" t="s">
        <v>642</v>
      </c>
      <c r="K100" s="8">
        <v>56</v>
      </c>
      <c r="L100" s="2" t="s">
        <v>31</v>
      </c>
      <c r="M100" s="2" t="s">
        <v>643</v>
      </c>
      <c r="N100" s="2" t="s">
        <v>41</v>
      </c>
      <c r="O100" s="6" t="s">
        <v>6</v>
      </c>
      <c r="P100" s="7" t="s">
        <v>30</v>
      </c>
      <c r="Q100" s="7" t="s">
        <v>30</v>
      </c>
      <c r="R100" s="7" t="s">
        <v>30</v>
      </c>
      <c r="S100" s="7" t="s">
        <v>30</v>
      </c>
    </row>
    <row r="101" spans="1:19" x14ac:dyDescent="0.3">
      <c r="A101" s="2" t="s">
        <v>644</v>
      </c>
      <c r="B101" s="5">
        <v>13508765</v>
      </c>
      <c r="C101" s="2" t="s">
        <v>645</v>
      </c>
      <c r="D101" s="2" t="s">
        <v>44</v>
      </c>
      <c r="E101" s="2" t="s">
        <v>25</v>
      </c>
      <c r="F101" s="6" t="s">
        <v>45</v>
      </c>
      <c r="G101" s="2" t="s">
        <v>646</v>
      </c>
      <c r="H101" s="2" t="s">
        <v>6</v>
      </c>
      <c r="I101" s="7" t="s">
        <v>30</v>
      </c>
      <c r="J101" s="2" t="s">
        <v>647</v>
      </c>
      <c r="K101" s="8">
        <v>65</v>
      </c>
      <c r="L101" s="2" t="s">
        <v>645</v>
      </c>
      <c r="M101" s="2" t="s">
        <v>648</v>
      </c>
      <c r="N101" s="2" t="s">
        <v>41</v>
      </c>
      <c r="O101" s="6" t="s">
        <v>6</v>
      </c>
      <c r="P101" s="7" t="s">
        <v>30</v>
      </c>
      <c r="Q101" s="7" t="s">
        <v>30</v>
      </c>
      <c r="R101" s="7" t="s">
        <v>30</v>
      </c>
      <c r="S101" s="7" t="s">
        <v>30</v>
      </c>
    </row>
    <row r="102" spans="1:19" x14ac:dyDescent="0.3">
      <c r="A102" s="2" t="s">
        <v>649</v>
      </c>
      <c r="B102" s="5">
        <v>7309486</v>
      </c>
      <c r="C102" s="2" t="s">
        <v>262</v>
      </c>
      <c r="D102" s="2" t="s">
        <v>44</v>
      </c>
      <c r="E102" s="2" t="s">
        <v>25</v>
      </c>
      <c r="F102" s="6" t="s">
        <v>45</v>
      </c>
      <c r="G102" s="2" t="s">
        <v>650</v>
      </c>
      <c r="H102" s="2" t="s">
        <v>6</v>
      </c>
      <c r="I102" s="7" t="s">
        <v>30</v>
      </c>
      <c r="J102" s="2" t="s">
        <v>651</v>
      </c>
      <c r="K102" s="8">
        <v>165</v>
      </c>
      <c r="L102" s="2" t="s">
        <v>652</v>
      </c>
      <c r="M102" s="2" t="s">
        <v>653</v>
      </c>
      <c r="N102" s="2" t="s">
        <v>41</v>
      </c>
      <c r="O102" s="6" t="s">
        <v>6</v>
      </c>
      <c r="P102" s="7" t="s">
        <v>30</v>
      </c>
      <c r="Q102" s="7" t="s">
        <v>30</v>
      </c>
      <c r="R102" s="7" t="s">
        <v>30</v>
      </c>
      <c r="S102" s="7" t="s">
        <v>30</v>
      </c>
    </row>
    <row r="103" spans="1:19" ht="28.8" x14ac:dyDescent="0.3">
      <c r="A103" s="2" t="s">
        <v>654</v>
      </c>
      <c r="B103" s="5">
        <v>4988599</v>
      </c>
      <c r="C103" s="2" t="s">
        <v>424</v>
      </c>
      <c r="D103" s="2" t="s">
        <v>24</v>
      </c>
      <c r="E103" s="2" t="s">
        <v>25</v>
      </c>
      <c r="F103" s="6" t="s">
        <v>655</v>
      </c>
      <c r="G103" s="2" t="s">
        <v>656</v>
      </c>
      <c r="H103" s="2" t="s">
        <v>657</v>
      </c>
      <c r="I103" s="7">
        <v>1994</v>
      </c>
      <c r="J103" s="2" t="s">
        <v>658</v>
      </c>
      <c r="K103" s="7" t="s">
        <v>30</v>
      </c>
      <c r="L103" s="2" t="s">
        <v>659</v>
      </c>
      <c r="M103" s="2" t="s">
        <v>660</v>
      </c>
      <c r="N103" s="2" t="s">
        <v>41</v>
      </c>
      <c r="O103" s="6" t="s">
        <v>6</v>
      </c>
      <c r="P103" s="8">
        <v>61562.288</v>
      </c>
      <c r="Q103" s="8">
        <v>8370.7469999999994</v>
      </c>
      <c r="R103" s="8">
        <v>61562.288</v>
      </c>
      <c r="S103" s="8">
        <v>489</v>
      </c>
    </row>
    <row r="104" spans="1:19" ht="86.4" x14ac:dyDescent="0.3">
      <c r="A104" s="2" t="s">
        <v>661</v>
      </c>
      <c r="B104" s="5">
        <v>4915674</v>
      </c>
      <c r="C104" s="2" t="s">
        <v>72</v>
      </c>
      <c r="D104" s="2" t="s">
        <v>24</v>
      </c>
      <c r="E104" s="2" t="s">
        <v>25</v>
      </c>
      <c r="F104" s="6" t="s">
        <v>662</v>
      </c>
      <c r="G104" s="2" t="s">
        <v>663</v>
      </c>
      <c r="H104" s="2" t="s">
        <v>664</v>
      </c>
      <c r="I104" s="7">
        <v>2002</v>
      </c>
      <c r="J104" s="2" t="s">
        <v>665</v>
      </c>
      <c r="K104" s="7" t="s">
        <v>30</v>
      </c>
      <c r="L104" s="2" t="s">
        <v>666</v>
      </c>
      <c r="M104" s="2" t="s">
        <v>380</v>
      </c>
      <c r="N104" s="2" t="s">
        <v>281</v>
      </c>
      <c r="O104" s="6" t="s">
        <v>6</v>
      </c>
      <c r="P104" s="8">
        <v>4630000</v>
      </c>
      <c r="Q104" s="8">
        <v>342000</v>
      </c>
      <c r="R104" s="8">
        <v>4630000</v>
      </c>
      <c r="S104" s="8">
        <v>12650</v>
      </c>
    </row>
    <row r="105" spans="1:19" ht="201.6" x14ac:dyDescent="0.3">
      <c r="A105" s="2" t="s">
        <v>667</v>
      </c>
      <c r="B105" s="5">
        <v>109416847</v>
      </c>
      <c r="C105" s="2" t="s">
        <v>668</v>
      </c>
      <c r="D105" s="2" t="s">
        <v>24</v>
      </c>
      <c r="E105" s="2" t="s">
        <v>25</v>
      </c>
      <c r="F105" s="6" t="s">
        <v>669</v>
      </c>
      <c r="G105" s="2" t="s">
        <v>670</v>
      </c>
      <c r="H105" s="2" t="s">
        <v>671</v>
      </c>
      <c r="I105" s="7" t="s">
        <v>30</v>
      </c>
      <c r="J105" s="2" t="s">
        <v>672</v>
      </c>
      <c r="K105" s="7" t="s">
        <v>30</v>
      </c>
      <c r="L105" s="2" t="s">
        <v>668</v>
      </c>
      <c r="M105" s="2" t="s">
        <v>673</v>
      </c>
      <c r="N105" s="2" t="s">
        <v>531</v>
      </c>
      <c r="O105" s="6" t="s">
        <v>6</v>
      </c>
      <c r="P105" s="8">
        <v>17389.944</v>
      </c>
      <c r="Q105" s="8">
        <v>-20854.991999999998</v>
      </c>
      <c r="R105" s="8">
        <v>17389.944</v>
      </c>
      <c r="S105" s="8">
        <v>98</v>
      </c>
    </row>
    <row r="106" spans="1:19" ht="28.8" x14ac:dyDescent="0.3">
      <c r="A106" s="2" t="s">
        <v>674</v>
      </c>
      <c r="B106" s="5">
        <v>6992714</v>
      </c>
      <c r="C106" s="2" t="s">
        <v>305</v>
      </c>
      <c r="D106" s="2" t="s">
        <v>44</v>
      </c>
      <c r="E106" s="2" t="s">
        <v>25</v>
      </c>
      <c r="F106" s="6" t="s">
        <v>675</v>
      </c>
      <c r="G106" s="2" t="s">
        <v>676</v>
      </c>
      <c r="H106" s="2" t="s">
        <v>6</v>
      </c>
      <c r="I106" s="7" t="s">
        <v>30</v>
      </c>
      <c r="J106" s="2" t="s">
        <v>677</v>
      </c>
      <c r="K106" s="8">
        <v>497</v>
      </c>
      <c r="L106" s="2" t="s">
        <v>305</v>
      </c>
      <c r="M106" s="2" t="s">
        <v>678</v>
      </c>
      <c r="N106" s="2" t="s">
        <v>41</v>
      </c>
      <c r="O106" s="6" t="s">
        <v>6</v>
      </c>
      <c r="P106" s="7" t="s">
        <v>30</v>
      </c>
      <c r="Q106" s="7" t="s">
        <v>30</v>
      </c>
      <c r="R106" s="7" t="s">
        <v>30</v>
      </c>
      <c r="S106" s="7" t="s">
        <v>30</v>
      </c>
    </row>
    <row r="107" spans="1:19" x14ac:dyDescent="0.3">
      <c r="A107" s="2" t="s">
        <v>679</v>
      </c>
      <c r="B107" s="5">
        <v>6217563</v>
      </c>
      <c r="C107" s="2" t="s">
        <v>72</v>
      </c>
      <c r="D107" s="2" t="s">
        <v>44</v>
      </c>
      <c r="E107" s="2" t="s">
        <v>25</v>
      </c>
      <c r="F107" s="6" t="s">
        <v>45</v>
      </c>
      <c r="G107" s="2" t="s">
        <v>680</v>
      </c>
      <c r="H107" s="2" t="s">
        <v>6</v>
      </c>
      <c r="I107" s="7" t="s">
        <v>30</v>
      </c>
      <c r="J107" s="2" t="s">
        <v>681</v>
      </c>
      <c r="K107" s="8">
        <v>232</v>
      </c>
      <c r="L107" s="2" t="s">
        <v>682</v>
      </c>
      <c r="M107" s="2" t="s">
        <v>683</v>
      </c>
      <c r="N107" s="2" t="s">
        <v>41</v>
      </c>
      <c r="O107" s="6" t="s">
        <v>6</v>
      </c>
      <c r="P107" s="7" t="s">
        <v>30</v>
      </c>
      <c r="Q107" s="7" t="s">
        <v>30</v>
      </c>
      <c r="R107" s="7" t="s">
        <v>30</v>
      </c>
      <c r="S107" s="7" t="s">
        <v>30</v>
      </c>
    </row>
    <row r="108" spans="1:19" ht="100.8" x14ac:dyDescent="0.3">
      <c r="A108" s="2" t="s">
        <v>684</v>
      </c>
      <c r="B108" s="5">
        <v>4190557</v>
      </c>
      <c r="C108" s="2" t="s">
        <v>525</v>
      </c>
      <c r="D108" s="2" t="s">
        <v>24</v>
      </c>
      <c r="E108" s="2" t="s">
        <v>25</v>
      </c>
      <c r="F108" s="6" t="s">
        <v>685</v>
      </c>
      <c r="G108" s="2" t="s">
        <v>686</v>
      </c>
      <c r="H108" s="2" t="s">
        <v>687</v>
      </c>
      <c r="I108" s="7">
        <v>1946</v>
      </c>
      <c r="J108" s="2" t="s">
        <v>688</v>
      </c>
      <c r="K108" s="7" t="s">
        <v>30</v>
      </c>
      <c r="L108" s="2" t="s">
        <v>689</v>
      </c>
      <c r="M108" s="2" t="s">
        <v>206</v>
      </c>
      <c r="N108" s="2" t="s">
        <v>33</v>
      </c>
      <c r="O108" s="6" t="s">
        <v>6</v>
      </c>
      <c r="P108" s="8">
        <v>1740216.3108573901</v>
      </c>
      <c r="Q108" s="8">
        <v>172766.94065060999</v>
      </c>
      <c r="R108" s="8">
        <v>1740216.3108573901</v>
      </c>
      <c r="S108" s="8">
        <v>9594</v>
      </c>
    </row>
    <row r="109" spans="1:19" x14ac:dyDescent="0.3">
      <c r="A109" s="2" t="s">
        <v>690</v>
      </c>
      <c r="B109" s="5">
        <v>5207049</v>
      </c>
      <c r="C109" s="2" t="s">
        <v>80</v>
      </c>
      <c r="D109" s="2" t="s">
        <v>44</v>
      </c>
      <c r="E109" s="2" t="s">
        <v>25</v>
      </c>
      <c r="F109" s="6" t="s">
        <v>45</v>
      </c>
      <c r="G109" s="2" t="s">
        <v>691</v>
      </c>
      <c r="H109" s="2" t="s">
        <v>6</v>
      </c>
      <c r="I109" s="7" t="s">
        <v>30</v>
      </c>
      <c r="J109" s="2" t="s">
        <v>692</v>
      </c>
      <c r="K109" s="8">
        <v>71</v>
      </c>
      <c r="L109" s="2" t="s">
        <v>693</v>
      </c>
      <c r="M109" s="2" t="s">
        <v>694</v>
      </c>
      <c r="N109" s="2" t="s">
        <v>41</v>
      </c>
      <c r="O109" s="6" t="s">
        <v>6</v>
      </c>
      <c r="P109" s="7" t="s">
        <v>30</v>
      </c>
      <c r="Q109" s="7" t="s">
        <v>30</v>
      </c>
      <c r="R109" s="7" t="s">
        <v>30</v>
      </c>
      <c r="S109" s="7" t="s">
        <v>30</v>
      </c>
    </row>
    <row r="110" spans="1:19" x14ac:dyDescent="0.3">
      <c r="A110" s="2" t="s">
        <v>695</v>
      </c>
      <c r="B110" s="5">
        <v>5113817</v>
      </c>
      <c r="C110" s="2" t="s">
        <v>228</v>
      </c>
      <c r="D110" s="2" t="s">
        <v>44</v>
      </c>
      <c r="E110" s="2" t="s">
        <v>25</v>
      </c>
      <c r="F110" s="6" t="s">
        <v>45</v>
      </c>
      <c r="G110" s="2" t="s">
        <v>696</v>
      </c>
      <c r="H110" s="2" t="s">
        <v>6</v>
      </c>
      <c r="I110" s="7" t="s">
        <v>30</v>
      </c>
      <c r="J110" s="2" t="s">
        <v>697</v>
      </c>
      <c r="K110" s="7" t="s">
        <v>30</v>
      </c>
      <c r="L110" s="2" t="s">
        <v>698</v>
      </c>
      <c r="M110" s="2" t="s">
        <v>699</v>
      </c>
      <c r="N110" s="2" t="s">
        <v>700</v>
      </c>
      <c r="O110" s="6" t="s">
        <v>6</v>
      </c>
      <c r="P110" s="8">
        <v>139400.45648223301</v>
      </c>
      <c r="Q110" s="8">
        <v>1603.5874409100099</v>
      </c>
      <c r="R110" s="8">
        <v>139400.45648223301</v>
      </c>
      <c r="S110" s="8">
        <v>438</v>
      </c>
    </row>
    <row r="111" spans="1:19" x14ac:dyDescent="0.3">
      <c r="A111" s="2" t="s">
        <v>701</v>
      </c>
      <c r="B111" s="5">
        <v>106596956</v>
      </c>
      <c r="C111" s="2" t="s">
        <v>359</v>
      </c>
      <c r="D111" s="2" t="s">
        <v>24</v>
      </c>
      <c r="E111" s="2" t="s">
        <v>25</v>
      </c>
      <c r="F111" s="6" t="s">
        <v>45</v>
      </c>
      <c r="G111" s="2" t="s">
        <v>702</v>
      </c>
      <c r="H111" s="2" t="s">
        <v>6</v>
      </c>
      <c r="I111" s="7">
        <v>2013</v>
      </c>
      <c r="J111" s="2" t="s">
        <v>703</v>
      </c>
      <c r="K111" s="7" t="s">
        <v>30</v>
      </c>
      <c r="L111" s="2" t="s">
        <v>364</v>
      </c>
      <c r="M111" s="2" t="s">
        <v>704</v>
      </c>
      <c r="N111" s="2" t="s">
        <v>409</v>
      </c>
      <c r="O111" s="6" t="s">
        <v>6</v>
      </c>
      <c r="P111" s="8">
        <v>38025.055276788102</v>
      </c>
      <c r="Q111" s="8">
        <v>1036.69245101924</v>
      </c>
      <c r="R111" s="8">
        <v>38025.055276788102</v>
      </c>
      <c r="S111" s="8">
        <v>281</v>
      </c>
    </row>
    <row r="112" spans="1:19" ht="28.8" x14ac:dyDescent="0.3">
      <c r="A112" s="2" t="s">
        <v>705</v>
      </c>
      <c r="B112" s="5">
        <v>109532279</v>
      </c>
      <c r="C112" s="2" t="s">
        <v>268</v>
      </c>
      <c r="D112" s="2" t="s">
        <v>24</v>
      </c>
      <c r="E112" s="2" t="s">
        <v>25</v>
      </c>
      <c r="F112" s="6" t="s">
        <v>706</v>
      </c>
      <c r="G112" s="2" t="s">
        <v>707</v>
      </c>
      <c r="H112" s="2" t="s">
        <v>6</v>
      </c>
      <c r="I112" s="7">
        <v>2020</v>
      </c>
      <c r="J112" s="2" t="s">
        <v>708</v>
      </c>
      <c r="K112" s="7" t="s">
        <v>30</v>
      </c>
      <c r="L112" s="2" t="s">
        <v>709</v>
      </c>
      <c r="M112" s="2" t="s">
        <v>710</v>
      </c>
      <c r="N112" s="2" t="s">
        <v>409</v>
      </c>
      <c r="O112" s="6" t="s">
        <v>6</v>
      </c>
      <c r="P112" s="8">
        <v>85947.844944804194</v>
      </c>
      <c r="Q112" s="8">
        <v>5064.6983188091999</v>
      </c>
      <c r="R112" s="8">
        <v>85947.844944804194</v>
      </c>
      <c r="S112" s="8">
        <v>286</v>
      </c>
    </row>
    <row r="113" spans="1:19" ht="100.8" x14ac:dyDescent="0.3">
      <c r="A113" s="2" t="s">
        <v>711</v>
      </c>
      <c r="B113" s="5">
        <v>4912912</v>
      </c>
      <c r="C113" s="2" t="s">
        <v>228</v>
      </c>
      <c r="D113" s="2" t="s">
        <v>44</v>
      </c>
      <c r="E113" s="2" t="s">
        <v>25</v>
      </c>
      <c r="F113" s="6" t="s">
        <v>712</v>
      </c>
      <c r="G113" s="2" t="s">
        <v>713</v>
      </c>
      <c r="H113" s="2" t="s">
        <v>714</v>
      </c>
      <c r="I113" s="7">
        <v>1987</v>
      </c>
      <c r="J113" s="2" t="s">
        <v>715</v>
      </c>
      <c r="K113" s="8">
        <v>224</v>
      </c>
      <c r="L113" s="2" t="s">
        <v>716</v>
      </c>
      <c r="M113" s="2" t="s">
        <v>40</v>
      </c>
      <c r="N113" s="2" t="s">
        <v>41</v>
      </c>
      <c r="O113" s="6" t="s">
        <v>6</v>
      </c>
      <c r="P113" s="8">
        <v>2146521</v>
      </c>
      <c r="Q113" s="8">
        <v>148189</v>
      </c>
      <c r="R113" s="8">
        <v>2146521</v>
      </c>
      <c r="S113" s="7" t="s">
        <v>30</v>
      </c>
    </row>
    <row r="114" spans="1:19" ht="374.4" x14ac:dyDescent="0.3">
      <c r="A114" s="2" t="s">
        <v>717</v>
      </c>
      <c r="B114" s="5">
        <v>4121481</v>
      </c>
      <c r="C114" s="2" t="s">
        <v>212</v>
      </c>
      <c r="D114" s="2" t="s">
        <v>24</v>
      </c>
      <c r="E114" s="2" t="s">
        <v>25</v>
      </c>
      <c r="F114" s="6" t="s">
        <v>718</v>
      </c>
      <c r="G114" s="2" t="s">
        <v>719</v>
      </c>
      <c r="H114" s="2" t="s">
        <v>720</v>
      </c>
      <c r="I114" s="7" t="s">
        <v>30</v>
      </c>
      <c r="J114" s="2" t="s">
        <v>721</v>
      </c>
      <c r="K114" s="7" t="s">
        <v>30</v>
      </c>
      <c r="L114" s="2" t="s">
        <v>565</v>
      </c>
      <c r="M114" s="2" t="s">
        <v>683</v>
      </c>
      <c r="N114" s="2" t="s">
        <v>41</v>
      </c>
      <c r="O114" s="6" t="s">
        <v>6</v>
      </c>
      <c r="P114" s="8">
        <v>55085000</v>
      </c>
      <c r="Q114" s="8">
        <v>21895000</v>
      </c>
      <c r="R114" s="8">
        <v>55085000</v>
      </c>
      <c r="S114" s="8">
        <v>94500</v>
      </c>
    </row>
    <row r="115" spans="1:19" x14ac:dyDescent="0.3">
      <c r="A115" s="2" t="s">
        <v>722</v>
      </c>
      <c r="B115" s="5">
        <v>10004698</v>
      </c>
      <c r="C115" s="2" t="s">
        <v>723</v>
      </c>
      <c r="D115" s="2" t="s">
        <v>24</v>
      </c>
      <c r="E115" s="2" t="s">
        <v>25</v>
      </c>
      <c r="F115" s="6" t="s">
        <v>45</v>
      </c>
      <c r="G115" s="2" t="s">
        <v>724</v>
      </c>
      <c r="H115" s="2" t="s">
        <v>6</v>
      </c>
      <c r="I115" s="7" t="s">
        <v>30</v>
      </c>
      <c r="J115" s="2" t="s">
        <v>725</v>
      </c>
      <c r="K115" s="7" t="s">
        <v>30</v>
      </c>
      <c r="L115" s="2" t="s">
        <v>726</v>
      </c>
      <c r="M115" s="2" t="s">
        <v>727</v>
      </c>
      <c r="N115" s="2" t="s">
        <v>65</v>
      </c>
      <c r="O115" s="6" t="s">
        <v>6</v>
      </c>
      <c r="P115" s="8">
        <v>134062.52914538499</v>
      </c>
      <c r="Q115" s="8">
        <v>12624.9488154316</v>
      </c>
      <c r="R115" s="8">
        <v>134062.52914538499</v>
      </c>
      <c r="S115" s="7" t="s">
        <v>30</v>
      </c>
    </row>
    <row r="116" spans="1:19" ht="28.8" x14ac:dyDescent="0.3">
      <c r="A116" s="2" t="s">
        <v>728</v>
      </c>
      <c r="B116" s="5">
        <v>5184274</v>
      </c>
      <c r="C116" s="2" t="s">
        <v>297</v>
      </c>
      <c r="D116" s="2" t="s">
        <v>24</v>
      </c>
      <c r="E116" s="2" t="s">
        <v>25</v>
      </c>
      <c r="F116" s="6" t="s">
        <v>729</v>
      </c>
      <c r="G116" s="2" t="s">
        <v>730</v>
      </c>
      <c r="H116" s="2" t="s">
        <v>731</v>
      </c>
      <c r="I116" s="7" t="s">
        <v>30</v>
      </c>
      <c r="J116" s="2" t="s">
        <v>732</v>
      </c>
      <c r="K116" s="7" t="s">
        <v>30</v>
      </c>
      <c r="L116" s="2" t="s">
        <v>733</v>
      </c>
      <c r="M116" s="2" t="s">
        <v>327</v>
      </c>
      <c r="N116" s="2" t="s">
        <v>328</v>
      </c>
      <c r="O116" s="6" t="s">
        <v>6</v>
      </c>
      <c r="P116" s="8">
        <v>25431.5859746118</v>
      </c>
      <c r="Q116" s="8">
        <v>2708.5876305309698</v>
      </c>
      <c r="R116" s="8">
        <v>25431.5859746118</v>
      </c>
      <c r="S116" s="8">
        <v>436</v>
      </c>
    </row>
    <row r="117" spans="1:19" x14ac:dyDescent="0.3">
      <c r="A117" s="2" t="s">
        <v>734</v>
      </c>
      <c r="B117" s="5">
        <v>4772130</v>
      </c>
      <c r="C117" s="2" t="s">
        <v>735</v>
      </c>
      <c r="D117" s="2" t="s">
        <v>24</v>
      </c>
      <c r="E117" s="2" t="s">
        <v>25</v>
      </c>
      <c r="F117" s="6" t="s">
        <v>736</v>
      </c>
      <c r="G117" s="2" t="s">
        <v>737</v>
      </c>
      <c r="H117" s="2" t="s">
        <v>738</v>
      </c>
      <c r="I117" s="7">
        <v>2011</v>
      </c>
      <c r="J117" s="2" t="s">
        <v>739</v>
      </c>
      <c r="K117" s="7" t="s">
        <v>30</v>
      </c>
      <c r="L117" s="2" t="s">
        <v>740</v>
      </c>
      <c r="M117" s="2" t="s">
        <v>741</v>
      </c>
      <c r="N117" s="2" t="s">
        <v>65</v>
      </c>
      <c r="O117" s="6" t="s">
        <v>6</v>
      </c>
      <c r="P117" s="8">
        <v>90799.686756190204</v>
      </c>
      <c r="Q117" s="8">
        <v>21706.652410657902</v>
      </c>
      <c r="R117" s="8">
        <v>90799.686756190204</v>
      </c>
      <c r="S117" s="8">
        <v>156</v>
      </c>
    </row>
    <row r="118" spans="1:19" x14ac:dyDescent="0.3">
      <c r="A118" s="2" t="s">
        <v>742</v>
      </c>
      <c r="B118" s="5">
        <v>14520535</v>
      </c>
      <c r="C118" s="2" t="s">
        <v>192</v>
      </c>
      <c r="D118" s="2" t="s">
        <v>44</v>
      </c>
      <c r="E118" s="2" t="s">
        <v>25</v>
      </c>
      <c r="F118" s="6" t="s">
        <v>45</v>
      </c>
      <c r="G118" s="2" t="s">
        <v>743</v>
      </c>
      <c r="H118" s="2" t="s">
        <v>744</v>
      </c>
      <c r="I118" s="7" t="s">
        <v>30</v>
      </c>
      <c r="J118" s="2" t="s">
        <v>6</v>
      </c>
      <c r="K118" s="7" t="s">
        <v>30</v>
      </c>
      <c r="L118" s="2" t="s">
        <v>192</v>
      </c>
      <c r="M118" s="2" t="s">
        <v>327</v>
      </c>
      <c r="N118" s="2" t="s">
        <v>328</v>
      </c>
      <c r="O118" s="6" t="s">
        <v>6</v>
      </c>
      <c r="P118" s="8">
        <v>6745.8919999999998</v>
      </c>
      <c r="Q118" s="8">
        <v>1228.4290000000001</v>
      </c>
      <c r="R118" s="8">
        <v>6745.8919999999998</v>
      </c>
      <c r="S118" s="8">
        <v>96</v>
      </c>
    </row>
    <row r="119" spans="1:19" ht="144" x14ac:dyDescent="0.3">
      <c r="A119" s="2" t="s">
        <v>745</v>
      </c>
      <c r="B119" s="5">
        <v>28556338</v>
      </c>
      <c r="C119" s="2" t="s">
        <v>746</v>
      </c>
      <c r="D119" s="2" t="s">
        <v>24</v>
      </c>
      <c r="E119" s="2" t="s">
        <v>25</v>
      </c>
      <c r="F119" s="6" t="s">
        <v>747</v>
      </c>
      <c r="G119" s="2" t="s">
        <v>748</v>
      </c>
      <c r="H119" s="2" t="s">
        <v>6</v>
      </c>
      <c r="I119" s="7" t="s">
        <v>30</v>
      </c>
      <c r="J119" s="2" t="s">
        <v>749</v>
      </c>
      <c r="K119" s="7" t="s">
        <v>30</v>
      </c>
      <c r="L119" s="2" t="s">
        <v>750</v>
      </c>
      <c r="M119" s="2" t="s">
        <v>751</v>
      </c>
      <c r="N119" s="2" t="s">
        <v>65</v>
      </c>
      <c r="O119" s="6" t="s">
        <v>6</v>
      </c>
      <c r="P119" s="8">
        <v>159168.65254262299</v>
      </c>
      <c r="Q119" s="8">
        <v>17440.705158576398</v>
      </c>
      <c r="R119" s="8">
        <v>159168.65254262299</v>
      </c>
      <c r="S119" s="8">
        <v>4812</v>
      </c>
    </row>
    <row r="120" spans="1:19" ht="57.6" x14ac:dyDescent="0.3">
      <c r="A120" s="2" t="s">
        <v>752</v>
      </c>
      <c r="B120" s="5">
        <v>4913865</v>
      </c>
      <c r="C120" s="2" t="s">
        <v>72</v>
      </c>
      <c r="D120" s="2" t="s">
        <v>24</v>
      </c>
      <c r="E120" s="2" t="s">
        <v>25</v>
      </c>
      <c r="F120" s="6" t="s">
        <v>753</v>
      </c>
      <c r="G120" s="2" t="s">
        <v>754</v>
      </c>
      <c r="H120" s="2" t="s">
        <v>6</v>
      </c>
      <c r="I120" s="7" t="s">
        <v>30</v>
      </c>
      <c r="J120" s="2" t="s">
        <v>755</v>
      </c>
      <c r="K120" s="7" t="s">
        <v>30</v>
      </c>
      <c r="L120" s="2" t="s">
        <v>682</v>
      </c>
      <c r="M120" s="2" t="s">
        <v>332</v>
      </c>
      <c r="N120" s="2" t="s">
        <v>328</v>
      </c>
      <c r="O120" s="6" t="s">
        <v>6</v>
      </c>
      <c r="P120" s="8">
        <v>2713906.9017157801</v>
      </c>
      <c r="Q120" s="8">
        <v>175343.71729945301</v>
      </c>
      <c r="R120" s="8">
        <v>2713906.9017157801</v>
      </c>
      <c r="S120" s="8">
        <v>11005</v>
      </c>
    </row>
    <row r="121" spans="1:19" ht="172.8" x14ac:dyDescent="0.3">
      <c r="A121" s="2" t="s">
        <v>756</v>
      </c>
      <c r="B121" s="5">
        <v>5011189</v>
      </c>
      <c r="C121" s="2" t="s">
        <v>50</v>
      </c>
      <c r="D121" s="2" t="s">
        <v>44</v>
      </c>
      <c r="E121" s="2" t="s">
        <v>25</v>
      </c>
      <c r="F121" s="6" t="s">
        <v>757</v>
      </c>
      <c r="G121" s="2" t="s">
        <v>758</v>
      </c>
      <c r="H121" s="2" t="s">
        <v>759</v>
      </c>
      <c r="I121" s="7">
        <v>1966</v>
      </c>
      <c r="J121" s="2" t="s">
        <v>760</v>
      </c>
      <c r="K121" s="8">
        <v>69</v>
      </c>
      <c r="L121" s="2" t="s">
        <v>761</v>
      </c>
      <c r="M121" s="2" t="s">
        <v>762</v>
      </c>
      <c r="N121" s="2" t="s">
        <v>41</v>
      </c>
      <c r="O121" s="6" t="s">
        <v>763</v>
      </c>
      <c r="P121" s="8">
        <v>58051</v>
      </c>
      <c r="Q121" s="8">
        <v>5411</v>
      </c>
      <c r="R121" s="8">
        <v>58051</v>
      </c>
      <c r="S121" s="8">
        <v>190</v>
      </c>
    </row>
    <row r="122" spans="1:19" ht="28.8" x14ac:dyDescent="0.3">
      <c r="A122" s="2" t="s">
        <v>764</v>
      </c>
      <c r="B122" s="5">
        <v>4328619</v>
      </c>
      <c r="C122" s="2" t="s">
        <v>23</v>
      </c>
      <c r="D122" s="2" t="s">
        <v>24</v>
      </c>
      <c r="E122" s="2" t="s">
        <v>25</v>
      </c>
      <c r="F122" s="6" t="s">
        <v>765</v>
      </c>
      <c r="G122" s="2" t="s">
        <v>766</v>
      </c>
      <c r="H122" s="2" t="s">
        <v>767</v>
      </c>
      <c r="I122" s="7" t="s">
        <v>30</v>
      </c>
      <c r="J122" s="2" t="s">
        <v>768</v>
      </c>
      <c r="K122" s="7" t="s">
        <v>30</v>
      </c>
      <c r="L122" s="2" t="s">
        <v>769</v>
      </c>
      <c r="M122" s="2" t="s">
        <v>770</v>
      </c>
      <c r="N122" s="2" t="s">
        <v>474</v>
      </c>
      <c r="O122" s="6" t="s">
        <v>6</v>
      </c>
      <c r="P122" s="8">
        <v>971358.49124445405</v>
      </c>
      <c r="Q122" s="8">
        <v>127394.437335872</v>
      </c>
      <c r="R122" s="8">
        <v>971358.49124445405</v>
      </c>
      <c r="S122" s="8">
        <v>10000</v>
      </c>
    </row>
    <row r="123" spans="1:19" ht="115.2" x14ac:dyDescent="0.3">
      <c r="A123" s="2" t="s">
        <v>771</v>
      </c>
      <c r="B123" s="5">
        <v>4073466</v>
      </c>
      <c r="C123" s="2" t="s">
        <v>80</v>
      </c>
      <c r="D123" s="2" t="s">
        <v>24</v>
      </c>
      <c r="E123" s="2" t="s">
        <v>25</v>
      </c>
      <c r="F123" s="6" t="s">
        <v>772</v>
      </c>
      <c r="G123" s="2" t="s">
        <v>773</v>
      </c>
      <c r="H123" s="2" t="s">
        <v>774</v>
      </c>
      <c r="I123" s="7">
        <v>1999</v>
      </c>
      <c r="J123" s="2" t="s">
        <v>775</v>
      </c>
      <c r="K123" s="7" t="s">
        <v>30</v>
      </c>
      <c r="L123" s="2" t="s">
        <v>776</v>
      </c>
      <c r="M123" s="2" t="s">
        <v>777</v>
      </c>
      <c r="N123" s="2" t="s">
        <v>41</v>
      </c>
      <c r="O123" s="6" t="s">
        <v>6</v>
      </c>
      <c r="P123" s="8">
        <v>753079</v>
      </c>
      <c r="Q123" s="8">
        <v>-11130</v>
      </c>
      <c r="R123" s="8">
        <v>753079</v>
      </c>
      <c r="S123" s="8">
        <v>3600</v>
      </c>
    </row>
    <row r="124" spans="1:19" ht="57.6" x14ac:dyDescent="0.3">
      <c r="A124" s="2" t="s">
        <v>778</v>
      </c>
      <c r="B124" s="5">
        <v>4173767</v>
      </c>
      <c r="C124" s="2" t="s">
        <v>297</v>
      </c>
      <c r="D124" s="2" t="s">
        <v>24</v>
      </c>
      <c r="E124" s="2" t="s">
        <v>25</v>
      </c>
      <c r="F124" s="6" t="s">
        <v>779</v>
      </c>
      <c r="G124" s="2" t="s">
        <v>780</v>
      </c>
      <c r="H124" s="2" t="s">
        <v>781</v>
      </c>
      <c r="I124" s="7">
        <v>1930</v>
      </c>
      <c r="J124" s="2" t="s">
        <v>782</v>
      </c>
      <c r="K124" s="7" t="s">
        <v>30</v>
      </c>
      <c r="L124" s="2" t="s">
        <v>783</v>
      </c>
      <c r="M124" s="2" t="s">
        <v>784</v>
      </c>
      <c r="N124" s="2" t="s">
        <v>33</v>
      </c>
      <c r="O124" s="6" t="s">
        <v>6</v>
      </c>
      <c r="P124" s="8">
        <v>2086050.8948965501</v>
      </c>
      <c r="Q124" s="8">
        <v>222376.283559704</v>
      </c>
      <c r="R124" s="8">
        <v>2086050.8948965501</v>
      </c>
      <c r="S124" s="8">
        <v>11935</v>
      </c>
    </row>
    <row r="125" spans="1:19" ht="115.2" x14ac:dyDescent="0.3">
      <c r="A125" s="2" t="s">
        <v>785</v>
      </c>
      <c r="B125" s="5">
        <v>4819411</v>
      </c>
      <c r="C125" s="2" t="s">
        <v>72</v>
      </c>
      <c r="D125" s="2" t="s">
        <v>24</v>
      </c>
      <c r="E125" s="2" t="s">
        <v>25</v>
      </c>
      <c r="F125" s="6" t="s">
        <v>786</v>
      </c>
      <c r="G125" s="2" t="s">
        <v>787</v>
      </c>
      <c r="H125" s="2" t="s">
        <v>788</v>
      </c>
      <c r="I125" s="7">
        <v>1991</v>
      </c>
      <c r="J125" s="2" t="s">
        <v>789</v>
      </c>
      <c r="K125" s="7" t="s">
        <v>30</v>
      </c>
      <c r="L125" s="2" t="s">
        <v>790</v>
      </c>
      <c r="M125" s="2" t="s">
        <v>332</v>
      </c>
      <c r="N125" s="2" t="s">
        <v>328</v>
      </c>
      <c r="O125" s="6" t="s">
        <v>6</v>
      </c>
      <c r="P125" s="8">
        <v>203181.604918428</v>
      </c>
      <c r="Q125" s="8">
        <v>14578.516158431201</v>
      </c>
      <c r="R125" s="8">
        <v>203181.604918428</v>
      </c>
      <c r="S125" s="8">
        <v>2965</v>
      </c>
    </row>
    <row r="126" spans="1:19" ht="172.8" x14ac:dyDescent="0.3">
      <c r="A126" s="2" t="s">
        <v>791</v>
      </c>
      <c r="B126" s="5">
        <v>5317848</v>
      </c>
      <c r="C126" s="2" t="s">
        <v>305</v>
      </c>
      <c r="D126" s="2" t="s">
        <v>24</v>
      </c>
      <c r="E126" s="2" t="s">
        <v>25</v>
      </c>
      <c r="F126" s="6" t="s">
        <v>792</v>
      </c>
      <c r="G126" s="2" t="s">
        <v>793</v>
      </c>
      <c r="H126" s="2" t="s">
        <v>794</v>
      </c>
      <c r="I126" s="7">
        <v>2019</v>
      </c>
      <c r="J126" s="2" t="s">
        <v>795</v>
      </c>
      <c r="K126" s="7" t="s">
        <v>30</v>
      </c>
      <c r="L126" s="2" t="s">
        <v>796</v>
      </c>
      <c r="M126" s="2" t="s">
        <v>380</v>
      </c>
      <c r="N126" s="2" t="s">
        <v>281</v>
      </c>
      <c r="O126" s="6" t="s">
        <v>6</v>
      </c>
      <c r="P126" s="8">
        <v>2556700</v>
      </c>
      <c r="Q126" s="8">
        <v>961200</v>
      </c>
      <c r="R126" s="8">
        <v>2556700</v>
      </c>
      <c r="S126" s="8">
        <v>12000</v>
      </c>
    </row>
    <row r="127" spans="1:19" x14ac:dyDescent="0.3">
      <c r="A127" s="2" t="s">
        <v>797</v>
      </c>
      <c r="B127" s="5">
        <v>4284796</v>
      </c>
      <c r="C127" s="2" t="s">
        <v>798</v>
      </c>
      <c r="D127" s="2" t="s">
        <v>44</v>
      </c>
      <c r="E127" s="2" t="s">
        <v>25</v>
      </c>
      <c r="F127" s="6" t="s">
        <v>45</v>
      </c>
      <c r="G127" s="2" t="s">
        <v>799</v>
      </c>
      <c r="H127" s="2" t="s">
        <v>6</v>
      </c>
      <c r="I127" s="7" t="s">
        <v>30</v>
      </c>
      <c r="J127" s="2" t="s">
        <v>800</v>
      </c>
      <c r="K127" s="8">
        <v>92</v>
      </c>
      <c r="L127" s="2" t="s">
        <v>798</v>
      </c>
      <c r="M127" s="2" t="s">
        <v>801</v>
      </c>
      <c r="N127" s="2" t="s">
        <v>41</v>
      </c>
      <c r="O127" s="6" t="s">
        <v>6</v>
      </c>
      <c r="P127" s="7" t="s">
        <v>30</v>
      </c>
      <c r="Q127" s="7" t="s">
        <v>30</v>
      </c>
      <c r="R127" s="7" t="s">
        <v>30</v>
      </c>
      <c r="S127" s="7" t="s">
        <v>30</v>
      </c>
    </row>
    <row r="128" spans="1:19" x14ac:dyDescent="0.3">
      <c r="A128" s="2" t="s">
        <v>802</v>
      </c>
      <c r="B128" s="5">
        <v>12259723</v>
      </c>
      <c r="C128" s="2" t="s">
        <v>240</v>
      </c>
      <c r="D128" s="2" t="s">
        <v>44</v>
      </c>
      <c r="E128" s="2" t="s">
        <v>25</v>
      </c>
      <c r="F128" s="6" t="s">
        <v>45</v>
      </c>
      <c r="G128" s="2" t="s">
        <v>803</v>
      </c>
      <c r="H128" s="2" t="s">
        <v>6</v>
      </c>
      <c r="I128" s="7">
        <v>1998</v>
      </c>
      <c r="J128" s="2" t="s">
        <v>804</v>
      </c>
      <c r="K128" s="8">
        <v>69</v>
      </c>
      <c r="L128" s="2" t="s">
        <v>240</v>
      </c>
      <c r="M128" s="2" t="s">
        <v>6</v>
      </c>
      <c r="N128" s="2" t="s">
        <v>41</v>
      </c>
      <c r="O128" s="6" t="s">
        <v>6</v>
      </c>
      <c r="P128" s="7" t="s">
        <v>30</v>
      </c>
      <c r="Q128" s="7" t="s">
        <v>30</v>
      </c>
      <c r="R128" s="7" t="s">
        <v>30</v>
      </c>
      <c r="S128" s="7" t="s">
        <v>30</v>
      </c>
    </row>
    <row r="129" spans="1:19" ht="115.2" x14ac:dyDescent="0.3">
      <c r="A129" s="2" t="s">
        <v>805</v>
      </c>
      <c r="B129" s="5">
        <v>5270245</v>
      </c>
      <c r="C129" s="2" t="s">
        <v>50</v>
      </c>
      <c r="D129" s="2" t="s">
        <v>24</v>
      </c>
      <c r="E129" s="2" t="s">
        <v>25</v>
      </c>
      <c r="F129" s="6" t="s">
        <v>806</v>
      </c>
      <c r="G129" s="2" t="s">
        <v>807</v>
      </c>
      <c r="H129" s="2" t="s">
        <v>808</v>
      </c>
      <c r="I129" s="7" t="s">
        <v>30</v>
      </c>
      <c r="J129" s="2" t="s">
        <v>809</v>
      </c>
      <c r="K129" s="7" t="s">
        <v>30</v>
      </c>
      <c r="L129" s="2" t="s">
        <v>810</v>
      </c>
      <c r="M129" s="2" t="s">
        <v>64</v>
      </c>
      <c r="N129" s="2" t="s">
        <v>65</v>
      </c>
      <c r="O129" s="6" t="s">
        <v>6</v>
      </c>
      <c r="P129" s="8">
        <v>80694.581790123601</v>
      </c>
      <c r="Q129" s="8">
        <v>-60450.561188953798</v>
      </c>
      <c r="R129" s="8">
        <v>80694.581790123601</v>
      </c>
      <c r="S129" s="8">
        <v>1214</v>
      </c>
    </row>
    <row r="130" spans="1:19" ht="115.2" x14ac:dyDescent="0.3">
      <c r="A130" s="2" t="s">
        <v>811</v>
      </c>
      <c r="B130" s="5">
        <v>4964205</v>
      </c>
      <c r="C130" s="2" t="s">
        <v>200</v>
      </c>
      <c r="D130" s="2" t="s">
        <v>24</v>
      </c>
      <c r="E130" s="2" t="s">
        <v>25</v>
      </c>
      <c r="F130" s="6" t="s">
        <v>812</v>
      </c>
      <c r="G130" s="2" t="s">
        <v>813</v>
      </c>
      <c r="H130" s="2" t="s">
        <v>814</v>
      </c>
      <c r="I130" s="7">
        <v>1971</v>
      </c>
      <c r="J130" s="2" t="s">
        <v>815</v>
      </c>
      <c r="K130" s="7" t="s">
        <v>30</v>
      </c>
      <c r="L130" s="2" t="s">
        <v>816</v>
      </c>
      <c r="M130" s="2" t="s">
        <v>817</v>
      </c>
      <c r="N130" s="2" t="s">
        <v>41</v>
      </c>
      <c r="O130" s="6" t="s">
        <v>6</v>
      </c>
      <c r="P130" s="8">
        <v>5305971</v>
      </c>
      <c r="Q130" s="8">
        <v>911187</v>
      </c>
      <c r="R130" s="8">
        <v>5305971</v>
      </c>
      <c r="S130" s="8">
        <v>26157</v>
      </c>
    </row>
    <row r="131" spans="1:19" x14ac:dyDescent="0.3">
      <c r="A131" s="2" t="s">
        <v>818</v>
      </c>
      <c r="B131" s="5">
        <v>7187822</v>
      </c>
      <c r="C131" s="2" t="s">
        <v>72</v>
      </c>
      <c r="D131" s="2" t="s">
        <v>44</v>
      </c>
      <c r="E131" s="2" t="s">
        <v>25</v>
      </c>
      <c r="F131" s="6" t="s">
        <v>45</v>
      </c>
      <c r="G131" s="2" t="s">
        <v>819</v>
      </c>
      <c r="H131" s="2" t="s">
        <v>6</v>
      </c>
      <c r="I131" s="7" t="s">
        <v>30</v>
      </c>
      <c r="J131" s="2" t="s">
        <v>820</v>
      </c>
      <c r="K131" s="8">
        <v>51</v>
      </c>
      <c r="L131" s="2" t="s">
        <v>821</v>
      </c>
      <c r="M131" s="2" t="s">
        <v>822</v>
      </c>
      <c r="N131" s="2" t="s">
        <v>41</v>
      </c>
      <c r="O131" s="6" t="s">
        <v>6</v>
      </c>
      <c r="P131" s="7" t="s">
        <v>30</v>
      </c>
      <c r="Q131" s="7" t="s">
        <v>30</v>
      </c>
      <c r="R131" s="7" t="s">
        <v>30</v>
      </c>
      <c r="S131" s="7" t="s">
        <v>30</v>
      </c>
    </row>
    <row r="132" spans="1:19" ht="288" x14ac:dyDescent="0.3">
      <c r="A132" s="2" t="s">
        <v>823</v>
      </c>
      <c r="B132" s="5">
        <v>4057180</v>
      </c>
      <c r="C132" s="2" t="s">
        <v>212</v>
      </c>
      <c r="D132" s="2" t="s">
        <v>24</v>
      </c>
      <c r="E132" s="2" t="s">
        <v>25</v>
      </c>
      <c r="F132" s="6" t="s">
        <v>824</v>
      </c>
      <c r="G132" s="2" t="s">
        <v>825</v>
      </c>
      <c r="H132" s="2" t="s">
        <v>826</v>
      </c>
      <c r="I132" s="7">
        <v>2001</v>
      </c>
      <c r="J132" s="2" t="s">
        <v>827</v>
      </c>
      <c r="K132" s="7" t="s">
        <v>30</v>
      </c>
      <c r="L132" s="2" t="s">
        <v>828</v>
      </c>
      <c r="M132" s="2" t="s">
        <v>829</v>
      </c>
      <c r="N132" s="2" t="s">
        <v>41</v>
      </c>
      <c r="O132" s="6" t="s">
        <v>6</v>
      </c>
      <c r="P132" s="8">
        <v>123731000</v>
      </c>
      <c r="Q132" s="8">
        <v>38100000</v>
      </c>
      <c r="R132" s="8">
        <v>123731000</v>
      </c>
      <c r="S132" s="8">
        <v>182000</v>
      </c>
    </row>
    <row r="133" spans="1:19" x14ac:dyDescent="0.3">
      <c r="A133" s="2" t="s">
        <v>830</v>
      </c>
      <c r="B133" s="5">
        <v>8648678</v>
      </c>
      <c r="C133" s="2" t="s">
        <v>305</v>
      </c>
      <c r="D133" s="2" t="s">
        <v>44</v>
      </c>
      <c r="E133" s="2" t="s">
        <v>25</v>
      </c>
      <c r="F133" s="6" t="s">
        <v>45</v>
      </c>
      <c r="G133" s="2" t="s">
        <v>831</v>
      </c>
      <c r="H133" s="2" t="s">
        <v>6</v>
      </c>
      <c r="I133" s="7" t="s">
        <v>30</v>
      </c>
      <c r="J133" s="2" t="s">
        <v>6</v>
      </c>
      <c r="K133" s="8">
        <v>75</v>
      </c>
      <c r="L133" s="2" t="s">
        <v>305</v>
      </c>
      <c r="M133" s="2" t="s">
        <v>832</v>
      </c>
      <c r="N133" s="2" t="s">
        <v>41</v>
      </c>
      <c r="O133" s="6" t="s">
        <v>6</v>
      </c>
      <c r="P133" s="7" t="s">
        <v>30</v>
      </c>
      <c r="Q133" s="7" t="s">
        <v>30</v>
      </c>
      <c r="R133" s="7" t="s">
        <v>30</v>
      </c>
      <c r="S133" s="7" t="s">
        <v>30</v>
      </c>
    </row>
    <row r="134" spans="1:19" x14ac:dyDescent="0.3">
      <c r="A134" s="2" t="s">
        <v>833</v>
      </c>
      <c r="B134" s="5">
        <v>11411101</v>
      </c>
      <c r="C134" s="2" t="s">
        <v>112</v>
      </c>
      <c r="D134" s="2" t="s">
        <v>44</v>
      </c>
      <c r="E134" s="2" t="s">
        <v>25</v>
      </c>
      <c r="F134" s="6" t="s">
        <v>45</v>
      </c>
      <c r="G134" s="2" t="s">
        <v>834</v>
      </c>
      <c r="H134" s="2" t="s">
        <v>6</v>
      </c>
      <c r="I134" s="7" t="s">
        <v>30</v>
      </c>
      <c r="J134" s="2" t="s">
        <v>835</v>
      </c>
      <c r="K134" s="8">
        <v>320</v>
      </c>
      <c r="L134" s="2" t="s">
        <v>112</v>
      </c>
      <c r="M134" s="2" t="s">
        <v>836</v>
      </c>
      <c r="N134" s="2" t="s">
        <v>41</v>
      </c>
      <c r="O134" s="6" t="s">
        <v>6</v>
      </c>
      <c r="P134" s="7" t="s">
        <v>30</v>
      </c>
      <c r="Q134" s="7" t="s">
        <v>30</v>
      </c>
      <c r="R134" s="7" t="s">
        <v>30</v>
      </c>
      <c r="S134" s="7" t="s">
        <v>30</v>
      </c>
    </row>
    <row r="135" spans="1:19" ht="129.6" x14ac:dyDescent="0.3">
      <c r="A135" s="2" t="s">
        <v>837</v>
      </c>
      <c r="B135" s="5">
        <v>4290528</v>
      </c>
      <c r="C135" s="2" t="s">
        <v>72</v>
      </c>
      <c r="D135" s="2" t="s">
        <v>24</v>
      </c>
      <c r="E135" s="2" t="s">
        <v>25</v>
      </c>
      <c r="F135" s="6" t="s">
        <v>838</v>
      </c>
      <c r="G135" s="2" t="s">
        <v>839</v>
      </c>
      <c r="H135" s="2" t="s">
        <v>840</v>
      </c>
      <c r="I135" s="7">
        <v>1979</v>
      </c>
      <c r="J135" s="2" t="s">
        <v>841</v>
      </c>
      <c r="K135" s="7" t="s">
        <v>30</v>
      </c>
      <c r="L135" s="2" t="s">
        <v>842</v>
      </c>
      <c r="M135" s="2" t="s">
        <v>843</v>
      </c>
      <c r="N135" s="2" t="s">
        <v>387</v>
      </c>
      <c r="O135" s="6" t="s">
        <v>6</v>
      </c>
      <c r="P135" s="8">
        <v>22197978.554183301</v>
      </c>
      <c r="Q135" s="8">
        <v>5498532.1047412697</v>
      </c>
      <c r="R135" s="8">
        <v>22197978.554183301</v>
      </c>
      <c r="S135" s="8">
        <v>37117</v>
      </c>
    </row>
    <row r="136" spans="1:19" x14ac:dyDescent="0.3">
      <c r="A136" s="2" t="s">
        <v>844</v>
      </c>
      <c r="B136" s="5">
        <v>4967275</v>
      </c>
      <c r="C136" s="2" t="s">
        <v>268</v>
      </c>
      <c r="D136" s="2" t="s">
        <v>24</v>
      </c>
      <c r="E136" s="2" t="s">
        <v>25</v>
      </c>
      <c r="F136" s="6" t="s">
        <v>845</v>
      </c>
      <c r="G136" s="2" t="s">
        <v>846</v>
      </c>
      <c r="H136" s="2" t="s">
        <v>847</v>
      </c>
      <c r="I136" s="7">
        <v>1984</v>
      </c>
      <c r="J136" s="2" t="s">
        <v>848</v>
      </c>
      <c r="K136" s="7" t="s">
        <v>30</v>
      </c>
      <c r="L136" s="2" t="s">
        <v>849</v>
      </c>
      <c r="M136" s="2" t="s">
        <v>850</v>
      </c>
      <c r="N136" s="2" t="s">
        <v>479</v>
      </c>
      <c r="O136" s="6" t="s">
        <v>6</v>
      </c>
      <c r="P136" s="8">
        <v>28336529.624348599</v>
      </c>
      <c r="Q136" s="8">
        <v>684100.48245747702</v>
      </c>
      <c r="R136" s="8">
        <v>28336529.624348599</v>
      </c>
      <c r="S136" s="7" t="s">
        <v>30</v>
      </c>
    </row>
    <row r="137" spans="1:19" ht="360" x14ac:dyDescent="0.3">
      <c r="A137" s="2" t="s">
        <v>851</v>
      </c>
      <c r="B137" s="5">
        <v>4157365</v>
      </c>
      <c r="C137" s="2" t="s">
        <v>262</v>
      </c>
      <c r="D137" s="2" t="s">
        <v>24</v>
      </c>
      <c r="E137" s="2" t="s">
        <v>25</v>
      </c>
      <c r="F137" s="6" t="s">
        <v>852</v>
      </c>
      <c r="G137" s="2" t="s">
        <v>853</v>
      </c>
      <c r="H137" s="2" t="s">
        <v>854</v>
      </c>
      <c r="I137" s="7">
        <v>1999</v>
      </c>
      <c r="J137" s="2" t="s">
        <v>855</v>
      </c>
      <c r="K137" s="7" t="s">
        <v>30</v>
      </c>
      <c r="L137" s="2" t="s">
        <v>856</v>
      </c>
      <c r="M137" s="2" t="s">
        <v>857</v>
      </c>
      <c r="N137" s="2" t="s">
        <v>41</v>
      </c>
      <c r="O137" s="6" t="s">
        <v>6</v>
      </c>
      <c r="P137" s="8">
        <v>356047</v>
      </c>
      <c r="Q137" s="8">
        <v>14310</v>
      </c>
      <c r="R137" s="8">
        <v>356047</v>
      </c>
      <c r="S137" s="8">
        <v>1158</v>
      </c>
    </row>
    <row r="138" spans="1:19" x14ac:dyDescent="0.3">
      <c r="A138" s="2" t="s">
        <v>858</v>
      </c>
      <c r="B138" s="5">
        <v>6619725</v>
      </c>
      <c r="C138" s="2" t="s">
        <v>86</v>
      </c>
      <c r="D138" s="2" t="s">
        <v>44</v>
      </c>
      <c r="E138" s="2" t="s">
        <v>25</v>
      </c>
      <c r="F138" s="6" t="s">
        <v>45</v>
      </c>
      <c r="G138" s="2" t="s">
        <v>859</v>
      </c>
      <c r="H138" s="2" t="s">
        <v>6</v>
      </c>
      <c r="I138" s="7" t="s">
        <v>30</v>
      </c>
      <c r="J138" s="2" t="s">
        <v>860</v>
      </c>
      <c r="K138" s="8">
        <v>451</v>
      </c>
      <c r="L138" s="2" t="s">
        <v>861</v>
      </c>
      <c r="M138" s="2" t="s">
        <v>862</v>
      </c>
      <c r="N138" s="2" t="s">
        <v>41</v>
      </c>
      <c r="O138" s="6" t="s">
        <v>6</v>
      </c>
      <c r="P138" s="7" t="s">
        <v>30</v>
      </c>
      <c r="Q138" s="7" t="s">
        <v>30</v>
      </c>
      <c r="R138" s="7" t="s">
        <v>30</v>
      </c>
      <c r="S138" s="7" t="s">
        <v>30</v>
      </c>
    </row>
    <row r="139" spans="1:19" x14ac:dyDescent="0.3">
      <c r="A139" s="2" t="s">
        <v>863</v>
      </c>
      <c r="B139" s="5">
        <v>5251046</v>
      </c>
      <c r="C139" s="2" t="s">
        <v>35</v>
      </c>
      <c r="D139" s="2" t="s">
        <v>44</v>
      </c>
      <c r="E139" s="2" t="s">
        <v>25</v>
      </c>
      <c r="F139" s="6" t="s">
        <v>45</v>
      </c>
      <c r="G139" s="2" t="s">
        <v>864</v>
      </c>
      <c r="H139" s="2" t="s">
        <v>6</v>
      </c>
      <c r="I139" s="7" t="s">
        <v>30</v>
      </c>
      <c r="J139" s="2" t="s">
        <v>865</v>
      </c>
      <c r="K139" s="8">
        <v>168</v>
      </c>
      <c r="L139" s="2" t="s">
        <v>866</v>
      </c>
      <c r="M139" s="2" t="s">
        <v>867</v>
      </c>
      <c r="N139" s="2" t="s">
        <v>41</v>
      </c>
      <c r="O139" s="6" t="s">
        <v>6</v>
      </c>
      <c r="P139" s="7" t="s">
        <v>30</v>
      </c>
      <c r="Q139" s="7" t="s">
        <v>30</v>
      </c>
      <c r="R139" s="7" t="s">
        <v>30</v>
      </c>
      <c r="S139" s="7" t="s">
        <v>30</v>
      </c>
    </row>
    <row r="140" spans="1:19" ht="129.6" x14ac:dyDescent="0.3">
      <c r="A140" s="2" t="s">
        <v>868</v>
      </c>
      <c r="B140" s="5">
        <v>4121419</v>
      </c>
      <c r="C140" s="2" t="s">
        <v>467</v>
      </c>
      <c r="D140" s="2" t="s">
        <v>44</v>
      </c>
      <c r="E140" s="2" t="s">
        <v>25</v>
      </c>
      <c r="F140" s="6" t="s">
        <v>869</v>
      </c>
      <c r="G140" s="2" t="s">
        <v>870</v>
      </c>
      <c r="H140" s="2" t="s">
        <v>871</v>
      </c>
      <c r="I140" s="7">
        <v>2002</v>
      </c>
      <c r="J140" s="2" t="s">
        <v>872</v>
      </c>
      <c r="K140" s="8">
        <v>3081</v>
      </c>
      <c r="L140" s="2" t="s">
        <v>472</v>
      </c>
      <c r="M140" s="2" t="s">
        <v>873</v>
      </c>
      <c r="N140" s="2" t="s">
        <v>41</v>
      </c>
      <c r="O140" s="6" t="s">
        <v>6</v>
      </c>
      <c r="P140" s="8">
        <v>1089650</v>
      </c>
      <c r="Q140" s="8">
        <v>267125</v>
      </c>
      <c r="R140" s="8">
        <v>1089650</v>
      </c>
      <c r="S140" s="8">
        <v>3180</v>
      </c>
    </row>
    <row r="141" spans="1:19" ht="288" x14ac:dyDescent="0.3">
      <c r="A141" s="2" t="s">
        <v>874</v>
      </c>
      <c r="B141" s="5">
        <v>4256640</v>
      </c>
      <c r="C141" s="2" t="s">
        <v>875</v>
      </c>
      <c r="D141" s="2" t="s">
        <v>24</v>
      </c>
      <c r="E141" s="2" t="s">
        <v>25</v>
      </c>
      <c r="F141" s="6" t="s">
        <v>876</v>
      </c>
      <c r="G141" s="2" t="s">
        <v>877</v>
      </c>
      <c r="H141" s="2" t="s">
        <v>878</v>
      </c>
      <c r="I141" s="7">
        <v>1998</v>
      </c>
      <c r="J141" s="2" t="s">
        <v>879</v>
      </c>
      <c r="K141" s="7" t="s">
        <v>30</v>
      </c>
      <c r="L141" s="2" t="s">
        <v>875</v>
      </c>
      <c r="M141" s="2" t="s">
        <v>880</v>
      </c>
      <c r="N141" s="2" t="s">
        <v>41</v>
      </c>
      <c r="O141" s="6" t="s">
        <v>6</v>
      </c>
      <c r="P141" s="8">
        <v>3974589</v>
      </c>
      <c r="Q141" s="8">
        <v>2106753</v>
      </c>
      <c r="R141" s="8">
        <v>3974589</v>
      </c>
      <c r="S141" s="8">
        <v>11200</v>
      </c>
    </row>
    <row r="142" spans="1:19" ht="86.4" x14ac:dyDescent="0.3">
      <c r="A142" s="2" t="s">
        <v>881</v>
      </c>
      <c r="B142" s="5">
        <v>6332901</v>
      </c>
      <c r="C142" s="2" t="s">
        <v>50</v>
      </c>
      <c r="D142" s="2" t="s">
        <v>44</v>
      </c>
      <c r="E142" s="2" t="s">
        <v>25</v>
      </c>
      <c r="F142" s="6" t="s">
        <v>882</v>
      </c>
      <c r="G142" s="2" t="s">
        <v>883</v>
      </c>
      <c r="H142" s="2" t="s">
        <v>6</v>
      </c>
      <c r="I142" s="7">
        <v>1984</v>
      </c>
      <c r="J142" s="2" t="s">
        <v>884</v>
      </c>
      <c r="K142" s="8">
        <v>184</v>
      </c>
      <c r="L142" s="2" t="s">
        <v>885</v>
      </c>
      <c r="M142" s="2" t="s">
        <v>40</v>
      </c>
      <c r="N142" s="2" t="s">
        <v>41</v>
      </c>
      <c r="O142" s="6" t="s">
        <v>6</v>
      </c>
      <c r="P142" s="7" t="s">
        <v>30</v>
      </c>
      <c r="Q142" s="7" t="s">
        <v>30</v>
      </c>
      <c r="R142" s="7" t="s">
        <v>30</v>
      </c>
      <c r="S142" s="7" t="s">
        <v>30</v>
      </c>
    </row>
    <row r="143" spans="1:19" ht="28.8" x14ac:dyDescent="0.3">
      <c r="A143" s="2" t="s">
        <v>886</v>
      </c>
      <c r="B143" s="5">
        <v>4911481</v>
      </c>
      <c r="C143" s="2" t="s">
        <v>80</v>
      </c>
      <c r="D143" s="2" t="s">
        <v>24</v>
      </c>
      <c r="E143" s="2" t="s">
        <v>25</v>
      </c>
      <c r="F143" s="6" t="s">
        <v>887</v>
      </c>
      <c r="G143" s="2" t="s">
        <v>888</v>
      </c>
      <c r="H143" s="2" t="s">
        <v>889</v>
      </c>
      <c r="I143" s="7">
        <v>1972</v>
      </c>
      <c r="J143" s="2" t="s">
        <v>890</v>
      </c>
      <c r="K143" s="7" t="s">
        <v>30</v>
      </c>
      <c r="L143" s="2" t="s">
        <v>891</v>
      </c>
      <c r="M143" s="2" t="s">
        <v>892</v>
      </c>
      <c r="N143" s="2" t="s">
        <v>892</v>
      </c>
      <c r="O143" s="6" t="s">
        <v>6</v>
      </c>
      <c r="P143" s="8">
        <v>621142.61914987804</v>
      </c>
      <c r="Q143" s="8">
        <v>79393.793578177007</v>
      </c>
      <c r="R143" s="8">
        <v>621142.61914987804</v>
      </c>
      <c r="S143" s="8">
        <v>723</v>
      </c>
    </row>
    <row r="144" spans="1:19" ht="172.8" x14ac:dyDescent="0.3">
      <c r="A144" s="2" t="s">
        <v>893</v>
      </c>
      <c r="B144" s="5">
        <v>10811192</v>
      </c>
      <c r="C144" s="2" t="s">
        <v>525</v>
      </c>
      <c r="D144" s="2" t="s">
        <v>24</v>
      </c>
      <c r="E144" s="2" t="s">
        <v>25</v>
      </c>
      <c r="F144" s="6" t="s">
        <v>894</v>
      </c>
      <c r="G144" s="2" t="s">
        <v>895</v>
      </c>
      <c r="H144" s="2" t="s">
        <v>6</v>
      </c>
      <c r="I144" s="7" t="s">
        <v>30</v>
      </c>
      <c r="J144" s="2" t="s">
        <v>896</v>
      </c>
      <c r="K144" s="7" t="s">
        <v>30</v>
      </c>
      <c r="L144" s="2" t="s">
        <v>897</v>
      </c>
      <c r="M144" s="2" t="s">
        <v>898</v>
      </c>
      <c r="N144" s="2" t="s">
        <v>65</v>
      </c>
      <c r="O144" s="6" t="s">
        <v>6</v>
      </c>
      <c r="P144" s="8">
        <v>347463.28473098099</v>
      </c>
      <c r="Q144" s="8">
        <v>7896.2325544551504</v>
      </c>
      <c r="R144" s="8">
        <v>347463.28473098099</v>
      </c>
      <c r="S144" s="8">
        <v>5819</v>
      </c>
    </row>
    <row r="145" spans="1:19" ht="57.6" x14ac:dyDescent="0.3">
      <c r="A145" s="2" t="s">
        <v>899</v>
      </c>
      <c r="B145" s="5">
        <v>5228600</v>
      </c>
      <c r="C145" s="2" t="s">
        <v>112</v>
      </c>
      <c r="D145" s="2" t="s">
        <v>44</v>
      </c>
      <c r="E145" s="2" t="s">
        <v>25</v>
      </c>
      <c r="F145" s="6" t="s">
        <v>900</v>
      </c>
      <c r="G145" s="2" t="s">
        <v>901</v>
      </c>
      <c r="H145" s="2" t="s">
        <v>6</v>
      </c>
      <c r="I145" s="7" t="s">
        <v>30</v>
      </c>
      <c r="J145" s="2" t="s">
        <v>902</v>
      </c>
      <c r="K145" s="8">
        <v>53</v>
      </c>
      <c r="L145" s="2" t="s">
        <v>112</v>
      </c>
      <c r="M145" s="2" t="s">
        <v>903</v>
      </c>
      <c r="N145" s="2" t="s">
        <v>41</v>
      </c>
      <c r="O145" s="6" t="s">
        <v>6</v>
      </c>
      <c r="P145" s="7" t="s">
        <v>30</v>
      </c>
      <c r="Q145" s="7" t="s">
        <v>30</v>
      </c>
      <c r="R145" s="7" t="s">
        <v>30</v>
      </c>
      <c r="S145" s="7" t="s">
        <v>30</v>
      </c>
    </row>
    <row r="146" spans="1:19" ht="360" x14ac:dyDescent="0.3">
      <c r="A146" s="2" t="s">
        <v>904</v>
      </c>
      <c r="B146" s="5">
        <v>6517750</v>
      </c>
      <c r="C146" s="2" t="s">
        <v>905</v>
      </c>
      <c r="D146" s="2" t="s">
        <v>24</v>
      </c>
      <c r="E146" s="2" t="s">
        <v>25</v>
      </c>
      <c r="F146" s="6" t="s">
        <v>906</v>
      </c>
      <c r="G146" s="2" t="s">
        <v>907</v>
      </c>
      <c r="H146" s="2" t="s">
        <v>908</v>
      </c>
      <c r="I146" s="7">
        <v>2011</v>
      </c>
      <c r="J146" s="2" t="s">
        <v>909</v>
      </c>
      <c r="K146" s="7" t="s">
        <v>30</v>
      </c>
      <c r="L146" s="2" t="s">
        <v>910</v>
      </c>
      <c r="M146" s="2" t="s">
        <v>198</v>
      </c>
      <c r="N146" s="2" t="s">
        <v>41</v>
      </c>
      <c r="O146" s="6" t="s">
        <v>6</v>
      </c>
      <c r="P146" s="8">
        <v>694674</v>
      </c>
      <c r="Q146" s="8">
        <v>-94714</v>
      </c>
      <c r="R146" s="8">
        <v>694674</v>
      </c>
      <c r="S146" s="8">
        <v>1260</v>
      </c>
    </row>
    <row r="147" spans="1:19" x14ac:dyDescent="0.3">
      <c r="A147" s="2" t="s">
        <v>911</v>
      </c>
      <c r="B147" s="5">
        <v>5077547</v>
      </c>
      <c r="C147" s="2" t="s">
        <v>50</v>
      </c>
      <c r="D147" s="2" t="s">
        <v>44</v>
      </c>
      <c r="E147" s="2" t="s">
        <v>25</v>
      </c>
      <c r="F147" s="6" t="s">
        <v>45</v>
      </c>
      <c r="G147" s="2" t="s">
        <v>912</v>
      </c>
      <c r="H147" s="2" t="s">
        <v>6</v>
      </c>
      <c r="I147" s="7">
        <v>2003</v>
      </c>
      <c r="J147" s="2" t="s">
        <v>913</v>
      </c>
      <c r="K147" s="8">
        <v>198</v>
      </c>
      <c r="L147" s="2" t="s">
        <v>914</v>
      </c>
      <c r="M147" s="2" t="s">
        <v>915</v>
      </c>
      <c r="N147" s="2" t="s">
        <v>41</v>
      </c>
      <c r="O147" s="6" t="s">
        <v>6</v>
      </c>
      <c r="P147" s="7" t="s">
        <v>30</v>
      </c>
      <c r="Q147" s="7" t="s">
        <v>30</v>
      </c>
      <c r="R147" s="7" t="s">
        <v>30</v>
      </c>
      <c r="S147" s="7" t="s">
        <v>30</v>
      </c>
    </row>
    <row r="148" spans="1:19" ht="72" x14ac:dyDescent="0.3">
      <c r="A148" s="2" t="s">
        <v>916</v>
      </c>
      <c r="B148" s="5">
        <v>5985884</v>
      </c>
      <c r="C148" s="2" t="s">
        <v>917</v>
      </c>
      <c r="D148" s="2" t="s">
        <v>24</v>
      </c>
      <c r="E148" s="2" t="s">
        <v>25</v>
      </c>
      <c r="F148" s="6" t="s">
        <v>918</v>
      </c>
      <c r="G148" s="2" t="s">
        <v>919</v>
      </c>
      <c r="H148" s="2" t="s">
        <v>920</v>
      </c>
      <c r="I148" s="7">
        <v>2004</v>
      </c>
      <c r="J148" s="2" t="s">
        <v>921</v>
      </c>
      <c r="K148" s="7" t="s">
        <v>30</v>
      </c>
      <c r="L148" s="2" t="s">
        <v>917</v>
      </c>
      <c r="M148" s="2" t="s">
        <v>416</v>
      </c>
      <c r="N148" s="2" t="s">
        <v>409</v>
      </c>
      <c r="O148" s="6" t="s">
        <v>6</v>
      </c>
      <c r="P148" s="8">
        <v>201198.89565412601</v>
      </c>
      <c r="Q148" s="8">
        <v>6215.4319784755799</v>
      </c>
      <c r="R148" s="8">
        <v>201198.89565412601</v>
      </c>
      <c r="S148" s="8">
        <v>350</v>
      </c>
    </row>
    <row r="149" spans="1:19" ht="57.6" x14ac:dyDescent="0.3">
      <c r="A149" s="2" t="s">
        <v>922</v>
      </c>
      <c r="B149" s="5">
        <v>6624044</v>
      </c>
      <c r="C149" s="2" t="s">
        <v>72</v>
      </c>
      <c r="D149" s="2" t="s">
        <v>44</v>
      </c>
      <c r="E149" s="2" t="s">
        <v>25</v>
      </c>
      <c r="F149" s="6" t="s">
        <v>923</v>
      </c>
      <c r="G149" s="2" t="s">
        <v>924</v>
      </c>
      <c r="H149" s="2" t="s">
        <v>6</v>
      </c>
      <c r="I149" s="7">
        <v>1988</v>
      </c>
      <c r="J149" s="2" t="s">
        <v>925</v>
      </c>
      <c r="K149" s="7" t="s">
        <v>30</v>
      </c>
      <c r="L149" s="2" t="s">
        <v>926</v>
      </c>
      <c r="M149" s="2" t="s">
        <v>927</v>
      </c>
      <c r="N149" s="2" t="s">
        <v>409</v>
      </c>
      <c r="O149" s="6" t="s">
        <v>6</v>
      </c>
      <c r="P149" s="8">
        <v>51109.854233054502</v>
      </c>
      <c r="Q149" s="8">
        <v>-4977.7976126434896</v>
      </c>
      <c r="R149" s="8">
        <v>51109.854233054502</v>
      </c>
      <c r="S149" s="7" t="s">
        <v>30</v>
      </c>
    </row>
    <row r="150" spans="1:19" ht="28.8" x14ac:dyDescent="0.3">
      <c r="A150" s="2" t="s">
        <v>928</v>
      </c>
      <c r="B150" s="5">
        <v>6862156</v>
      </c>
      <c r="C150" s="2" t="s">
        <v>72</v>
      </c>
      <c r="D150" s="2" t="s">
        <v>24</v>
      </c>
      <c r="E150" s="2" t="s">
        <v>25</v>
      </c>
      <c r="F150" s="6" t="s">
        <v>929</v>
      </c>
      <c r="G150" s="2" t="s">
        <v>930</v>
      </c>
      <c r="H150" s="2" t="s">
        <v>6</v>
      </c>
      <c r="I150" s="7">
        <v>1987</v>
      </c>
      <c r="J150" s="2" t="s">
        <v>931</v>
      </c>
      <c r="K150" s="7" t="s">
        <v>30</v>
      </c>
      <c r="L150" s="2" t="s">
        <v>932</v>
      </c>
      <c r="M150" s="2" t="s">
        <v>933</v>
      </c>
      <c r="N150" s="2" t="s">
        <v>33</v>
      </c>
      <c r="O150" s="6" t="s">
        <v>6</v>
      </c>
      <c r="P150" s="8">
        <v>23659.809132440801</v>
      </c>
      <c r="Q150" s="8">
        <v>1123.2169243885</v>
      </c>
      <c r="R150" s="8">
        <v>23659.809132440801</v>
      </c>
      <c r="S150" s="8">
        <v>74</v>
      </c>
    </row>
    <row r="151" spans="1:19" ht="115.2" x14ac:dyDescent="0.3">
      <c r="A151" s="2" t="s">
        <v>934</v>
      </c>
      <c r="B151" s="5">
        <v>4574949</v>
      </c>
      <c r="C151" s="2" t="s">
        <v>935</v>
      </c>
      <c r="D151" s="2" t="s">
        <v>44</v>
      </c>
      <c r="E151" s="2" t="s">
        <v>25</v>
      </c>
      <c r="F151" s="6" t="s">
        <v>936</v>
      </c>
      <c r="G151" s="2" t="s">
        <v>937</v>
      </c>
      <c r="H151" s="2" t="s">
        <v>6</v>
      </c>
      <c r="I151" s="7" t="s">
        <v>30</v>
      </c>
      <c r="J151" s="2" t="s">
        <v>938</v>
      </c>
      <c r="K151" s="8">
        <v>70</v>
      </c>
      <c r="L151" s="2" t="s">
        <v>939</v>
      </c>
      <c r="M151" s="2" t="s">
        <v>940</v>
      </c>
      <c r="N151" s="2" t="s">
        <v>41</v>
      </c>
      <c r="O151" s="6" t="s">
        <v>6</v>
      </c>
      <c r="P151" s="7" t="s">
        <v>30</v>
      </c>
      <c r="Q151" s="7" t="s">
        <v>30</v>
      </c>
      <c r="R151" s="7" t="s">
        <v>30</v>
      </c>
      <c r="S151" s="7" t="s">
        <v>30</v>
      </c>
    </row>
    <row r="152" spans="1:19" ht="345.6" x14ac:dyDescent="0.3">
      <c r="A152" s="2" t="s">
        <v>941</v>
      </c>
      <c r="B152" s="5">
        <v>5014214</v>
      </c>
      <c r="C152" s="2" t="s">
        <v>50</v>
      </c>
      <c r="D152" s="2" t="s">
        <v>44</v>
      </c>
      <c r="E152" s="2" t="s">
        <v>25</v>
      </c>
      <c r="F152" s="6" t="s">
        <v>942</v>
      </c>
      <c r="G152" s="2" t="s">
        <v>943</v>
      </c>
      <c r="H152" s="2" t="s">
        <v>944</v>
      </c>
      <c r="I152" s="7">
        <v>2021</v>
      </c>
      <c r="J152" s="2" t="s">
        <v>945</v>
      </c>
      <c r="K152" s="8">
        <v>1976</v>
      </c>
      <c r="L152" s="2" t="s">
        <v>54</v>
      </c>
      <c r="M152" s="2" t="s">
        <v>185</v>
      </c>
      <c r="N152" s="2" t="s">
        <v>41</v>
      </c>
      <c r="O152" s="6" t="s">
        <v>6</v>
      </c>
      <c r="P152" s="8">
        <v>659407</v>
      </c>
      <c r="Q152" s="8">
        <v>-5481</v>
      </c>
      <c r="R152" s="8">
        <v>659407</v>
      </c>
      <c r="S152" s="8">
        <v>4900</v>
      </c>
    </row>
    <row r="153" spans="1:19" x14ac:dyDescent="0.3">
      <c r="A153" s="2" t="s">
        <v>946</v>
      </c>
      <c r="B153" s="5">
        <v>5085787</v>
      </c>
      <c r="C153" s="2" t="s">
        <v>289</v>
      </c>
      <c r="D153" s="2" t="s">
        <v>44</v>
      </c>
      <c r="E153" s="2" t="s">
        <v>25</v>
      </c>
      <c r="F153" s="6" t="s">
        <v>45</v>
      </c>
      <c r="G153" s="2" t="s">
        <v>947</v>
      </c>
      <c r="H153" s="2" t="s">
        <v>6</v>
      </c>
      <c r="I153" s="7" t="s">
        <v>30</v>
      </c>
      <c r="J153" s="2" t="s">
        <v>948</v>
      </c>
      <c r="K153" s="8">
        <v>63</v>
      </c>
      <c r="L153" s="2" t="s">
        <v>949</v>
      </c>
      <c r="M153" s="2" t="s">
        <v>950</v>
      </c>
      <c r="N153" s="2" t="s">
        <v>41</v>
      </c>
      <c r="O153" s="6" t="s">
        <v>6</v>
      </c>
      <c r="P153" s="7" t="s">
        <v>30</v>
      </c>
      <c r="Q153" s="7" t="s">
        <v>30</v>
      </c>
      <c r="R153" s="7" t="s">
        <v>30</v>
      </c>
      <c r="S153" s="7" t="s">
        <v>30</v>
      </c>
    </row>
    <row r="154" spans="1:19" x14ac:dyDescent="0.3">
      <c r="A154" s="2" t="s">
        <v>951</v>
      </c>
      <c r="B154" s="5">
        <v>7692997</v>
      </c>
      <c r="C154" s="2" t="s">
        <v>952</v>
      </c>
      <c r="D154" s="2" t="s">
        <v>44</v>
      </c>
      <c r="E154" s="2" t="s">
        <v>25</v>
      </c>
      <c r="F154" s="6" t="s">
        <v>45</v>
      </c>
      <c r="G154" s="2" t="s">
        <v>953</v>
      </c>
      <c r="H154" s="2" t="s">
        <v>6</v>
      </c>
      <c r="I154" s="7">
        <v>2014</v>
      </c>
      <c r="J154" s="2" t="s">
        <v>954</v>
      </c>
      <c r="K154" s="7" t="s">
        <v>30</v>
      </c>
      <c r="L154" s="2" t="s">
        <v>955</v>
      </c>
      <c r="M154" s="2" t="s">
        <v>956</v>
      </c>
      <c r="N154" s="2" t="s">
        <v>957</v>
      </c>
      <c r="O154" s="6" t="s">
        <v>6</v>
      </c>
      <c r="P154" s="8">
        <v>1875766.0501093899</v>
      </c>
      <c r="Q154" s="8">
        <v>449388.74170180003</v>
      </c>
      <c r="R154" s="8">
        <v>1875766.0501093899</v>
      </c>
      <c r="S154" s="8">
        <v>5724</v>
      </c>
    </row>
    <row r="155" spans="1:19" ht="86.4" x14ac:dyDescent="0.3">
      <c r="A155" s="2" t="s">
        <v>958</v>
      </c>
      <c r="B155" s="5">
        <v>4913858</v>
      </c>
      <c r="C155" s="2" t="s">
        <v>959</v>
      </c>
      <c r="D155" s="2" t="s">
        <v>24</v>
      </c>
      <c r="E155" s="2" t="s">
        <v>25</v>
      </c>
      <c r="F155" s="6" t="s">
        <v>960</v>
      </c>
      <c r="G155" s="2" t="s">
        <v>961</v>
      </c>
      <c r="H155" s="2" t="s">
        <v>962</v>
      </c>
      <c r="I155" s="7">
        <v>2007</v>
      </c>
      <c r="J155" s="2" t="s">
        <v>963</v>
      </c>
      <c r="K155" s="7" t="s">
        <v>30</v>
      </c>
      <c r="L155" s="2" t="s">
        <v>964</v>
      </c>
      <c r="M155" s="2" t="s">
        <v>64</v>
      </c>
      <c r="N155" s="2" t="s">
        <v>65</v>
      </c>
      <c r="O155" s="6" t="s">
        <v>6</v>
      </c>
      <c r="P155" s="8">
        <v>811103.275685</v>
      </c>
      <c r="Q155" s="8">
        <v>34006.231511400001</v>
      </c>
      <c r="R155" s="8">
        <v>811103.275685</v>
      </c>
      <c r="S155" s="8">
        <v>8324</v>
      </c>
    </row>
    <row r="156" spans="1:19" ht="57.6" x14ac:dyDescent="0.3">
      <c r="A156" s="2" t="s">
        <v>965</v>
      </c>
      <c r="B156" s="5">
        <v>4990839</v>
      </c>
      <c r="C156" s="2" t="s">
        <v>966</v>
      </c>
      <c r="D156" s="2" t="s">
        <v>24</v>
      </c>
      <c r="E156" s="2" t="s">
        <v>25</v>
      </c>
      <c r="F156" s="6" t="s">
        <v>967</v>
      </c>
      <c r="G156" s="2" t="s">
        <v>968</v>
      </c>
      <c r="H156" s="2" t="s">
        <v>6</v>
      </c>
      <c r="I156" s="7">
        <v>1935</v>
      </c>
      <c r="J156" s="2" t="s">
        <v>969</v>
      </c>
      <c r="K156" s="7" t="s">
        <v>30</v>
      </c>
      <c r="L156" s="2" t="s">
        <v>966</v>
      </c>
      <c r="M156" s="2" t="s">
        <v>206</v>
      </c>
      <c r="N156" s="2" t="s">
        <v>33</v>
      </c>
      <c r="O156" s="6" t="s">
        <v>6</v>
      </c>
      <c r="P156" s="8">
        <v>67826.641747289803</v>
      </c>
      <c r="Q156" s="8">
        <v>-4725.32873909307</v>
      </c>
      <c r="R156" s="8">
        <v>67826.641747289803</v>
      </c>
      <c r="S156" s="8">
        <v>149</v>
      </c>
    </row>
    <row r="157" spans="1:19" ht="28.8" x14ac:dyDescent="0.3">
      <c r="A157" s="2" t="s">
        <v>970</v>
      </c>
      <c r="B157" s="5">
        <v>4914173</v>
      </c>
      <c r="C157" s="2" t="s">
        <v>72</v>
      </c>
      <c r="D157" s="2" t="s">
        <v>44</v>
      </c>
      <c r="E157" s="2" t="s">
        <v>25</v>
      </c>
      <c r="F157" s="6" t="s">
        <v>971</v>
      </c>
      <c r="G157" s="2" t="s">
        <v>972</v>
      </c>
      <c r="H157" s="2" t="s">
        <v>6</v>
      </c>
      <c r="I157" s="7" t="s">
        <v>30</v>
      </c>
      <c r="J157" s="2" t="s">
        <v>973</v>
      </c>
      <c r="K157" s="7" t="s">
        <v>30</v>
      </c>
      <c r="L157" s="2" t="s">
        <v>974</v>
      </c>
      <c r="M157" s="2" t="s">
        <v>975</v>
      </c>
      <c r="N157" s="2" t="s">
        <v>976</v>
      </c>
      <c r="O157" s="6" t="s">
        <v>6</v>
      </c>
      <c r="P157" s="8">
        <v>191879.13804328101</v>
      </c>
      <c r="Q157" s="8">
        <v>6668.8923861058101</v>
      </c>
      <c r="R157" s="8">
        <v>191879.13804328101</v>
      </c>
      <c r="S157" s="8">
        <v>672</v>
      </c>
    </row>
    <row r="158" spans="1:19" ht="72" x14ac:dyDescent="0.3">
      <c r="A158" s="2" t="s">
        <v>977</v>
      </c>
      <c r="B158" s="5">
        <v>4915526</v>
      </c>
      <c r="C158" s="2" t="s">
        <v>978</v>
      </c>
      <c r="D158" s="2" t="s">
        <v>24</v>
      </c>
      <c r="E158" s="2" t="s">
        <v>25</v>
      </c>
      <c r="F158" s="6" t="s">
        <v>979</v>
      </c>
      <c r="G158" s="2" t="s">
        <v>980</v>
      </c>
      <c r="H158" s="2" t="s">
        <v>981</v>
      </c>
      <c r="I158" s="7">
        <v>2010</v>
      </c>
      <c r="J158" s="2" t="s">
        <v>982</v>
      </c>
      <c r="K158" s="7" t="s">
        <v>30</v>
      </c>
      <c r="L158" s="2" t="s">
        <v>983</v>
      </c>
      <c r="M158" s="2" t="s">
        <v>984</v>
      </c>
      <c r="N158" s="2" t="s">
        <v>41</v>
      </c>
      <c r="O158" s="6" t="s">
        <v>6</v>
      </c>
      <c r="P158" s="8">
        <v>2132700</v>
      </c>
      <c r="Q158" s="8">
        <v>478400</v>
      </c>
      <c r="R158" s="8">
        <v>2132700</v>
      </c>
      <c r="S158" s="8">
        <v>23420</v>
      </c>
    </row>
    <row r="159" spans="1:19" x14ac:dyDescent="0.3">
      <c r="A159" s="2" t="s">
        <v>985</v>
      </c>
      <c r="B159" s="5">
        <v>7415314</v>
      </c>
      <c r="C159" s="2" t="s">
        <v>72</v>
      </c>
      <c r="D159" s="2" t="s">
        <v>44</v>
      </c>
      <c r="E159" s="2" t="s">
        <v>25</v>
      </c>
      <c r="F159" s="6" t="s">
        <v>45</v>
      </c>
      <c r="G159" s="2" t="s">
        <v>986</v>
      </c>
      <c r="H159" s="2" t="s">
        <v>6</v>
      </c>
      <c r="I159" s="7">
        <v>2012</v>
      </c>
      <c r="J159" s="2" t="s">
        <v>987</v>
      </c>
      <c r="K159" s="8">
        <v>1041</v>
      </c>
      <c r="L159" s="2" t="s">
        <v>988</v>
      </c>
      <c r="M159" s="2" t="s">
        <v>40</v>
      </c>
      <c r="N159" s="2" t="s">
        <v>41</v>
      </c>
      <c r="O159" s="6" t="s">
        <v>6</v>
      </c>
      <c r="P159" s="7" t="s">
        <v>30</v>
      </c>
      <c r="Q159" s="7" t="s">
        <v>30</v>
      </c>
      <c r="R159" s="7" t="s">
        <v>30</v>
      </c>
      <c r="S159" s="7" t="s">
        <v>30</v>
      </c>
    </row>
    <row r="160" spans="1:19" x14ac:dyDescent="0.3">
      <c r="A160" s="2" t="s">
        <v>989</v>
      </c>
      <c r="B160" s="5">
        <v>10781055</v>
      </c>
      <c r="C160" s="2" t="s">
        <v>990</v>
      </c>
      <c r="D160" s="2" t="s">
        <v>44</v>
      </c>
      <c r="E160" s="2" t="s">
        <v>25</v>
      </c>
      <c r="F160" s="6" t="s">
        <v>45</v>
      </c>
      <c r="G160" s="2" t="s">
        <v>991</v>
      </c>
      <c r="H160" s="2" t="s">
        <v>992</v>
      </c>
      <c r="I160" s="7" t="s">
        <v>30</v>
      </c>
      <c r="J160" s="2" t="s">
        <v>6</v>
      </c>
      <c r="K160" s="7" t="s">
        <v>30</v>
      </c>
      <c r="L160" s="2" t="s">
        <v>990</v>
      </c>
      <c r="M160" s="2" t="s">
        <v>993</v>
      </c>
      <c r="N160" s="2" t="s">
        <v>65</v>
      </c>
      <c r="O160" s="6" t="s">
        <v>6</v>
      </c>
      <c r="P160" s="8">
        <v>421.84</v>
      </c>
      <c r="Q160" s="8">
        <v>-3715.4250000000002</v>
      </c>
      <c r="R160" s="8">
        <v>421.84</v>
      </c>
      <c r="S160" s="8">
        <v>132</v>
      </c>
    </row>
    <row r="161" spans="1:19" x14ac:dyDescent="0.3">
      <c r="A161" s="2" t="s">
        <v>994</v>
      </c>
      <c r="B161" s="5">
        <v>7082608</v>
      </c>
      <c r="C161" s="2" t="s">
        <v>995</v>
      </c>
      <c r="D161" s="2" t="s">
        <v>44</v>
      </c>
      <c r="E161" s="2" t="s">
        <v>25</v>
      </c>
      <c r="F161" s="6" t="s">
        <v>45</v>
      </c>
      <c r="G161" s="2" t="s">
        <v>996</v>
      </c>
      <c r="H161" s="2" t="s">
        <v>6</v>
      </c>
      <c r="I161" s="7">
        <v>1973</v>
      </c>
      <c r="J161" s="2" t="s">
        <v>997</v>
      </c>
      <c r="K161" s="8">
        <v>156</v>
      </c>
      <c r="L161" s="2" t="s">
        <v>995</v>
      </c>
      <c r="M161" s="2" t="s">
        <v>998</v>
      </c>
      <c r="N161" s="2" t="s">
        <v>41</v>
      </c>
      <c r="O161" s="6" t="s">
        <v>6</v>
      </c>
      <c r="P161" s="7" t="s">
        <v>30</v>
      </c>
      <c r="Q161" s="7" t="s">
        <v>30</v>
      </c>
      <c r="R161" s="7" t="s">
        <v>30</v>
      </c>
      <c r="S161" s="7" t="s">
        <v>30</v>
      </c>
    </row>
    <row r="162" spans="1:19" ht="187.2" x14ac:dyDescent="0.3">
      <c r="A162" s="2" t="s">
        <v>999</v>
      </c>
      <c r="B162" s="5">
        <v>4270922</v>
      </c>
      <c r="C162" s="2" t="s">
        <v>1000</v>
      </c>
      <c r="D162" s="2" t="s">
        <v>24</v>
      </c>
      <c r="E162" s="2" t="s">
        <v>25</v>
      </c>
      <c r="F162" s="6" t="s">
        <v>1001</v>
      </c>
      <c r="G162" s="2" t="s">
        <v>1002</v>
      </c>
      <c r="H162" s="2" t="s">
        <v>1003</v>
      </c>
      <c r="I162" s="7">
        <v>1999</v>
      </c>
      <c r="J162" s="2" t="s">
        <v>1004</v>
      </c>
      <c r="K162" s="7" t="s">
        <v>30</v>
      </c>
      <c r="L162" s="2" t="s">
        <v>1000</v>
      </c>
      <c r="M162" s="2" t="s">
        <v>206</v>
      </c>
      <c r="N162" s="2" t="s">
        <v>33</v>
      </c>
      <c r="O162" s="6" t="s">
        <v>6</v>
      </c>
      <c r="P162" s="8">
        <v>986774.20889891696</v>
      </c>
      <c r="Q162" s="8">
        <v>326093.94495710498</v>
      </c>
      <c r="R162" s="8">
        <v>986774.20889891696</v>
      </c>
      <c r="S162" s="8">
        <v>2897</v>
      </c>
    </row>
    <row r="163" spans="1:19" ht="43.2" x14ac:dyDescent="0.3">
      <c r="A163" s="2" t="s">
        <v>1005</v>
      </c>
      <c r="B163" s="5">
        <v>4993378</v>
      </c>
      <c r="C163" s="2" t="s">
        <v>917</v>
      </c>
      <c r="D163" s="2" t="s">
        <v>24</v>
      </c>
      <c r="E163" s="2" t="s">
        <v>25</v>
      </c>
      <c r="F163" s="6" t="s">
        <v>1006</v>
      </c>
      <c r="G163" s="2" t="s">
        <v>1007</v>
      </c>
      <c r="H163" s="2" t="s">
        <v>6</v>
      </c>
      <c r="I163" s="7">
        <v>1949</v>
      </c>
      <c r="J163" s="2" t="s">
        <v>1008</v>
      </c>
      <c r="K163" s="7" t="s">
        <v>30</v>
      </c>
      <c r="L163" s="2" t="s">
        <v>1009</v>
      </c>
      <c r="M163" s="2" t="s">
        <v>1010</v>
      </c>
      <c r="N163" s="2" t="s">
        <v>33</v>
      </c>
      <c r="O163" s="6" t="s">
        <v>6</v>
      </c>
      <c r="P163" s="8">
        <v>350949.83500987297</v>
      </c>
      <c r="Q163" s="8">
        <v>384.96559307996</v>
      </c>
      <c r="R163" s="8">
        <v>350949.83500987297</v>
      </c>
      <c r="S163" s="8">
        <v>524</v>
      </c>
    </row>
    <row r="164" spans="1:19" ht="115.2" x14ac:dyDescent="0.3">
      <c r="A164" s="2" t="s">
        <v>1011</v>
      </c>
      <c r="B164" s="5">
        <v>5200941</v>
      </c>
      <c r="C164" s="2" t="s">
        <v>1012</v>
      </c>
      <c r="D164" s="2" t="s">
        <v>24</v>
      </c>
      <c r="E164" s="2" t="s">
        <v>25</v>
      </c>
      <c r="F164" s="6" t="s">
        <v>1013</v>
      </c>
      <c r="G164" s="2" t="s">
        <v>1014</v>
      </c>
      <c r="H164" s="2" t="s">
        <v>6</v>
      </c>
      <c r="I164" s="7" t="s">
        <v>30</v>
      </c>
      <c r="J164" s="2" t="s">
        <v>1015</v>
      </c>
      <c r="K164" s="7" t="s">
        <v>30</v>
      </c>
      <c r="L164" s="2" t="s">
        <v>1016</v>
      </c>
      <c r="M164" s="2" t="s">
        <v>1017</v>
      </c>
      <c r="N164" s="2" t="s">
        <v>1018</v>
      </c>
      <c r="O164" s="6" t="s">
        <v>6</v>
      </c>
      <c r="P164" s="8">
        <v>231856.08254766199</v>
      </c>
      <c r="Q164" s="7" t="s">
        <v>30</v>
      </c>
      <c r="R164" s="8">
        <v>231856.08254766199</v>
      </c>
      <c r="S164" s="7" t="s">
        <v>30</v>
      </c>
    </row>
    <row r="165" spans="1:19" x14ac:dyDescent="0.3">
      <c r="A165" s="2" t="s">
        <v>1019</v>
      </c>
      <c r="B165" s="5">
        <v>13530873</v>
      </c>
      <c r="C165" s="2" t="s">
        <v>240</v>
      </c>
      <c r="D165" s="2" t="s">
        <v>44</v>
      </c>
      <c r="E165" s="2" t="s">
        <v>25</v>
      </c>
      <c r="F165" s="6" t="s">
        <v>45</v>
      </c>
      <c r="G165" s="2" t="s">
        <v>1020</v>
      </c>
      <c r="H165" s="2" t="s">
        <v>6</v>
      </c>
      <c r="I165" s="7">
        <v>1992</v>
      </c>
      <c r="J165" s="2" t="s">
        <v>1021</v>
      </c>
      <c r="K165" s="8">
        <v>57</v>
      </c>
      <c r="L165" s="2" t="s">
        <v>240</v>
      </c>
      <c r="M165" s="2" t="s">
        <v>1022</v>
      </c>
      <c r="N165" s="2" t="s">
        <v>41</v>
      </c>
      <c r="O165" s="6" t="s">
        <v>6</v>
      </c>
      <c r="P165" s="7" t="s">
        <v>30</v>
      </c>
      <c r="Q165" s="7" t="s">
        <v>30</v>
      </c>
      <c r="R165" s="7" t="s">
        <v>30</v>
      </c>
      <c r="S165" s="7" t="s">
        <v>30</v>
      </c>
    </row>
    <row r="166" spans="1:19" ht="244.8" x14ac:dyDescent="0.3">
      <c r="A166" s="2" t="s">
        <v>1023</v>
      </c>
      <c r="B166" s="5">
        <v>4270258</v>
      </c>
      <c r="C166" s="2" t="s">
        <v>120</v>
      </c>
      <c r="D166" s="2" t="s">
        <v>24</v>
      </c>
      <c r="E166" s="2" t="s">
        <v>25</v>
      </c>
      <c r="F166" s="6" t="s">
        <v>1024</v>
      </c>
      <c r="G166" s="2" t="s">
        <v>1025</v>
      </c>
      <c r="H166" s="2" t="s">
        <v>1026</v>
      </c>
      <c r="I166" s="7">
        <v>1999</v>
      </c>
      <c r="J166" s="2" t="s">
        <v>1027</v>
      </c>
      <c r="K166" s="7" t="s">
        <v>30</v>
      </c>
      <c r="L166" s="2" t="s">
        <v>1028</v>
      </c>
      <c r="M166" s="2" t="s">
        <v>1029</v>
      </c>
      <c r="N166" s="2" t="s">
        <v>41</v>
      </c>
      <c r="O166" s="6" t="s">
        <v>6</v>
      </c>
      <c r="P166" s="8">
        <v>4033000</v>
      </c>
      <c r="Q166" s="8">
        <v>817700</v>
      </c>
      <c r="R166" s="8">
        <v>4033000</v>
      </c>
      <c r="S166" s="8">
        <v>10250</v>
      </c>
    </row>
    <row r="167" spans="1:19" x14ac:dyDescent="0.3">
      <c r="A167" s="2" t="s">
        <v>1030</v>
      </c>
      <c r="B167" s="5">
        <v>5126443</v>
      </c>
      <c r="C167" s="2" t="s">
        <v>80</v>
      </c>
      <c r="D167" s="2" t="s">
        <v>44</v>
      </c>
      <c r="E167" s="2" t="s">
        <v>25</v>
      </c>
      <c r="F167" s="6" t="s">
        <v>1031</v>
      </c>
      <c r="G167" s="2" t="s">
        <v>1032</v>
      </c>
      <c r="H167" s="2" t="s">
        <v>6</v>
      </c>
      <c r="I167" s="7" t="s">
        <v>30</v>
      </c>
      <c r="J167" s="2" t="s">
        <v>1033</v>
      </c>
      <c r="K167" s="8">
        <v>88</v>
      </c>
      <c r="L167" s="2" t="s">
        <v>1034</v>
      </c>
      <c r="M167" s="2" t="s">
        <v>1035</v>
      </c>
      <c r="N167" s="2" t="s">
        <v>41</v>
      </c>
      <c r="O167" s="6" t="s">
        <v>6</v>
      </c>
      <c r="P167" s="7" t="s">
        <v>30</v>
      </c>
      <c r="Q167" s="7" t="s">
        <v>30</v>
      </c>
      <c r="R167" s="7" t="s">
        <v>30</v>
      </c>
      <c r="S167" s="7" t="s">
        <v>30</v>
      </c>
    </row>
    <row r="168" spans="1:19" x14ac:dyDescent="0.3">
      <c r="A168" s="2" t="s">
        <v>1036</v>
      </c>
      <c r="B168" s="5">
        <v>7913208</v>
      </c>
      <c r="C168" s="2" t="s">
        <v>192</v>
      </c>
      <c r="D168" s="2" t="s">
        <v>24</v>
      </c>
      <c r="E168" s="2" t="s">
        <v>25</v>
      </c>
      <c r="F168" s="6" t="s">
        <v>45</v>
      </c>
      <c r="G168" s="2" t="s">
        <v>1037</v>
      </c>
      <c r="H168" s="2" t="s">
        <v>1038</v>
      </c>
      <c r="I168" s="7">
        <v>2017</v>
      </c>
      <c r="J168" s="2" t="s">
        <v>1039</v>
      </c>
      <c r="K168" s="7" t="s">
        <v>30</v>
      </c>
      <c r="L168" s="2" t="s">
        <v>197</v>
      </c>
      <c r="M168" s="2" t="s">
        <v>1040</v>
      </c>
      <c r="N168" s="2" t="s">
        <v>409</v>
      </c>
      <c r="O168" s="6" t="s">
        <v>6</v>
      </c>
      <c r="P168" s="8">
        <v>53403.406232334499</v>
      </c>
      <c r="Q168" s="8">
        <v>6311.9472543140901</v>
      </c>
      <c r="R168" s="8">
        <v>53403.406232334499</v>
      </c>
      <c r="S168" s="8">
        <v>18</v>
      </c>
    </row>
    <row r="169" spans="1:19" x14ac:dyDescent="0.3">
      <c r="A169" s="2" t="s">
        <v>1041</v>
      </c>
      <c r="B169" s="5">
        <v>5045819</v>
      </c>
      <c r="C169" s="2" t="s">
        <v>35</v>
      </c>
      <c r="D169" s="2" t="s">
        <v>44</v>
      </c>
      <c r="E169" s="2" t="s">
        <v>25</v>
      </c>
      <c r="F169" s="6" t="s">
        <v>45</v>
      </c>
      <c r="G169" s="2" t="s">
        <v>1042</v>
      </c>
      <c r="H169" s="2" t="s">
        <v>6</v>
      </c>
      <c r="I169" s="7" t="s">
        <v>30</v>
      </c>
      <c r="J169" s="2" t="s">
        <v>1043</v>
      </c>
      <c r="K169" s="8">
        <v>97</v>
      </c>
      <c r="L169" s="2" t="s">
        <v>1044</v>
      </c>
      <c r="M169" s="2" t="s">
        <v>1045</v>
      </c>
      <c r="N169" s="2" t="s">
        <v>41</v>
      </c>
      <c r="O169" s="6" t="s">
        <v>6</v>
      </c>
      <c r="P169" s="7" t="s">
        <v>30</v>
      </c>
      <c r="Q169" s="7" t="s">
        <v>30</v>
      </c>
      <c r="R169" s="7" t="s">
        <v>30</v>
      </c>
      <c r="S169" s="7" t="s">
        <v>30</v>
      </c>
    </row>
    <row r="170" spans="1:19" ht="115.2" x14ac:dyDescent="0.3">
      <c r="A170" s="2" t="s">
        <v>1046</v>
      </c>
      <c r="B170" s="5">
        <v>4212216</v>
      </c>
      <c r="C170" s="2" t="s">
        <v>212</v>
      </c>
      <c r="D170" s="2" t="s">
        <v>24</v>
      </c>
      <c r="E170" s="2" t="s">
        <v>25</v>
      </c>
      <c r="F170" s="6" t="s">
        <v>1047</v>
      </c>
      <c r="G170" s="2" t="s">
        <v>1048</v>
      </c>
      <c r="H170" s="2" t="s">
        <v>1049</v>
      </c>
      <c r="I170" s="7">
        <v>1988</v>
      </c>
      <c r="J170" s="2" t="s">
        <v>1050</v>
      </c>
      <c r="K170" s="7" t="s">
        <v>30</v>
      </c>
      <c r="L170" s="2" t="s">
        <v>1051</v>
      </c>
      <c r="M170" s="2" t="s">
        <v>1052</v>
      </c>
      <c r="N170" s="2" t="s">
        <v>409</v>
      </c>
      <c r="O170" s="6" t="s">
        <v>6</v>
      </c>
      <c r="P170" s="8">
        <v>194917.71185965999</v>
      </c>
      <c r="Q170" s="8">
        <v>41485.553444981801</v>
      </c>
      <c r="R170" s="8">
        <v>194917.71185965999</v>
      </c>
      <c r="S170" s="8">
        <v>341</v>
      </c>
    </row>
    <row r="171" spans="1:19" x14ac:dyDescent="0.3">
      <c r="A171" s="2" t="s">
        <v>1053</v>
      </c>
      <c r="B171" s="5">
        <v>119120750</v>
      </c>
      <c r="C171" s="2" t="s">
        <v>67</v>
      </c>
      <c r="D171" s="2" t="s">
        <v>44</v>
      </c>
      <c r="E171" s="2" t="s">
        <v>25</v>
      </c>
      <c r="F171" s="6" t="s">
        <v>45</v>
      </c>
      <c r="G171" s="2" t="s">
        <v>1054</v>
      </c>
      <c r="H171" s="2" t="s">
        <v>6</v>
      </c>
      <c r="I171" s="7" t="s">
        <v>30</v>
      </c>
      <c r="J171" s="2" t="s">
        <v>6</v>
      </c>
      <c r="K171" s="8">
        <v>99</v>
      </c>
      <c r="L171" s="2" t="s">
        <v>67</v>
      </c>
      <c r="M171" s="2" t="s">
        <v>1045</v>
      </c>
      <c r="N171" s="2" t="s">
        <v>41</v>
      </c>
      <c r="O171" s="6" t="s">
        <v>6</v>
      </c>
      <c r="P171" s="7" t="s">
        <v>30</v>
      </c>
      <c r="Q171" s="7" t="s">
        <v>30</v>
      </c>
      <c r="R171" s="7" t="s">
        <v>30</v>
      </c>
      <c r="S171" s="7" t="s">
        <v>30</v>
      </c>
    </row>
    <row r="172" spans="1:19" x14ac:dyDescent="0.3">
      <c r="A172" s="2" t="s">
        <v>1055</v>
      </c>
      <c r="B172" s="5">
        <v>115018126</v>
      </c>
      <c r="C172" s="2" t="s">
        <v>67</v>
      </c>
      <c r="D172" s="2" t="s">
        <v>44</v>
      </c>
      <c r="E172" s="2" t="s">
        <v>25</v>
      </c>
      <c r="F172" s="6" t="s">
        <v>45</v>
      </c>
      <c r="G172" s="2" t="s">
        <v>1056</v>
      </c>
      <c r="H172" s="2" t="s">
        <v>6</v>
      </c>
      <c r="I172" s="7">
        <v>2016</v>
      </c>
      <c r="J172" s="2" t="s">
        <v>1057</v>
      </c>
      <c r="K172" s="8">
        <v>91</v>
      </c>
      <c r="L172" s="2" t="s">
        <v>67</v>
      </c>
      <c r="M172" s="2" t="s">
        <v>1058</v>
      </c>
      <c r="N172" s="2" t="s">
        <v>41</v>
      </c>
      <c r="O172" s="6" t="s">
        <v>6</v>
      </c>
      <c r="P172" s="7" t="s">
        <v>30</v>
      </c>
      <c r="Q172" s="7" t="s">
        <v>30</v>
      </c>
      <c r="R172" s="7" t="s">
        <v>30</v>
      </c>
      <c r="S172" s="7" t="s">
        <v>30</v>
      </c>
    </row>
    <row r="173" spans="1:19" x14ac:dyDescent="0.3">
      <c r="A173" s="2" t="s">
        <v>1059</v>
      </c>
      <c r="B173" s="5">
        <v>4257552</v>
      </c>
      <c r="C173" s="2" t="s">
        <v>1060</v>
      </c>
      <c r="D173" s="2" t="s">
        <v>44</v>
      </c>
      <c r="E173" s="2" t="s">
        <v>25</v>
      </c>
      <c r="F173" s="6" t="s">
        <v>45</v>
      </c>
      <c r="G173" s="2" t="s">
        <v>1061</v>
      </c>
      <c r="H173" s="2" t="s">
        <v>6</v>
      </c>
      <c r="I173" s="7" t="s">
        <v>30</v>
      </c>
      <c r="J173" s="2" t="s">
        <v>1062</v>
      </c>
      <c r="K173" s="7" t="s">
        <v>30</v>
      </c>
      <c r="L173" s="2" t="s">
        <v>1060</v>
      </c>
      <c r="M173" s="2" t="s">
        <v>294</v>
      </c>
      <c r="N173" s="2" t="s">
        <v>295</v>
      </c>
      <c r="O173" s="6" t="s">
        <v>6</v>
      </c>
      <c r="P173" s="8">
        <v>3469220.72525767</v>
      </c>
      <c r="Q173" s="8">
        <v>89754.797246937494</v>
      </c>
      <c r="R173" s="8">
        <v>3469220.72525767</v>
      </c>
      <c r="S173" s="8">
        <v>19621</v>
      </c>
    </row>
    <row r="174" spans="1:19" x14ac:dyDescent="0.3">
      <c r="A174" s="2" t="s">
        <v>1063</v>
      </c>
      <c r="B174" s="5">
        <v>11187876</v>
      </c>
      <c r="C174" s="2" t="s">
        <v>341</v>
      </c>
      <c r="D174" s="2" t="s">
        <v>44</v>
      </c>
      <c r="E174" s="2" t="s">
        <v>25</v>
      </c>
      <c r="F174" s="6" t="s">
        <v>45</v>
      </c>
      <c r="G174" s="2" t="s">
        <v>1064</v>
      </c>
      <c r="H174" s="2" t="s">
        <v>6</v>
      </c>
      <c r="I174" s="7">
        <v>2007</v>
      </c>
      <c r="J174" s="2" t="s">
        <v>1065</v>
      </c>
      <c r="K174" s="8">
        <v>98</v>
      </c>
      <c r="L174" s="2" t="s">
        <v>341</v>
      </c>
      <c r="M174" s="2" t="s">
        <v>1066</v>
      </c>
      <c r="N174" s="2" t="s">
        <v>41</v>
      </c>
      <c r="O174" s="6" t="s">
        <v>6</v>
      </c>
      <c r="P174" s="7" t="s">
        <v>30</v>
      </c>
      <c r="Q174" s="7" t="s">
        <v>30</v>
      </c>
      <c r="R174" s="7" t="s">
        <v>30</v>
      </c>
      <c r="S174" s="7" t="s">
        <v>30</v>
      </c>
    </row>
    <row r="175" spans="1:19" ht="158.4" x14ac:dyDescent="0.3">
      <c r="A175" s="2" t="s">
        <v>1067</v>
      </c>
      <c r="B175" s="5">
        <v>6574535</v>
      </c>
      <c r="C175" s="2" t="s">
        <v>525</v>
      </c>
      <c r="D175" s="2" t="s">
        <v>44</v>
      </c>
      <c r="E175" s="2" t="s">
        <v>25</v>
      </c>
      <c r="F175" s="6" t="s">
        <v>1068</v>
      </c>
      <c r="G175" s="2" t="s">
        <v>1069</v>
      </c>
      <c r="H175" s="2" t="s">
        <v>6</v>
      </c>
      <c r="I175" s="7" t="s">
        <v>30</v>
      </c>
      <c r="J175" s="2" t="s">
        <v>1070</v>
      </c>
      <c r="K175" s="7" t="s">
        <v>30</v>
      </c>
      <c r="L175" s="2" t="s">
        <v>1071</v>
      </c>
      <c r="M175" s="2" t="s">
        <v>898</v>
      </c>
      <c r="N175" s="2" t="s">
        <v>65</v>
      </c>
      <c r="O175" s="6" t="s">
        <v>6</v>
      </c>
      <c r="P175" s="8">
        <v>116854.630177909</v>
      </c>
      <c r="Q175" s="8">
        <v>-6042.4109816253304</v>
      </c>
      <c r="R175" s="8">
        <v>116854.630177909</v>
      </c>
      <c r="S175" s="7" t="s">
        <v>30</v>
      </c>
    </row>
    <row r="176" spans="1:19" x14ac:dyDescent="0.3">
      <c r="A176" s="2" t="s">
        <v>1072</v>
      </c>
      <c r="B176" s="5">
        <v>4376637</v>
      </c>
      <c r="C176" s="2" t="s">
        <v>72</v>
      </c>
      <c r="D176" s="2" t="s">
        <v>44</v>
      </c>
      <c r="E176" s="2" t="s">
        <v>25</v>
      </c>
      <c r="F176" s="6" t="s">
        <v>45</v>
      </c>
      <c r="G176" s="2" t="s">
        <v>1073</v>
      </c>
      <c r="H176" s="2" t="s">
        <v>6</v>
      </c>
      <c r="I176" s="7">
        <v>1975</v>
      </c>
      <c r="J176" s="2" t="s">
        <v>1074</v>
      </c>
      <c r="K176" s="8">
        <v>213</v>
      </c>
      <c r="L176" s="2" t="s">
        <v>1075</v>
      </c>
      <c r="M176" s="2" t="s">
        <v>1076</v>
      </c>
      <c r="N176" s="2" t="s">
        <v>41</v>
      </c>
      <c r="O176" s="6" t="s">
        <v>6</v>
      </c>
      <c r="P176" s="7" t="s">
        <v>30</v>
      </c>
      <c r="Q176" s="7" t="s">
        <v>30</v>
      </c>
      <c r="R176" s="7" t="s">
        <v>30</v>
      </c>
      <c r="S176" s="7" t="s">
        <v>30</v>
      </c>
    </row>
    <row r="177" spans="1:19" ht="86.4" x14ac:dyDescent="0.3">
      <c r="A177" s="2" t="s">
        <v>1077</v>
      </c>
      <c r="B177" s="5">
        <v>4916528</v>
      </c>
      <c r="C177" s="2" t="s">
        <v>228</v>
      </c>
      <c r="D177" s="2" t="s">
        <v>24</v>
      </c>
      <c r="E177" s="2" t="s">
        <v>25</v>
      </c>
      <c r="F177" s="6" t="s">
        <v>1078</v>
      </c>
      <c r="G177" s="2" t="s">
        <v>1079</v>
      </c>
      <c r="H177" s="2" t="s">
        <v>6</v>
      </c>
      <c r="I177" s="7">
        <v>1977</v>
      </c>
      <c r="J177" s="2" t="s">
        <v>1080</v>
      </c>
      <c r="K177" s="7" t="s">
        <v>30</v>
      </c>
      <c r="L177" s="2" t="s">
        <v>1081</v>
      </c>
      <c r="M177" s="2" t="s">
        <v>1010</v>
      </c>
      <c r="N177" s="2" t="s">
        <v>33</v>
      </c>
      <c r="O177" s="6" t="s">
        <v>6</v>
      </c>
      <c r="P177" s="8">
        <v>732934.83611594397</v>
      </c>
      <c r="Q177" s="8">
        <v>60318.986575807699</v>
      </c>
      <c r="R177" s="8">
        <v>732934.83611594397</v>
      </c>
      <c r="S177" s="8">
        <v>1365</v>
      </c>
    </row>
    <row r="178" spans="1:19" ht="86.4" x14ac:dyDescent="0.3">
      <c r="A178" s="2" t="s">
        <v>1082</v>
      </c>
      <c r="B178" s="5">
        <v>14929172</v>
      </c>
      <c r="C178" s="2" t="s">
        <v>1000</v>
      </c>
      <c r="D178" s="2" t="s">
        <v>24</v>
      </c>
      <c r="E178" s="2" t="s">
        <v>25</v>
      </c>
      <c r="F178" s="6" t="s">
        <v>1083</v>
      </c>
      <c r="G178" s="2" t="s">
        <v>1084</v>
      </c>
      <c r="H178" s="2" t="s">
        <v>1085</v>
      </c>
      <c r="I178" s="7">
        <v>2018</v>
      </c>
      <c r="J178" s="2" t="s">
        <v>1086</v>
      </c>
      <c r="K178" s="7" t="s">
        <v>30</v>
      </c>
      <c r="L178" s="2" t="s">
        <v>1087</v>
      </c>
      <c r="M178" s="2" t="s">
        <v>1088</v>
      </c>
      <c r="N178" s="2" t="s">
        <v>65</v>
      </c>
      <c r="O178" s="6" t="s">
        <v>6</v>
      </c>
      <c r="P178" s="8">
        <v>593712.98332798399</v>
      </c>
      <c r="Q178" s="8">
        <v>-64973.026779216998</v>
      </c>
      <c r="R178" s="8">
        <v>593712.98332798399</v>
      </c>
      <c r="S178" s="7" t="s">
        <v>30</v>
      </c>
    </row>
    <row r="179" spans="1:19" ht="409.6" x14ac:dyDescent="0.3">
      <c r="A179" s="2" t="s">
        <v>1089</v>
      </c>
      <c r="B179" s="5">
        <v>19659800</v>
      </c>
      <c r="C179" s="2" t="s">
        <v>424</v>
      </c>
      <c r="D179" s="2" t="s">
        <v>24</v>
      </c>
      <c r="E179" s="2" t="s">
        <v>25</v>
      </c>
      <c r="F179" s="6" t="s">
        <v>1090</v>
      </c>
      <c r="G179" s="2" t="s">
        <v>1091</v>
      </c>
      <c r="H179" s="2" t="s">
        <v>1092</v>
      </c>
      <c r="I179" s="7" t="s">
        <v>30</v>
      </c>
      <c r="J179" s="2" t="s">
        <v>1093</v>
      </c>
      <c r="K179" s="7" t="s">
        <v>30</v>
      </c>
      <c r="L179" s="2" t="s">
        <v>1094</v>
      </c>
      <c r="M179" s="2" t="s">
        <v>1095</v>
      </c>
      <c r="N179" s="2" t="s">
        <v>41</v>
      </c>
      <c r="O179" s="6" t="s">
        <v>6</v>
      </c>
      <c r="P179" s="8">
        <v>4767699</v>
      </c>
      <c r="Q179" s="8">
        <v>-311759</v>
      </c>
      <c r="R179" s="8">
        <v>4767699</v>
      </c>
      <c r="S179" s="8">
        <v>5100</v>
      </c>
    </row>
    <row r="180" spans="1:19" ht="57.6" x14ac:dyDescent="0.3">
      <c r="A180" s="2" t="s">
        <v>1096</v>
      </c>
      <c r="B180" s="5">
        <v>5268844</v>
      </c>
      <c r="C180" s="2" t="s">
        <v>80</v>
      </c>
      <c r="D180" s="2" t="s">
        <v>44</v>
      </c>
      <c r="E180" s="2" t="s">
        <v>25</v>
      </c>
      <c r="F180" s="6" t="s">
        <v>1097</v>
      </c>
      <c r="G180" s="2" t="s">
        <v>1098</v>
      </c>
      <c r="H180" s="2" t="s">
        <v>1099</v>
      </c>
      <c r="I180" s="7" t="s">
        <v>30</v>
      </c>
      <c r="J180" s="2" t="s">
        <v>6</v>
      </c>
      <c r="K180" s="7" t="s">
        <v>30</v>
      </c>
      <c r="L180" s="2" t="s">
        <v>1100</v>
      </c>
      <c r="M180" s="2" t="s">
        <v>1101</v>
      </c>
      <c r="N180" s="2" t="s">
        <v>41</v>
      </c>
      <c r="O180" s="6" t="s">
        <v>1102</v>
      </c>
      <c r="P180" s="8">
        <v>190116.49799999999</v>
      </c>
      <c r="Q180" s="8">
        <v>19388.266</v>
      </c>
      <c r="R180" s="8">
        <v>190116.49799999999</v>
      </c>
      <c r="S180" s="7" t="s">
        <v>30</v>
      </c>
    </row>
    <row r="181" spans="1:19" ht="86.4" x14ac:dyDescent="0.3">
      <c r="A181" s="2" t="s">
        <v>1103</v>
      </c>
      <c r="B181" s="5">
        <v>4099368</v>
      </c>
      <c r="C181" s="2" t="s">
        <v>50</v>
      </c>
      <c r="D181" s="2" t="s">
        <v>44</v>
      </c>
      <c r="E181" s="2" t="s">
        <v>25</v>
      </c>
      <c r="F181" s="6" t="s">
        <v>1104</v>
      </c>
      <c r="G181" s="2" t="s">
        <v>1105</v>
      </c>
      <c r="H181" s="2" t="s">
        <v>1106</v>
      </c>
      <c r="I181" s="7" t="s">
        <v>30</v>
      </c>
      <c r="J181" s="2" t="s">
        <v>1107</v>
      </c>
      <c r="K181" s="7" t="s">
        <v>30</v>
      </c>
      <c r="L181" s="2" t="s">
        <v>1108</v>
      </c>
      <c r="M181" s="2" t="s">
        <v>1109</v>
      </c>
      <c r="N181" s="2" t="s">
        <v>41</v>
      </c>
      <c r="O181" s="6" t="s">
        <v>1110</v>
      </c>
      <c r="P181" s="8">
        <v>142256.12299999999</v>
      </c>
      <c r="Q181" s="8">
        <v>58472.328999999998</v>
      </c>
      <c r="R181" s="8">
        <v>142256.12299999999</v>
      </c>
      <c r="S181" s="7" t="s">
        <v>30</v>
      </c>
    </row>
    <row r="182" spans="1:19" x14ac:dyDescent="0.3">
      <c r="A182" s="2" t="s">
        <v>1111</v>
      </c>
      <c r="B182" s="5">
        <v>10639525</v>
      </c>
      <c r="C182" s="2" t="s">
        <v>50</v>
      </c>
      <c r="D182" s="2" t="s">
        <v>44</v>
      </c>
      <c r="E182" s="2" t="s">
        <v>25</v>
      </c>
      <c r="F182" s="6" t="s">
        <v>45</v>
      </c>
      <c r="G182" s="2" t="s">
        <v>1112</v>
      </c>
      <c r="H182" s="2" t="s">
        <v>6</v>
      </c>
      <c r="I182" s="7">
        <v>2002</v>
      </c>
      <c r="J182" s="2" t="s">
        <v>1113</v>
      </c>
      <c r="K182" s="8">
        <v>87</v>
      </c>
      <c r="L182" s="2" t="s">
        <v>50</v>
      </c>
      <c r="M182" s="2" t="s">
        <v>6</v>
      </c>
      <c r="N182" s="2" t="s">
        <v>41</v>
      </c>
      <c r="O182" s="6" t="s">
        <v>6</v>
      </c>
      <c r="P182" s="7" t="s">
        <v>30</v>
      </c>
      <c r="Q182" s="7" t="s">
        <v>30</v>
      </c>
      <c r="R182" s="7" t="s">
        <v>30</v>
      </c>
      <c r="S182" s="7" t="s">
        <v>30</v>
      </c>
    </row>
    <row r="183" spans="1:19" ht="100.8" x14ac:dyDescent="0.3">
      <c r="A183" s="2" t="s">
        <v>1114</v>
      </c>
      <c r="B183" s="5">
        <v>4969060</v>
      </c>
      <c r="C183" s="2" t="s">
        <v>200</v>
      </c>
      <c r="D183" s="2" t="s">
        <v>24</v>
      </c>
      <c r="E183" s="2" t="s">
        <v>25</v>
      </c>
      <c r="F183" s="6" t="s">
        <v>1115</v>
      </c>
      <c r="G183" s="2" t="s">
        <v>1116</v>
      </c>
      <c r="H183" s="2" t="s">
        <v>1117</v>
      </c>
      <c r="I183" s="7">
        <v>1992</v>
      </c>
      <c r="J183" s="2" t="s">
        <v>1118</v>
      </c>
      <c r="K183" s="7" t="s">
        <v>30</v>
      </c>
      <c r="L183" s="2" t="s">
        <v>200</v>
      </c>
      <c r="M183" s="2" t="s">
        <v>1119</v>
      </c>
      <c r="N183" s="2" t="s">
        <v>479</v>
      </c>
      <c r="O183" s="6" t="s">
        <v>6</v>
      </c>
      <c r="P183" s="8">
        <v>1001250.80283871</v>
      </c>
      <c r="Q183" s="8">
        <v>280292.12801992998</v>
      </c>
      <c r="R183" s="8">
        <v>1001250.80283871</v>
      </c>
      <c r="S183" s="7" t="s">
        <v>30</v>
      </c>
    </row>
    <row r="184" spans="1:19" x14ac:dyDescent="0.3">
      <c r="A184" s="2" t="s">
        <v>1120</v>
      </c>
      <c r="B184" s="5">
        <v>7396517</v>
      </c>
      <c r="C184" s="2" t="s">
        <v>72</v>
      </c>
      <c r="D184" s="2" t="s">
        <v>44</v>
      </c>
      <c r="E184" s="2" t="s">
        <v>25</v>
      </c>
      <c r="F184" s="6" t="s">
        <v>45</v>
      </c>
      <c r="G184" s="2" t="s">
        <v>1121</v>
      </c>
      <c r="H184" s="2" t="s">
        <v>6</v>
      </c>
      <c r="I184" s="7">
        <v>1977</v>
      </c>
      <c r="J184" s="9" t="str">
        <f>HYPERLINK("https://www.egluck.com/")</f>
        <v>https://www.egluck.com/</v>
      </c>
      <c r="K184" s="8">
        <v>243</v>
      </c>
      <c r="L184" s="2" t="s">
        <v>1122</v>
      </c>
      <c r="M184" s="2" t="s">
        <v>1123</v>
      </c>
      <c r="N184" s="2" t="s">
        <v>41</v>
      </c>
      <c r="O184" s="6" t="s">
        <v>6</v>
      </c>
      <c r="P184" s="7" t="s">
        <v>30</v>
      </c>
      <c r="Q184" s="7" t="s">
        <v>30</v>
      </c>
      <c r="R184" s="7" t="s">
        <v>30</v>
      </c>
      <c r="S184" s="7" t="s">
        <v>30</v>
      </c>
    </row>
    <row r="185" spans="1:19" ht="86.4" x14ac:dyDescent="0.3">
      <c r="A185" s="2" t="s">
        <v>1124</v>
      </c>
      <c r="B185" s="5">
        <v>5287844</v>
      </c>
      <c r="C185" s="2" t="s">
        <v>374</v>
      </c>
      <c r="D185" s="2" t="s">
        <v>44</v>
      </c>
      <c r="E185" s="2" t="s">
        <v>25</v>
      </c>
      <c r="F185" s="6" t="s">
        <v>1125</v>
      </c>
      <c r="G185" s="2" t="s">
        <v>1126</v>
      </c>
      <c r="H185" s="2" t="s">
        <v>6</v>
      </c>
      <c r="I185" s="7" t="s">
        <v>30</v>
      </c>
      <c r="J185" s="2" t="s">
        <v>1127</v>
      </c>
      <c r="K185" s="8">
        <v>321</v>
      </c>
      <c r="L185" s="2" t="s">
        <v>379</v>
      </c>
      <c r="M185" s="2" t="s">
        <v>1128</v>
      </c>
      <c r="N185" s="2" t="s">
        <v>41</v>
      </c>
      <c r="O185" s="6" t="s">
        <v>6</v>
      </c>
      <c r="P185" s="7" t="s">
        <v>30</v>
      </c>
      <c r="Q185" s="7" t="s">
        <v>30</v>
      </c>
      <c r="R185" s="7" t="s">
        <v>30</v>
      </c>
      <c r="S185" s="7" t="s">
        <v>30</v>
      </c>
    </row>
    <row r="186" spans="1:19" ht="129.6" x14ac:dyDescent="0.3">
      <c r="A186" s="2" t="s">
        <v>1129</v>
      </c>
      <c r="B186" s="5">
        <v>4190757</v>
      </c>
      <c r="C186" s="2" t="s">
        <v>212</v>
      </c>
      <c r="D186" s="2" t="s">
        <v>24</v>
      </c>
      <c r="E186" s="2" t="s">
        <v>25</v>
      </c>
      <c r="F186" s="6" t="s">
        <v>1130</v>
      </c>
      <c r="G186" s="2" t="s">
        <v>1131</v>
      </c>
      <c r="H186" s="2" t="s">
        <v>1132</v>
      </c>
      <c r="I186" s="7">
        <v>2007</v>
      </c>
      <c r="J186" s="2" t="s">
        <v>1133</v>
      </c>
      <c r="K186" s="7" t="s">
        <v>30</v>
      </c>
      <c r="L186" s="2" t="s">
        <v>212</v>
      </c>
      <c r="M186" s="2" t="s">
        <v>1134</v>
      </c>
      <c r="N186" s="2" t="s">
        <v>41</v>
      </c>
      <c r="O186" s="6" t="s">
        <v>6</v>
      </c>
      <c r="P186" s="8">
        <v>15825516</v>
      </c>
      <c r="Q186" s="8">
        <v>1626123</v>
      </c>
      <c r="R186" s="8">
        <v>15825516</v>
      </c>
      <c r="S186" s="8">
        <v>13700</v>
      </c>
    </row>
    <row r="187" spans="1:19" ht="216" x14ac:dyDescent="0.3">
      <c r="A187" s="2" t="s">
        <v>1135</v>
      </c>
      <c r="B187" s="5">
        <v>13460905</v>
      </c>
      <c r="C187" s="2" t="s">
        <v>359</v>
      </c>
      <c r="D187" s="2" t="s">
        <v>24</v>
      </c>
      <c r="E187" s="2" t="s">
        <v>25</v>
      </c>
      <c r="F187" s="6" t="s">
        <v>1136</v>
      </c>
      <c r="G187" s="2" t="s">
        <v>1137</v>
      </c>
      <c r="H187" s="2" t="s">
        <v>1138</v>
      </c>
      <c r="I187" s="7">
        <v>2018</v>
      </c>
      <c r="J187" s="2" t="s">
        <v>1139</v>
      </c>
      <c r="K187" s="7" t="s">
        <v>30</v>
      </c>
      <c r="L187" s="2" t="s">
        <v>1140</v>
      </c>
      <c r="M187" s="2" t="s">
        <v>1141</v>
      </c>
      <c r="N187" s="2" t="s">
        <v>409</v>
      </c>
      <c r="O187" s="6" t="s">
        <v>6</v>
      </c>
      <c r="P187" s="8">
        <v>809136.00323010702</v>
      </c>
      <c r="Q187" s="8">
        <v>42753.470518292102</v>
      </c>
      <c r="R187" s="8">
        <v>809136.00323010702</v>
      </c>
      <c r="S187" s="8">
        <v>2632</v>
      </c>
    </row>
    <row r="188" spans="1:19" ht="72" x14ac:dyDescent="0.3">
      <c r="A188" s="2" t="s">
        <v>1142</v>
      </c>
      <c r="B188" s="5">
        <v>6540164</v>
      </c>
      <c r="C188" s="2" t="s">
        <v>1143</v>
      </c>
      <c r="D188" s="2" t="s">
        <v>44</v>
      </c>
      <c r="E188" s="2" t="s">
        <v>25</v>
      </c>
      <c r="F188" s="6" t="s">
        <v>1144</v>
      </c>
      <c r="G188" s="2" t="s">
        <v>1145</v>
      </c>
      <c r="H188" s="2" t="s">
        <v>6</v>
      </c>
      <c r="I188" s="7" t="s">
        <v>30</v>
      </c>
      <c r="J188" s="2" t="s">
        <v>1146</v>
      </c>
      <c r="K188" s="8">
        <v>282</v>
      </c>
      <c r="L188" s="2" t="s">
        <v>1147</v>
      </c>
      <c r="M188" s="2" t="s">
        <v>1148</v>
      </c>
      <c r="N188" s="2" t="s">
        <v>41</v>
      </c>
      <c r="O188" s="6" t="s">
        <v>1149</v>
      </c>
      <c r="P188" s="7" t="s">
        <v>30</v>
      </c>
      <c r="Q188" s="7" t="s">
        <v>30</v>
      </c>
      <c r="R188" s="7" t="s">
        <v>30</v>
      </c>
      <c r="S188" s="7" t="s">
        <v>30</v>
      </c>
    </row>
    <row r="189" spans="1:19" ht="100.8" x14ac:dyDescent="0.3">
      <c r="A189" s="2" t="s">
        <v>1150</v>
      </c>
      <c r="B189" s="5">
        <v>6330188</v>
      </c>
      <c r="C189" s="2" t="s">
        <v>1143</v>
      </c>
      <c r="D189" s="2" t="s">
        <v>44</v>
      </c>
      <c r="E189" s="2" t="s">
        <v>25</v>
      </c>
      <c r="F189" s="6" t="s">
        <v>1151</v>
      </c>
      <c r="G189" s="2" t="s">
        <v>1152</v>
      </c>
      <c r="H189" s="2" t="s">
        <v>1153</v>
      </c>
      <c r="I189" s="7">
        <v>1962</v>
      </c>
      <c r="J189" s="2" t="s">
        <v>1154</v>
      </c>
      <c r="K189" s="7" t="s">
        <v>30</v>
      </c>
      <c r="L189" s="2" t="s">
        <v>1155</v>
      </c>
      <c r="M189" s="2" t="s">
        <v>1148</v>
      </c>
      <c r="N189" s="2" t="s">
        <v>41</v>
      </c>
      <c r="O189" s="6" t="s">
        <v>6</v>
      </c>
      <c r="P189" s="8">
        <v>291245</v>
      </c>
      <c r="Q189" s="8">
        <v>19033</v>
      </c>
      <c r="R189" s="8">
        <v>291245</v>
      </c>
      <c r="S189" s="8">
        <v>820</v>
      </c>
    </row>
    <row r="190" spans="1:19" ht="115.2" x14ac:dyDescent="0.3">
      <c r="A190" s="2" t="s">
        <v>1156</v>
      </c>
      <c r="B190" s="5">
        <v>4993793</v>
      </c>
      <c r="C190" s="2" t="s">
        <v>917</v>
      </c>
      <c r="D190" s="2" t="s">
        <v>24</v>
      </c>
      <c r="E190" s="2" t="s">
        <v>25</v>
      </c>
      <c r="F190" s="6" t="s">
        <v>1157</v>
      </c>
      <c r="G190" s="2" t="s">
        <v>1158</v>
      </c>
      <c r="H190" s="2" t="s">
        <v>1159</v>
      </c>
      <c r="I190" s="7">
        <v>2001</v>
      </c>
      <c r="J190" s="2" t="s">
        <v>1160</v>
      </c>
      <c r="K190" s="7" t="s">
        <v>30</v>
      </c>
      <c r="L190" s="2" t="s">
        <v>917</v>
      </c>
      <c r="M190" s="2" t="s">
        <v>1161</v>
      </c>
      <c r="N190" s="2" t="s">
        <v>328</v>
      </c>
      <c r="O190" s="6" t="s">
        <v>6</v>
      </c>
      <c r="P190" s="8">
        <v>23527.127595217</v>
      </c>
      <c r="Q190" s="8">
        <v>7.54050024509091</v>
      </c>
      <c r="R190" s="8">
        <v>23527.127595217</v>
      </c>
      <c r="S190" s="8">
        <v>66</v>
      </c>
    </row>
    <row r="191" spans="1:19" ht="57.6" x14ac:dyDescent="0.3">
      <c r="A191" s="2" t="s">
        <v>1162</v>
      </c>
      <c r="B191" s="5">
        <v>6543220</v>
      </c>
      <c r="C191" s="2" t="s">
        <v>262</v>
      </c>
      <c r="D191" s="2" t="s">
        <v>24</v>
      </c>
      <c r="E191" s="2" t="s">
        <v>25</v>
      </c>
      <c r="F191" s="6" t="s">
        <v>1163</v>
      </c>
      <c r="G191" s="2" t="s">
        <v>1164</v>
      </c>
      <c r="H191" s="2" t="s">
        <v>1165</v>
      </c>
      <c r="I191" s="7">
        <v>2013</v>
      </c>
      <c r="J191" s="2" t="s">
        <v>1166</v>
      </c>
      <c r="K191" s="7" t="s">
        <v>30</v>
      </c>
      <c r="L191" s="2" t="s">
        <v>1167</v>
      </c>
      <c r="M191" s="2" t="s">
        <v>40</v>
      </c>
      <c r="N191" s="2" t="s">
        <v>41</v>
      </c>
      <c r="O191" s="6" t="s">
        <v>1168</v>
      </c>
      <c r="P191" s="8">
        <v>398800</v>
      </c>
      <c r="Q191" s="8">
        <v>94400</v>
      </c>
      <c r="R191" s="8">
        <v>398800</v>
      </c>
      <c r="S191" s="8">
        <v>697</v>
      </c>
    </row>
    <row r="192" spans="1:19" ht="345.6" x14ac:dyDescent="0.3">
      <c r="A192" s="2" t="s">
        <v>1169</v>
      </c>
      <c r="B192" s="5">
        <v>4971618</v>
      </c>
      <c r="C192" s="2" t="s">
        <v>1170</v>
      </c>
      <c r="D192" s="2" t="s">
        <v>24</v>
      </c>
      <c r="E192" s="2" t="s">
        <v>25</v>
      </c>
      <c r="F192" s="6" t="s">
        <v>1171</v>
      </c>
      <c r="G192" s="2" t="s">
        <v>1172</v>
      </c>
      <c r="H192" s="2" t="s">
        <v>6</v>
      </c>
      <c r="I192" s="7" t="s">
        <v>30</v>
      </c>
      <c r="J192" s="2" t="s">
        <v>1173</v>
      </c>
      <c r="K192" s="7" t="s">
        <v>30</v>
      </c>
      <c r="L192" s="2" t="s">
        <v>1174</v>
      </c>
      <c r="M192" s="2" t="s">
        <v>1175</v>
      </c>
      <c r="N192" s="2" t="s">
        <v>65</v>
      </c>
      <c r="O192" s="6" t="s">
        <v>6</v>
      </c>
      <c r="P192" s="8">
        <v>101120.087334385</v>
      </c>
      <c r="Q192" s="8">
        <v>-44292.345203451601</v>
      </c>
      <c r="R192" s="8">
        <v>101120.087334385</v>
      </c>
      <c r="S192" s="8">
        <v>567</v>
      </c>
    </row>
    <row r="193" spans="1:19" ht="72" x14ac:dyDescent="0.3">
      <c r="A193" s="2" t="s">
        <v>1176</v>
      </c>
      <c r="B193" s="5">
        <v>4121685</v>
      </c>
      <c r="C193" s="2" t="s">
        <v>262</v>
      </c>
      <c r="D193" s="2" t="s">
        <v>24</v>
      </c>
      <c r="E193" s="2" t="s">
        <v>25</v>
      </c>
      <c r="F193" s="6" t="s">
        <v>1177</v>
      </c>
      <c r="G193" s="2" t="s">
        <v>1178</v>
      </c>
      <c r="H193" s="2" t="s">
        <v>1179</v>
      </c>
      <c r="I193" s="7">
        <v>2000</v>
      </c>
      <c r="J193" s="2" t="s">
        <v>1180</v>
      </c>
      <c r="K193" s="7" t="s">
        <v>30</v>
      </c>
      <c r="L193" s="2" t="s">
        <v>1181</v>
      </c>
      <c r="M193" s="2" t="s">
        <v>1182</v>
      </c>
      <c r="N193" s="2" t="s">
        <v>41</v>
      </c>
      <c r="O193" s="6" t="s">
        <v>6</v>
      </c>
      <c r="P193" s="8">
        <v>364948</v>
      </c>
      <c r="Q193" s="8">
        <v>30809</v>
      </c>
      <c r="R193" s="8">
        <v>364948</v>
      </c>
      <c r="S193" s="8">
        <v>990</v>
      </c>
    </row>
    <row r="194" spans="1:19" ht="57.6" x14ac:dyDescent="0.3">
      <c r="A194" s="2" t="s">
        <v>1183</v>
      </c>
      <c r="B194" s="5">
        <v>4045081</v>
      </c>
      <c r="C194" s="2" t="s">
        <v>99</v>
      </c>
      <c r="D194" s="2" t="s">
        <v>24</v>
      </c>
      <c r="E194" s="2" t="s">
        <v>25</v>
      </c>
      <c r="F194" s="6" t="s">
        <v>1184</v>
      </c>
      <c r="G194" s="2" t="s">
        <v>1185</v>
      </c>
      <c r="H194" s="2" t="s">
        <v>1186</v>
      </c>
      <c r="I194" s="7">
        <v>1965</v>
      </c>
      <c r="J194" s="2" t="s">
        <v>1187</v>
      </c>
      <c r="K194" s="7" t="s">
        <v>30</v>
      </c>
      <c r="L194" s="2" t="s">
        <v>99</v>
      </c>
      <c r="M194" s="2" t="s">
        <v>1188</v>
      </c>
      <c r="N194" s="2" t="s">
        <v>41</v>
      </c>
      <c r="O194" s="6" t="s">
        <v>6</v>
      </c>
      <c r="P194" s="8">
        <v>180376.22899999999</v>
      </c>
      <c r="Q194" s="8">
        <v>9710.6550000000007</v>
      </c>
      <c r="R194" s="8">
        <v>180376.22899999999</v>
      </c>
      <c r="S194" s="8">
        <v>309</v>
      </c>
    </row>
    <row r="195" spans="1:19" ht="288" x14ac:dyDescent="0.3">
      <c r="A195" s="2" t="s">
        <v>1189</v>
      </c>
      <c r="B195" s="5">
        <v>5187879</v>
      </c>
      <c r="C195" s="2" t="s">
        <v>80</v>
      </c>
      <c r="D195" s="2" t="s">
        <v>24</v>
      </c>
      <c r="E195" s="2" t="s">
        <v>25</v>
      </c>
      <c r="F195" s="6" t="s">
        <v>1190</v>
      </c>
      <c r="G195" s="2" t="s">
        <v>1191</v>
      </c>
      <c r="H195" s="2" t="s">
        <v>1192</v>
      </c>
      <c r="I195" s="7">
        <v>2007</v>
      </c>
      <c r="J195" s="2" t="s">
        <v>1193</v>
      </c>
      <c r="K195" s="7" t="s">
        <v>30</v>
      </c>
      <c r="L195" s="2" t="s">
        <v>1194</v>
      </c>
      <c r="M195" s="2" t="s">
        <v>927</v>
      </c>
      <c r="N195" s="2" t="s">
        <v>409</v>
      </c>
      <c r="O195" s="6" t="s">
        <v>6</v>
      </c>
      <c r="P195" s="8">
        <v>142562.90456934099</v>
      </c>
      <c r="Q195" s="8">
        <v>10056.0927768363</v>
      </c>
      <c r="R195" s="8">
        <v>142562.90456934099</v>
      </c>
      <c r="S195" s="8">
        <v>617</v>
      </c>
    </row>
    <row r="196" spans="1:19" x14ac:dyDescent="0.3">
      <c r="A196" s="2" t="s">
        <v>1195</v>
      </c>
      <c r="B196" s="5">
        <v>10567064</v>
      </c>
      <c r="C196" s="2" t="s">
        <v>99</v>
      </c>
      <c r="D196" s="2" t="s">
        <v>44</v>
      </c>
      <c r="E196" s="2" t="s">
        <v>25</v>
      </c>
      <c r="F196" s="6" t="s">
        <v>45</v>
      </c>
      <c r="G196" s="2" t="s">
        <v>1196</v>
      </c>
      <c r="H196" s="2" t="s">
        <v>6</v>
      </c>
      <c r="I196" s="7" t="s">
        <v>30</v>
      </c>
      <c r="J196" s="2" t="s">
        <v>1197</v>
      </c>
      <c r="K196" s="8">
        <v>63</v>
      </c>
      <c r="L196" s="2" t="s">
        <v>99</v>
      </c>
      <c r="M196" s="2" t="s">
        <v>1198</v>
      </c>
      <c r="N196" s="2" t="s">
        <v>41</v>
      </c>
      <c r="O196" s="6" t="s">
        <v>6</v>
      </c>
      <c r="P196" s="7" t="s">
        <v>30</v>
      </c>
      <c r="Q196" s="7" t="s">
        <v>30</v>
      </c>
      <c r="R196" s="7" t="s">
        <v>30</v>
      </c>
      <c r="S196" s="7" t="s">
        <v>30</v>
      </c>
    </row>
    <row r="197" spans="1:19" ht="57.6" x14ac:dyDescent="0.3">
      <c r="A197" s="2" t="s">
        <v>1199</v>
      </c>
      <c r="B197" s="5">
        <v>4912006</v>
      </c>
      <c r="C197" s="2" t="s">
        <v>1200</v>
      </c>
      <c r="D197" s="2" t="s">
        <v>24</v>
      </c>
      <c r="E197" s="2" t="s">
        <v>25</v>
      </c>
      <c r="F197" s="6" t="s">
        <v>1201</v>
      </c>
      <c r="G197" s="2" t="s">
        <v>1202</v>
      </c>
      <c r="H197" s="2" t="s">
        <v>1203</v>
      </c>
      <c r="I197" s="7">
        <v>2012</v>
      </c>
      <c r="J197" s="2" t="s">
        <v>1204</v>
      </c>
      <c r="K197" s="7" t="s">
        <v>30</v>
      </c>
      <c r="L197" s="2" t="s">
        <v>1205</v>
      </c>
      <c r="M197" s="2" t="s">
        <v>892</v>
      </c>
      <c r="N197" s="2" t="s">
        <v>892</v>
      </c>
      <c r="O197" s="6" t="s">
        <v>6</v>
      </c>
      <c r="P197" s="8">
        <v>34223.379107399203</v>
      </c>
      <c r="Q197" s="8">
        <v>-4349.7215130398999</v>
      </c>
      <c r="R197" s="8">
        <v>34223.379107399203</v>
      </c>
      <c r="S197" s="8">
        <v>78</v>
      </c>
    </row>
    <row r="198" spans="1:19" ht="129.6" x14ac:dyDescent="0.3">
      <c r="A198" s="2" t="s">
        <v>1206</v>
      </c>
      <c r="B198" s="5">
        <v>4995830</v>
      </c>
      <c r="C198" s="2" t="s">
        <v>23</v>
      </c>
      <c r="D198" s="2" t="s">
        <v>24</v>
      </c>
      <c r="E198" s="2" t="s">
        <v>25</v>
      </c>
      <c r="F198" s="6" t="s">
        <v>1207</v>
      </c>
      <c r="G198" s="2" t="s">
        <v>1208</v>
      </c>
      <c r="H198" s="2" t="s">
        <v>1209</v>
      </c>
      <c r="I198" s="7">
        <v>2013</v>
      </c>
      <c r="J198" s="2" t="s">
        <v>1210</v>
      </c>
      <c r="K198" s="7" t="s">
        <v>30</v>
      </c>
      <c r="L198" s="2" t="s">
        <v>1211</v>
      </c>
      <c r="M198" s="2" t="s">
        <v>380</v>
      </c>
      <c r="N198" s="2" t="s">
        <v>281</v>
      </c>
      <c r="O198" s="6" t="s">
        <v>6</v>
      </c>
      <c r="P198" s="8">
        <v>136936.940615014</v>
      </c>
      <c r="Q198" s="8">
        <v>11853.3958934198</v>
      </c>
      <c r="R198" s="8">
        <v>136936.940615014</v>
      </c>
      <c r="S198" s="8">
        <v>1989</v>
      </c>
    </row>
    <row r="199" spans="1:19" ht="230.4" x14ac:dyDescent="0.3">
      <c r="A199" s="2" t="s">
        <v>1212</v>
      </c>
      <c r="B199" s="5">
        <v>14393134</v>
      </c>
      <c r="C199" s="2" t="s">
        <v>1213</v>
      </c>
      <c r="D199" s="2" t="s">
        <v>44</v>
      </c>
      <c r="E199" s="2" t="s">
        <v>25</v>
      </c>
      <c r="F199" s="6" t="s">
        <v>1214</v>
      </c>
      <c r="G199" s="2" t="s">
        <v>1215</v>
      </c>
      <c r="H199" s="2" t="s">
        <v>6</v>
      </c>
      <c r="I199" s="7">
        <v>2018</v>
      </c>
      <c r="J199" s="2" t="s">
        <v>1216</v>
      </c>
      <c r="K199" s="8">
        <v>271</v>
      </c>
      <c r="L199" s="2" t="s">
        <v>1217</v>
      </c>
      <c r="M199" s="2" t="s">
        <v>1218</v>
      </c>
      <c r="N199" s="2" t="s">
        <v>41</v>
      </c>
      <c r="O199" s="6" t="s">
        <v>6</v>
      </c>
      <c r="P199" s="7" t="s">
        <v>30</v>
      </c>
      <c r="Q199" s="7" t="s">
        <v>30</v>
      </c>
      <c r="R199" s="7" t="s">
        <v>30</v>
      </c>
      <c r="S199" s="7" t="s">
        <v>30</v>
      </c>
    </row>
    <row r="200" spans="1:19" ht="72" x14ac:dyDescent="0.3">
      <c r="A200" s="2" t="s">
        <v>1219</v>
      </c>
      <c r="B200" s="5">
        <v>4350143</v>
      </c>
      <c r="C200" s="2" t="s">
        <v>172</v>
      </c>
      <c r="D200" s="2" t="s">
        <v>24</v>
      </c>
      <c r="E200" s="2" t="s">
        <v>25</v>
      </c>
      <c r="F200" s="6" t="s">
        <v>1220</v>
      </c>
      <c r="G200" s="2" t="s">
        <v>1221</v>
      </c>
      <c r="H200" s="2" t="s">
        <v>6</v>
      </c>
      <c r="I200" s="7" t="s">
        <v>30</v>
      </c>
      <c r="J200" s="2" t="s">
        <v>1222</v>
      </c>
      <c r="K200" s="7" t="s">
        <v>30</v>
      </c>
      <c r="L200" s="2" t="s">
        <v>1223</v>
      </c>
      <c r="M200" s="2" t="s">
        <v>1224</v>
      </c>
      <c r="N200" s="2" t="s">
        <v>65</v>
      </c>
      <c r="O200" s="6" t="s">
        <v>6</v>
      </c>
      <c r="P200" s="8">
        <v>2997118.7502688002</v>
      </c>
      <c r="Q200" s="8">
        <v>108318.96653499499</v>
      </c>
      <c r="R200" s="8">
        <v>2997118.7502688002</v>
      </c>
      <c r="S200" s="8">
        <v>6413</v>
      </c>
    </row>
    <row r="201" spans="1:19" ht="158.4" x14ac:dyDescent="0.3">
      <c r="A201" s="2" t="s">
        <v>1225</v>
      </c>
      <c r="B201" s="5">
        <v>4915525</v>
      </c>
      <c r="C201" s="2" t="s">
        <v>35</v>
      </c>
      <c r="D201" s="2" t="s">
        <v>24</v>
      </c>
      <c r="E201" s="2" t="s">
        <v>25</v>
      </c>
      <c r="F201" s="6" t="s">
        <v>1226</v>
      </c>
      <c r="G201" s="2" t="s">
        <v>1227</v>
      </c>
      <c r="H201" s="2" t="s">
        <v>1228</v>
      </c>
      <c r="I201" s="7">
        <v>1967</v>
      </c>
      <c r="J201" s="2" t="s">
        <v>1229</v>
      </c>
      <c r="K201" s="7" t="s">
        <v>30</v>
      </c>
      <c r="L201" s="2" t="s">
        <v>477</v>
      </c>
      <c r="M201" s="2" t="s">
        <v>1230</v>
      </c>
      <c r="N201" s="2" t="s">
        <v>479</v>
      </c>
      <c r="O201" s="6" t="s">
        <v>6</v>
      </c>
      <c r="P201" s="8">
        <v>1089773.7961667599</v>
      </c>
      <c r="Q201" s="8">
        <v>184729.93140475199</v>
      </c>
      <c r="R201" s="8">
        <v>1089773.7961667599</v>
      </c>
      <c r="S201" s="7" t="s">
        <v>30</v>
      </c>
    </row>
    <row r="202" spans="1:19" ht="72" x14ac:dyDescent="0.3">
      <c r="A202" s="2" t="s">
        <v>1231</v>
      </c>
      <c r="B202" s="5">
        <v>9757999</v>
      </c>
      <c r="C202" s="2" t="s">
        <v>80</v>
      </c>
      <c r="D202" s="2" t="s">
        <v>44</v>
      </c>
      <c r="E202" s="2" t="s">
        <v>25</v>
      </c>
      <c r="F202" s="6" t="s">
        <v>1232</v>
      </c>
      <c r="G202" s="2" t="s">
        <v>1233</v>
      </c>
      <c r="H202" s="2" t="s">
        <v>6</v>
      </c>
      <c r="I202" s="7">
        <v>2006</v>
      </c>
      <c r="J202" s="2" t="s">
        <v>1234</v>
      </c>
      <c r="K202" s="8">
        <v>58</v>
      </c>
      <c r="L202" s="2" t="s">
        <v>1235</v>
      </c>
      <c r="M202" s="2" t="s">
        <v>303</v>
      </c>
      <c r="N202" s="2" t="s">
        <v>41</v>
      </c>
      <c r="O202" s="6" t="s">
        <v>6</v>
      </c>
      <c r="P202" s="7" t="s">
        <v>30</v>
      </c>
      <c r="Q202" s="7" t="s">
        <v>30</v>
      </c>
      <c r="R202" s="7" t="s">
        <v>30</v>
      </c>
      <c r="S202" s="7" t="s">
        <v>30</v>
      </c>
    </row>
    <row r="203" spans="1:19" x14ac:dyDescent="0.3">
      <c r="A203" s="2" t="s">
        <v>1236</v>
      </c>
      <c r="B203" s="5">
        <v>119127623</v>
      </c>
      <c r="C203" s="2" t="s">
        <v>67</v>
      </c>
      <c r="D203" s="2" t="s">
        <v>44</v>
      </c>
      <c r="E203" s="2" t="s">
        <v>25</v>
      </c>
      <c r="F203" s="6" t="s">
        <v>45</v>
      </c>
      <c r="G203" s="2" t="s">
        <v>1237</v>
      </c>
      <c r="H203" s="2" t="s">
        <v>6</v>
      </c>
      <c r="I203" s="7" t="s">
        <v>30</v>
      </c>
      <c r="J203" s="2" t="s">
        <v>6</v>
      </c>
      <c r="K203" s="8">
        <v>119</v>
      </c>
      <c r="L203" s="2" t="s">
        <v>67</v>
      </c>
      <c r="M203" s="2" t="s">
        <v>1238</v>
      </c>
      <c r="N203" s="2" t="s">
        <v>41</v>
      </c>
      <c r="O203" s="6" t="s">
        <v>6</v>
      </c>
      <c r="P203" s="7" t="s">
        <v>30</v>
      </c>
      <c r="Q203" s="7" t="s">
        <v>30</v>
      </c>
      <c r="R203" s="7" t="s">
        <v>30</v>
      </c>
      <c r="S203" s="7" t="s">
        <v>30</v>
      </c>
    </row>
    <row r="204" spans="1:19" ht="201.6" x14ac:dyDescent="0.3">
      <c r="A204" s="2" t="s">
        <v>1239</v>
      </c>
      <c r="B204" s="5">
        <v>4912002</v>
      </c>
      <c r="C204" s="2" t="s">
        <v>1240</v>
      </c>
      <c r="D204" s="2" t="s">
        <v>24</v>
      </c>
      <c r="E204" s="2" t="s">
        <v>25</v>
      </c>
      <c r="F204" s="6" t="s">
        <v>1241</v>
      </c>
      <c r="G204" s="2" t="s">
        <v>1242</v>
      </c>
      <c r="H204" s="2" t="s">
        <v>1243</v>
      </c>
      <c r="I204" s="7">
        <v>2015</v>
      </c>
      <c r="J204" s="2" t="s">
        <v>1244</v>
      </c>
      <c r="K204" s="7" t="s">
        <v>30</v>
      </c>
      <c r="L204" s="2" t="s">
        <v>1245</v>
      </c>
      <c r="M204" s="2" t="s">
        <v>1246</v>
      </c>
      <c r="N204" s="2" t="s">
        <v>976</v>
      </c>
      <c r="O204" s="6" t="s">
        <v>6</v>
      </c>
      <c r="P204" s="8">
        <v>7223218.0818586303</v>
      </c>
      <c r="Q204" s="8">
        <v>2372757.4270147998</v>
      </c>
      <c r="R204" s="8">
        <v>7223218.0818586303</v>
      </c>
      <c r="S204" s="8">
        <v>5435</v>
      </c>
    </row>
    <row r="205" spans="1:19" x14ac:dyDescent="0.3">
      <c r="A205" s="2" t="s">
        <v>1247</v>
      </c>
      <c r="B205" s="5">
        <v>5974356</v>
      </c>
      <c r="C205" s="2" t="s">
        <v>72</v>
      </c>
      <c r="D205" s="2" t="s">
        <v>44</v>
      </c>
      <c r="E205" s="2" t="s">
        <v>25</v>
      </c>
      <c r="F205" s="6" t="s">
        <v>6</v>
      </c>
      <c r="G205" s="2" t="s">
        <v>1248</v>
      </c>
      <c r="H205" s="2" t="s">
        <v>6</v>
      </c>
      <c r="I205" s="7">
        <v>1987</v>
      </c>
      <c r="J205" s="2" t="s">
        <v>1249</v>
      </c>
      <c r="K205" s="7" t="s">
        <v>30</v>
      </c>
      <c r="L205" s="2" t="s">
        <v>1250</v>
      </c>
      <c r="M205" s="2" t="s">
        <v>600</v>
      </c>
      <c r="N205" s="2" t="s">
        <v>400</v>
      </c>
      <c r="O205" s="6" t="s">
        <v>1251</v>
      </c>
      <c r="P205" s="8">
        <v>93194024.590226203</v>
      </c>
      <c r="Q205" s="8">
        <v>27181049.7612468</v>
      </c>
      <c r="R205" s="8">
        <v>93194024.590226203</v>
      </c>
      <c r="S205" s="8">
        <v>180559</v>
      </c>
    </row>
    <row r="206" spans="1:19" x14ac:dyDescent="0.3">
      <c r="A206" s="2" t="s">
        <v>1252</v>
      </c>
      <c r="B206" s="5">
        <v>5044124</v>
      </c>
      <c r="C206" s="2" t="s">
        <v>80</v>
      </c>
      <c r="D206" s="2" t="s">
        <v>44</v>
      </c>
      <c r="E206" s="2" t="s">
        <v>25</v>
      </c>
      <c r="F206" s="6" t="s">
        <v>45</v>
      </c>
      <c r="G206" s="2" t="s">
        <v>1253</v>
      </c>
      <c r="H206" s="2" t="s">
        <v>6</v>
      </c>
      <c r="I206" s="7">
        <v>1946</v>
      </c>
      <c r="J206" s="2" t="s">
        <v>1254</v>
      </c>
      <c r="K206" s="8">
        <v>110</v>
      </c>
      <c r="L206" s="2" t="s">
        <v>1034</v>
      </c>
      <c r="M206" s="2" t="s">
        <v>1255</v>
      </c>
      <c r="N206" s="2" t="s">
        <v>41</v>
      </c>
      <c r="O206" s="6" t="s">
        <v>6</v>
      </c>
      <c r="P206" s="7" t="s">
        <v>30</v>
      </c>
      <c r="Q206" s="7" t="s">
        <v>30</v>
      </c>
      <c r="R206" s="7" t="s">
        <v>30</v>
      </c>
      <c r="S206" s="7" t="s">
        <v>30</v>
      </c>
    </row>
    <row r="207" spans="1:19" ht="28.8" x14ac:dyDescent="0.3">
      <c r="A207" s="2" t="s">
        <v>1256</v>
      </c>
      <c r="B207" s="5">
        <v>29767308</v>
      </c>
      <c r="C207" s="2" t="s">
        <v>1257</v>
      </c>
      <c r="D207" s="2" t="s">
        <v>24</v>
      </c>
      <c r="E207" s="2" t="s">
        <v>25</v>
      </c>
      <c r="F207" s="6" t="s">
        <v>1258</v>
      </c>
      <c r="G207" s="2" t="s">
        <v>1259</v>
      </c>
      <c r="H207" s="2" t="s">
        <v>1260</v>
      </c>
      <c r="I207" s="7">
        <v>2017</v>
      </c>
      <c r="J207" s="2" t="s">
        <v>1261</v>
      </c>
      <c r="K207" s="7" t="s">
        <v>30</v>
      </c>
      <c r="L207" s="2" t="s">
        <v>1262</v>
      </c>
      <c r="M207" s="2" t="s">
        <v>1263</v>
      </c>
      <c r="N207" s="2" t="s">
        <v>41</v>
      </c>
      <c r="O207" s="6" t="s">
        <v>6</v>
      </c>
      <c r="P207" s="8">
        <v>1015910</v>
      </c>
      <c r="Q207" s="8">
        <v>101907</v>
      </c>
      <c r="R207" s="8">
        <v>1015910</v>
      </c>
      <c r="S207" s="8">
        <v>15000</v>
      </c>
    </row>
    <row r="208" spans="1:19" x14ac:dyDescent="0.3">
      <c r="A208" s="2" t="s">
        <v>1264</v>
      </c>
      <c r="B208" s="5">
        <v>4912307</v>
      </c>
      <c r="C208" s="2" t="s">
        <v>72</v>
      </c>
      <c r="D208" s="2" t="s">
        <v>24</v>
      </c>
      <c r="E208" s="2" t="s">
        <v>25</v>
      </c>
      <c r="F208" s="6" t="s">
        <v>45</v>
      </c>
      <c r="G208" s="2" t="s">
        <v>1265</v>
      </c>
      <c r="H208" s="2" t="s">
        <v>6</v>
      </c>
      <c r="I208" s="7" t="s">
        <v>30</v>
      </c>
      <c r="J208" s="2" t="s">
        <v>1266</v>
      </c>
      <c r="K208" s="7" t="s">
        <v>30</v>
      </c>
      <c r="L208" s="2" t="s">
        <v>1267</v>
      </c>
      <c r="M208" s="2" t="s">
        <v>97</v>
      </c>
      <c r="N208" s="2" t="s">
        <v>65</v>
      </c>
      <c r="O208" s="6" t="s">
        <v>6</v>
      </c>
      <c r="P208" s="8">
        <v>547796.82523344702</v>
      </c>
      <c r="Q208" s="8">
        <v>46895.385645387403</v>
      </c>
      <c r="R208" s="8">
        <v>547796.82523344702</v>
      </c>
      <c r="S208" s="8">
        <v>3650</v>
      </c>
    </row>
    <row r="209" spans="1:19" x14ac:dyDescent="0.3">
      <c r="A209" s="2" t="s">
        <v>1268</v>
      </c>
      <c r="B209" s="5">
        <v>10147990</v>
      </c>
      <c r="C209" s="2" t="s">
        <v>99</v>
      </c>
      <c r="D209" s="2" t="s">
        <v>44</v>
      </c>
      <c r="E209" s="2" t="s">
        <v>25</v>
      </c>
      <c r="F209" s="6" t="s">
        <v>45</v>
      </c>
      <c r="G209" s="2" t="s">
        <v>1269</v>
      </c>
      <c r="H209" s="2" t="s">
        <v>6</v>
      </c>
      <c r="I209" s="7">
        <v>2007</v>
      </c>
      <c r="J209" s="2" t="s">
        <v>1270</v>
      </c>
      <c r="K209" s="7" t="s">
        <v>30</v>
      </c>
      <c r="L209" s="2" t="s">
        <v>99</v>
      </c>
      <c r="M209" s="2" t="s">
        <v>416</v>
      </c>
      <c r="N209" s="2" t="s">
        <v>409</v>
      </c>
      <c r="O209" s="6" t="s">
        <v>6</v>
      </c>
      <c r="P209" s="8">
        <v>89437.799095156995</v>
      </c>
      <c r="Q209" s="8">
        <v>-8703.2559500034004</v>
      </c>
      <c r="R209" s="8">
        <v>89437.799095156995</v>
      </c>
      <c r="S209" s="8">
        <v>2509</v>
      </c>
    </row>
    <row r="210" spans="1:19" ht="57.6" x14ac:dyDescent="0.3">
      <c r="A210" s="2" t="s">
        <v>1271</v>
      </c>
      <c r="B210" s="5">
        <v>4980907</v>
      </c>
      <c r="C210" s="2" t="s">
        <v>1272</v>
      </c>
      <c r="D210" s="2" t="s">
        <v>24</v>
      </c>
      <c r="E210" s="2" t="s">
        <v>25</v>
      </c>
      <c r="F210" s="6" t="s">
        <v>1273</v>
      </c>
      <c r="G210" s="2" t="s">
        <v>1274</v>
      </c>
      <c r="H210" s="2" t="s">
        <v>1275</v>
      </c>
      <c r="I210" s="7">
        <v>2016</v>
      </c>
      <c r="J210" s="2" t="s">
        <v>1276</v>
      </c>
      <c r="K210" s="7" t="s">
        <v>30</v>
      </c>
      <c r="L210" s="2" t="s">
        <v>1277</v>
      </c>
      <c r="M210" s="2" t="s">
        <v>1278</v>
      </c>
      <c r="N210" s="2" t="s">
        <v>328</v>
      </c>
      <c r="O210" s="6" t="s">
        <v>6</v>
      </c>
      <c r="P210" s="8">
        <v>51335.026090310297</v>
      </c>
      <c r="Q210" s="8">
        <v>-411.37547679651999</v>
      </c>
      <c r="R210" s="8">
        <v>51335.026090310297</v>
      </c>
      <c r="S210" s="8">
        <v>89</v>
      </c>
    </row>
    <row r="211" spans="1:19" ht="57.6" x14ac:dyDescent="0.3">
      <c r="A211" s="2" t="s">
        <v>1279</v>
      </c>
      <c r="B211" s="5">
        <v>4914842</v>
      </c>
      <c r="C211" s="2" t="s">
        <v>72</v>
      </c>
      <c r="D211" s="2" t="s">
        <v>44</v>
      </c>
      <c r="E211" s="2" t="s">
        <v>25</v>
      </c>
      <c r="F211" s="6" t="s">
        <v>1280</v>
      </c>
      <c r="G211" s="2" t="s">
        <v>1281</v>
      </c>
      <c r="H211" s="2" t="s">
        <v>6</v>
      </c>
      <c r="I211" s="7" t="s">
        <v>30</v>
      </c>
      <c r="J211" s="2" t="s">
        <v>1282</v>
      </c>
      <c r="K211" s="7" t="s">
        <v>30</v>
      </c>
      <c r="L211" s="2" t="s">
        <v>1283</v>
      </c>
      <c r="M211" s="2" t="s">
        <v>1284</v>
      </c>
      <c r="N211" s="2" t="s">
        <v>1285</v>
      </c>
      <c r="O211" s="6" t="s">
        <v>6</v>
      </c>
      <c r="P211" s="8">
        <v>228629.100414813</v>
      </c>
      <c r="Q211" s="8">
        <v>-90038.276740827103</v>
      </c>
      <c r="R211" s="8">
        <v>228629.100414813</v>
      </c>
      <c r="S211" s="8">
        <v>1600</v>
      </c>
    </row>
    <row r="212" spans="1:19" ht="72" x14ac:dyDescent="0.3">
      <c r="A212" s="2" t="s">
        <v>1286</v>
      </c>
      <c r="B212" s="5">
        <v>4811787</v>
      </c>
      <c r="C212" s="2" t="s">
        <v>120</v>
      </c>
      <c r="D212" s="2" t="s">
        <v>24</v>
      </c>
      <c r="E212" s="2" t="s">
        <v>25</v>
      </c>
      <c r="F212" s="6" t="s">
        <v>1287</v>
      </c>
      <c r="G212" s="2" t="s">
        <v>1288</v>
      </c>
      <c r="H212" s="2" t="s">
        <v>1289</v>
      </c>
      <c r="I212" s="7">
        <v>1978</v>
      </c>
      <c r="J212" s="2" t="s">
        <v>1290</v>
      </c>
      <c r="K212" s="7" t="s">
        <v>30</v>
      </c>
      <c r="L212" s="2" t="s">
        <v>1291</v>
      </c>
      <c r="M212" s="2" t="s">
        <v>762</v>
      </c>
      <c r="N212" s="2" t="s">
        <v>41</v>
      </c>
      <c r="O212" s="6" t="s">
        <v>6</v>
      </c>
      <c r="P212" s="8">
        <v>101570.08900000001</v>
      </c>
      <c r="Q212" s="8">
        <v>16599.785</v>
      </c>
      <c r="R212" s="8">
        <v>101570.08900000001</v>
      </c>
      <c r="S212" s="8">
        <v>520</v>
      </c>
    </row>
    <row r="213" spans="1:19" x14ac:dyDescent="0.3">
      <c r="A213" s="2" t="s">
        <v>1292</v>
      </c>
      <c r="B213" s="5">
        <v>4259254</v>
      </c>
      <c r="C213" s="2" t="s">
        <v>112</v>
      </c>
      <c r="D213" s="2" t="s">
        <v>44</v>
      </c>
      <c r="E213" s="2" t="s">
        <v>25</v>
      </c>
      <c r="F213" s="6" t="s">
        <v>45</v>
      </c>
      <c r="G213" s="2" t="s">
        <v>1293</v>
      </c>
      <c r="H213" s="2" t="s">
        <v>6</v>
      </c>
      <c r="I213" s="7">
        <v>2005</v>
      </c>
      <c r="J213" s="2" t="s">
        <v>1294</v>
      </c>
      <c r="K213" s="8">
        <v>95</v>
      </c>
      <c r="L213" s="2" t="s">
        <v>112</v>
      </c>
      <c r="M213" s="2" t="s">
        <v>6</v>
      </c>
      <c r="N213" s="2" t="s">
        <v>41</v>
      </c>
      <c r="O213" s="6" t="s">
        <v>6</v>
      </c>
      <c r="P213" s="7" t="s">
        <v>30</v>
      </c>
      <c r="Q213" s="7" t="s">
        <v>30</v>
      </c>
      <c r="R213" s="7" t="s">
        <v>30</v>
      </c>
      <c r="S213" s="7" t="s">
        <v>30</v>
      </c>
    </row>
    <row r="214" spans="1:19" x14ac:dyDescent="0.3">
      <c r="A214" s="2" t="s">
        <v>1295</v>
      </c>
      <c r="B214" s="5">
        <v>4978481</v>
      </c>
      <c r="C214" s="2" t="s">
        <v>72</v>
      </c>
      <c r="D214" s="2" t="s">
        <v>24</v>
      </c>
      <c r="E214" s="2" t="s">
        <v>25</v>
      </c>
      <c r="F214" s="6" t="s">
        <v>45</v>
      </c>
      <c r="G214" s="2" t="s">
        <v>1296</v>
      </c>
      <c r="H214" s="2" t="s">
        <v>6</v>
      </c>
      <c r="I214" s="7" t="s">
        <v>30</v>
      </c>
      <c r="J214" s="2" t="s">
        <v>1297</v>
      </c>
      <c r="K214" s="7" t="s">
        <v>30</v>
      </c>
      <c r="L214" s="2" t="s">
        <v>1298</v>
      </c>
      <c r="M214" s="2" t="s">
        <v>1299</v>
      </c>
      <c r="N214" s="2" t="s">
        <v>976</v>
      </c>
      <c r="O214" s="6" t="s">
        <v>6</v>
      </c>
      <c r="P214" s="8">
        <v>80355.081005261396</v>
      </c>
      <c r="Q214" s="8">
        <v>16012.2777101559</v>
      </c>
      <c r="R214" s="8">
        <v>80355.081005261396</v>
      </c>
      <c r="S214" s="8">
        <v>97</v>
      </c>
    </row>
    <row r="215" spans="1:19" ht="86.4" x14ac:dyDescent="0.3">
      <c r="A215" s="2" t="s">
        <v>1300</v>
      </c>
      <c r="B215" s="5">
        <v>4275565</v>
      </c>
      <c r="C215" s="2" t="s">
        <v>72</v>
      </c>
      <c r="D215" s="2" t="s">
        <v>24</v>
      </c>
      <c r="E215" s="2" t="s">
        <v>25</v>
      </c>
      <c r="F215" s="6" t="s">
        <v>1301</v>
      </c>
      <c r="G215" s="2" t="s">
        <v>1302</v>
      </c>
      <c r="H215" s="2" t="s">
        <v>1303</v>
      </c>
      <c r="I215" s="7">
        <v>1991</v>
      </c>
      <c r="J215" s="2" t="s">
        <v>1304</v>
      </c>
      <c r="K215" s="7" t="s">
        <v>30</v>
      </c>
      <c r="L215" s="2" t="s">
        <v>1305</v>
      </c>
      <c r="M215" s="2" t="s">
        <v>1306</v>
      </c>
      <c r="N215" s="2" t="s">
        <v>41</v>
      </c>
      <c r="O215" s="6" t="s">
        <v>6</v>
      </c>
      <c r="P215" s="8">
        <v>1144990</v>
      </c>
      <c r="Q215" s="8">
        <v>-18311</v>
      </c>
      <c r="R215" s="8">
        <v>1144990</v>
      </c>
      <c r="S215" s="8">
        <v>5200</v>
      </c>
    </row>
    <row r="216" spans="1:19" ht="57.6" x14ac:dyDescent="0.3">
      <c r="A216" s="2" t="s">
        <v>1307</v>
      </c>
      <c r="B216" s="5">
        <v>13518181</v>
      </c>
      <c r="C216" s="2" t="s">
        <v>221</v>
      </c>
      <c r="D216" s="2" t="s">
        <v>24</v>
      </c>
      <c r="E216" s="2" t="s">
        <v>25</v>
      </c>
      <c r="F216" s="6" t="s">
        <v>1308</v>
      </c>
      <c r="G216" s="2" t="s">
        <v>1309</v>
      </c>
      <c r="H216" s="2" t="s">
        <v>1310</v>
      </c>
      <c r="I216" s="7">
        <v>2018</v>
      </c>
      <c r="J216" s="2" t="s">
        <v>1311</v>
      </c>
      <c r="K216" s="7" t="s">
        <v>30</v>
      </c>
      <c r="L216" s="2" t="s">
        <v>1312</v>
      </c>
      <c r="M216" s="2" t="s">
        <v>40</v>
      </c>
      <c r="N216" s="2" t="s">
        <v>41</v>
      </c>
      <c r="O216" s="6" t="s">
        <v>6</v>
      </c>
      <c r="P216" s="8">
        <v>15181000</v>
      </c>
      <c r="Q216" s="8">
        <v>3381000</v>
      </c>
      <c r="R216" s="8">
        <v>15181000</v>
      </c>
      <c r="S216" s="8">
        <v>10200</v>
      </c>
    </row>
    <row r="217" spans="1:19" ht="187.2" x14ac:dyDescent="0.3">
      <c r="A217" s="2" t="s">
        <v>1313</v>
      </c>
      <c r="B217" s="5">
        <v>4246553</v>
      </c>
      <c r="C217" s="2" t="s">
        <v>72</v>
      </c>
      <c r="D217" s="2" t="s">
        <v>44</v>
      </c>
      <c r="E217" s="2" t="s">
        <v>25</v>
      </c>
      <c r="F217" s="6" t="s">
        <v>1314</v>
      </c>
      <c r="G217" s="2" t="s">
        <v>1315</v>
      </c>
      <c r="H217" s="2" t="s">
        <v>1316</v>
      </c>
      <c r="I217" s="7">
        <v>1979</v>
      </c>
      <c r="J217" s="2" t="s">
        <v>1317</v>
      </c>
      <c r="K217" s="7" t="s">
        <v>30</v>
      </c>
      <c r="L217" s="2" t="s">
        <v>1318</v>
      </c>
      <c r="M217" s="2" t="s">
        <v>380</v>
      </c>
      <c r="N217" s="2" t="s">
        <v>281</v>
      </c>
      <c r="O217" s="6" t="s">
        <v>6</v>
      </c>
      <c r="P217" s="8">
        <v>119149.166847368</v>
      </c>
      <c r="Q217" s="8">
        <v>4071.1560426207702</v>
      </c>
      <c r="R217" s="8">
        <v>119149.166847368</v>
      </c>
      <c r="S217" s="8">
        <v>626</v>
      </c>
    </row>
    <row r="218" spans="1:19" ht="259.2" x14ac:dyDescent="0.3">
      <c r="A218" s="2" t="s">
        <v>1319</v>
      </c>
      <c r="B218" s="5">
        <v>4995778</v>
      </c>
      <c r="C218" s="2" t="s">
        <v>192</v>
      </c>
      <c r="D218" s="2" t="s">
        <v>24</v>
      </c>
      <c r="E218" s="2" t="s">
        <v>25</v>
      </c>
      <c r="F218" s="6" t="s">
        <v>1320</v>
      </c>
      <c r="G218" s="2" t="s">
        <v>1321</v>
      </c>
      <c r="H218" s="2" t="s">
        <v>1322</v>
      </c>
      <c r="I218" s="7">
        <v>2009</v>
      </c>
      <c r="J218" s="2" t="s">
        <v>1323</v>
      </c>
      <c r="K218" s="7" t="s">
        <v>30</v>
      </c>
      <c r="L218" s="2" t="s">
        <v>197</v>
      </c>
      <c r="M218" s="2" t="s">
        <v>40</v>
      </c>
      <c r="N218" s="2" t="s">
        <v>41</v>
      </c>
      <c r="O218" s="6" t="s">
        <v>6</v>
      </c>
      <c r="P218" s="8">
        <v>1622796</v>
      </c>
      <c r="Q218" s="8">
        <v>-153660</v>
      </c>
      <c r="R218" s="8">
        <v>1622796</v>
      </c>
      <c r="S218" s="8">
        <v>590</v>
      </c>
    </row>
    <row r="219" spans="1:19" x14ac:dyDescent="0.3">
      <c r="A219" s="2" t="s">
        <v>1324</v>
      </c>
      <c r="B219" s="5">
        <v>11275688</v>
      </c>
      <c r="C219" s="2" t="s">
        <v>86</v>
      </c>
      <c r="D219" s="2" t="s">
        <v>44</v>
      </c>
      <c r="E219" s="2" t="s">
        <v>25</v>
      </c>
      <c r="F219" s="6" t="s">
        <v>45</v>
      </c>
      <c r="G219" s="2" t="s">
        <v>1325</v>
      </c>
      <c r="H219" s="2" t="s">
        <v>6</v>
      </c>
      <c r="I219" s="7">
        <v>1984</v>
      </c>
      <c r="J219" s="2" t="s">
        <v>1326</v>
      </c>
      <c r="K219" s="8">
        <v>63</v>
      </c>
      <c r="L219" s="2" t="s">
        <v>86</v>
      </c>
      <c r="M219" s="2" t="s">
        <v>1327</v>
      </c>
      <c r="N219" s="2" t="s">
        <v>41</v>
      </c>
      <c r="O219" s="6" t="s">
        <v>6</v>
      </c>
      <c r="P219" s="7" t="s">
        <v>30</v>
      </c>
      <c r="Q219" s="7" t="s">
        <v>30</v>
      </c>
      <c r="R219" s="7" t="s">
        <v>30</v>
      </c>
      <c r="S219" s="7" t="s">
        <v>30</v>
      </c>
    </row>
    <row r="220" spans="1:19" x14ac:dyDescent="0.3">
      <c r="A220" s="2" t="s">
        <v>1328</v>
      </c>
      <c r="B220" s="5">
        <v>5043768</v>
      </c>
      <c r="C220" s="2" t="s">
        <v>990</v>
      </c>
      <c r="D220" s="2" t="s">
        <v>44</v>
      </c>
      <c r="E220" s="2" t="s">
        <v>25</v>
      </c>
      <c r="F220" s="6" t="s">
        <v>45</v>
      </c>
      <c r="G220" s="2" t="s">
        <v>1329</v>
      </c>
      <c r="H220" s="2" t="s">
        <v>6</v>
      </c>
      <c r="I220" s="7">
        <v>1927</v>
      </c>
      <c r="J220" s="2" t="s">
        <v>1330</v>
      </c>
      <c r="K220" s="8">
        <v>800</v>
      </c>
      <c r="L220" s="2" t="s">
        <v>1331</v>
      </c>
      <c r="M220" s="2" t="s">
        <v>1332</v>
      </c>
      <c r="N220" s="2" t="s">
        <v>41</v>
      </c>
      <c r="O220" s="6" t="s">
        <v>6</v>
      </c>
      <c r="P220" s="7" t="s">
        <v>30</v>
      </c>
      <c r="Q220" s="7" t="s">
        <v>30</v>
      </c>
      <c r="R220" s="7" t="s">
        <v>30</v>
      </c>
      <c r="S220" s="7" t="s">
        <v>30</v>
      </c>
    </row>
    <row r="221" spans="1:19" ht="115.2" x14ac:dyDescent="0.3">
      <c r="A221" s="2" t="s">
        <v>1333</v>
      </c>
      <c r="B221" s="5">
        <v>13572597</v>
      </c>
      <c r="C221" s="2" t="s">
        <v>1012</v>
      </c>
      <c r="D221" s="2" t="s">
        <v>24</v>
      </c>
      <c r="E221" s="2" t="s">
        <v>25</v>
      </c>
      <c r="F221" s="6" t="s">
        <v>1334</v>
      </c>
      <c r="G221" s="2" t="s">
        <v>1335</v>
      </c>
      <c r="H221" s="2" t="s">
        <v>1336</v>
      </c>
      <c r="I221" s="7">
        <v>2014</v>
      </c>
      <c r="J221" s="2" t="s">
        <v>1337</v>
      </c>
      <c r="K221" s="7" t="s">
        <v>30</v>
      </c>
      <c r="L221" s="2" t="s">
        <v>1338</v>
      </c>
      <c r="M221" s="2" t="s">
        <v>1339</v>
      </c>
      <c r="N221" s="2" t="s">
        <v>328</v>
      </c>
      <c r="O221" s="6" t="s">
        <v>6</v>
      </c>
      <c r="P221" s="8">
        <v>1521090.71803588</v>
      </c>
      <c r="Q221" s="8">
        <v>1054028.14082391</v>
      </c>
      <c r="R221" s="8">
        <v>1534410.8370517299</v>
      </c>
      <c r="S221" s="8">
        <v>3343</v>
      </c>
    </row>
    <row r="222" spans="1:19" ht="158.4" x14ac:dyDescent="0.3">
      <c r="A222" s="2" t="s">
        <v>1340</v>
      </c>
      <c r="B222" s="5">
        <v>4915286</v>
      </c>
      <c r="C222" s="2" t="s">
        <v>80</v>
      </c>
      <c r="D222" s="2" t="s">
        <v>24</v>
      </c>
      <c r="E222" s="2" t="s">
        <v>25</v>
      </c>
      <c r="F222" s="6" t="s">
        <v>1341</v>
      </c>
      <c r="G222" s="2" t="s">
        <v>1342</v>
      </c>
      <c r="H222" s="2" t="s">
        <v>6</v>
      </c>
      <c r="I222" s="7">
        <v>2012</v>
      </c>
      <c r="J222" s="2" t="s">
        <v>1343</v>
      </c>
      <c r="K222" s="7" t="s">
        <v>30</v>
      </c>
      <c r="L222" s="2" t="s">
        <v>1344</v>
      </c>
      <c r="M222" s="2" t="s">
        <v>416</v>
      </c>
      <c r="N222" s="2" t="s">
        <v>409</v>
      </c>
      <c r="O222" s="6" t="s">
        <v>6</v>
      </c>
      <c r="P222" s="8">
        <v>301404.04469833901</v>
      </c>
      <c r="Q222" s="8">
        <v>-130026.577060012</v>
      </c>
      <c r="R222" s="8">
        <v>301404.04469833901</v>
      </c>
      <c r="S222" s="8">
        <v>3841</v>
      </c>
    </row>
    <row r="223" spans="1:19" ht="43.2" x14ac:dyDescent="0.3">
      <c r="A223" s="2" t="s">
        <v>1345</v>
      </c>
      <c r="B223" s="5">
        <v>20023854</v>
      </c>
      <c r="C223" s="2" t="s">
        <v>268</v>
      </c>
      <c r="D223" s="2" t="s">
        <v>44</v>
      </c>
      <c r="E223" s="2" t="s">
        <v>25</v>
      </c>
      <c r="F223" s="6" t="s">
        <v>1346</v>
      </c>
      <c r="G223" s="2" t="s">
        <v>1347</v>
      </c>
      <c r="H223" s="2" t="s">
        <v>6</v>
      </c>
      <c r="I223" s="7">
        <v>2019</v>
      </c>
      <c r="J223" s="2" t="s">
        <v>1348</v>
      </c>
      <c r="K223" s="8">
        <v>209</v>
      </c>
      <c r="L223" s="2" t="s">
        <v>709</v>
      </c>
      <c r="M223" s="2" t="s">
        <v>1349</v>
      </c>
      <c r="N223" s="2" t="s">
        <v>41</v>
      </c>
      <c r="O223" s="6" t="s">
        <v>6</v>
      </c>
      <c r="P223" s="7" t="s">
        <v>30</v>
      </c>
      <c r="Q223" s="7" t="s">
        <v>30</v>
      </c>
      <c r="R223" s="7" t="s">
        <v>30</v>
      </c>
      <c r="S223" s="7" t="s">
        <v>30</v>
      </c>
    </row>
    <row r="224" spans="1:19" ht="43.2" x14ac:dyDescent="0.3">
      <c r="A224" s="2" t="s">
        <v>1350</v>
      </c>
      <c r="B224" s="5">
        <v>14996061</v>
      </c>
      <c r="C224" s="2" t="s">
        <v>905</v>
      </c>
      <c r="D224" s="2" t="s">
        <v>24</v>
      </c>
      <c r="E224" s="2" t="s">
        <v>25</v>
      </c>
      <c r="F224" s="6" t="s">
        <v>1351</v>
      </c>
      <c r="G224" s="2" t="s">
        <v>1352</v>
      </c>
      <c r="H224" s="2" t="s">
        <v>1353</v>
      </c>
      <c r="I224" s="7">
        <v>2014</v>
      </c>
      <c r="J224" s="2" t="s">
        <v>1354</v>
      </c>
      <c r="K224" s="7" t="s">
        <v>30</v>
      </c>
      <c r="L224" s="2" t="s">
        <v>1355</v>
      </c>
      <c r="M224" s="2" t="s">
        <v>64</v>
      </c>
      <c r="N224" s="2" t="s">
        <v>65</v>
      </c>
      <c r="O224" s="6" t="s">
        <v>6</v>
      </c>
      <c r="P224" s="8">
        <v>633017.11437744298</v>
      </c>
      <c r="Q224" s="8">
        <v>-156753.183889245</v>
      </c>
      <c r="R224" s="8">
        <v>633017.11437744298</v>
      </c>
      <c r="S224" s="7" t="s">
        <v>30</v>
      </c>
    </row>
    <row r="225" spans="1:19" x14ac:dyDescent="0.3">
      <c r="A225" s="2" t="s">
        <v>1356</v>
      </c>
      <c r="B225" s="5">
        <v>4913283</v>
      </c>
      <c r="C225" s="2" t="s">
        <v>72</v>
      </c>
      <c r="D225" s="2" t="s">
        <v>24</v>
      </c>
      <c r="E225" s="2" t="s">
        <v>25</v>
      </c>
      <c r="F225" s="6" t="s">
        <v>45</v>
      </c>
      <c r="G225" s="2" t="s">
        <v>1357</v>
      </c>
      <c r="H225" s="2" t="s">
        <v>6</v>
      </c>
      <c r="I225" s="7">
        <v>2011</v>
      </c>
      <c r="J225" s="2" t="s">
        <v>1358</v>
      </c>
      <c r="K225" s="7" t="s">
        <v>30</v>
      </c>
      <c r="L225" s="2" t="s">
        <v>1359</v>
      </c>
      <c r="M225" s="2" t="s">
        <v>1360</v>
      </c>
      <c r="N225" s="2" t="s">
        <v>409</v>
      </c>
      <c r="O225" s="6" t="s">
        <v>6</v>
      </c>
      <c r="P225" s="8">
        <v>20042.2984785113</v>
      </c>
      <c r="Q225" s="8">
        <v>991.03697095983898</v>
      </c>
      <c r="R225" s="8">
        <v>20042.2984785113</v>
      </c>
      <c r="S225" s="8">
        <v>65</v>
      </c>
    </row>
    <row r="226" spans="1:19" ht="72" x14ac:dyDescent="0.3">
      <c r="A226" s="2" t="s">
        <v>1361</v>
      </c>
      <c r="B226" s="5">
        <v>4156047</v>
      </c>
      <c r="C226" s="2" t="s">
        <v>525</v>
      </c>
      <c r="D226" s="2" t="s">
        <v>24</v>
      </c>
      <c r="E226" s="2" t="s">
        <v>25</v>
      </c>
      <c r="F226" s="6" t="s">
        <v>1362</v>
      </c>
      <c r="G226" s="2" t="s">
        <v>1363</v>
      </c>
      <c r="H226" s="2" t="s">
        <v>1364</v>
      </c>
      <c r="I226" s="7">
        <v>2000</v>
      </c>
      <c r="J226" s="2" t="s">
        <v>1365</v>
      </c>
      <c r="K226" s="7" t="s">
        <v>30</v>
      </c>
      <c r="L226" s="2" t="s">
        <v>525</v>
      </c>
      <c r="M226" s="2" t="s">
        <v>1366</v>
      </c>
      <c r="N226" s="2" t="s">
        <v>387</v>
      </c>
      <c r="O226" s="6" t="s">
        <v>6</v>
      </c>
      <c r="P226" s="8">
        <v>6296903</v>
      </c>
      <c r="Q226" s="8">
        <v>1773729</v>
      </c>
      <c r="R226" s="8">
        <v>6296903</v>
      </c>
      <c r="S226" s="8">
        <v>21800</v>
      </c>
    </row>
    <row r="227" spans="1:19" ht="100.8" x14ac:dyDescent="0.3">
      <c r="A227" s="2" t="s">
        <v>1367</v>
      </c>
      <c r="B227" s="5">
        <v>27690997</v>
      </c>
      <c r="C227" s="2" t="s">
        <v>1000</v>
      </c>
      <c r="D227" s="2" t="s">
        <v>24</v>
      </c>
      <c r="E227" s="2" t="s">
        <v>25</v>
      </c>
      <c r="F227" s="6" t="s">
        <v>1368</v>
      </c>
      <c r="G227" s="2" t="s">
        <v>1369</v>
      </c>
      <c r="H227" s="2" t="s">
        <v>1370</v>
      </c>
      <c r="I227" s="7" t="s">
        <v>30</v>
      </c>
      <c r="J227" s="2" t="s">
        <v>1371</v>
      </c>
      <c r="K227" s="7" t="s">
        <v>30</v>
      </c>
      <c r="L227" s="2" t="s">
        <v>1087</v>
      </c>
      <c r="M227" s="2" t="s">
        <v>1372</v>
      </c>
      <c r="N227" s="2" t="s">
        <v>1373</v>
      </c>
      <c r="O227" s="6" t="s">
        <v>6</v>
      </c>
      <c r="P227" s="8">
        <v>420933</v>
      </c>
      <c r="Q227" s="8">
        <v>45053</v>
      </c>
      <c r="R227" s="8">
        <v>420933</v>
      </c>
      <c r="S227" s="8">
        <v>589</v>
      </c>
    </row>
    <row r="228" spans="1:19" ht="144" x14ac:dyDescent="0.3">
      <c r="A228" s="2" t="s">
        <v>1374</v>
      </c>
      <c r="B228" s="5">
        <v>4353191</v>
      </c>
      <c r="C228" s="2" t="s">
        <v>1375</v>
      </c>
      <c r="D228" s="2" t="s">
        <v>24</v>
      </c>
      <c r="E228" s="2" t="s">
        <v>25</v>
      </c>
      <c r="F228" s="6" t="s">
        <v>1376</v>
      </c>
      <c r="G228" s="2" t="s">
        <v>1377</v>
      </c>
      <c r="H228" s="2" t="s">
        <v>1378</v>
      </c>
      <c r="I228" s="7">
        <v>2007</v>
      </c>
      <c r="J228" s="2" t="s">
        <v>1379</v>
      </c>
      <c r="K228" s="7" t="s">
        <v>30</v>
      </c>
      <c r="L228" s="2" t="s">
        <v>1380</v>
      </c>
      <c r="M228" s="2" t="s">
        <v>1381</v>
      </c>
      <c r="N228" s="2" t="s">
        <v>1382</v>
      </c>
      <c r="O228" s="6" t="s">
        <v>6</v>
      </c>
      <c r="P228" s="8">
        <v>212852</v>
      </c>
      <c r="Q228" s="8">
        <v>36210</v>
      </c>
      <c r="R228" s="8">
        <v>212852</v>
      </c>
      <c r="S228" s="8">
        <v>3783</v>
      </c>
    </row>
    <row r="229" spans="1:19" ht="72" x14ac:dyDescent="0.3">
      <c r="A229" s="2" t="s">
        <v>1383</v>
      </c>
      <c r="B229" s="5">
        <v>4431300</v>
      </c>
      <c r="C229" s="2" t="s">
        <v>72</v>
      </c>
      <c r="D229" s="2" t="s">
        <v>24</v>
      </c>
      <c r="E229" s="2" t="s">
        <v>25</v>
      </c>
      <c r="F229" s="6" t="s">
        <v>1384</v>
      </c>
      <c r="G229" s="2" t="s">
        <v>1385</v>
      </c>
      <c r="H229" s="2" t="s">
        <v>1386</v>
      </c>
      <c r="I229" s="7">
        <v>1989</v>
      </c>
      <c r="J229" s="2" t="s">
        <v>1387</v>
      </c>
      <c r="K229" s="7" t="s">
        <v>30</v>
      </c>
      <c r="L229" s="2" t="s">
        <v>1388</v>
      </c>
      <c r="M229" s="2" t="s">
        <v>40</v>
      </c>
      <c r="N229" s="2" t="s">
        <v>41</v>
      </c>
      <c r="O229" s="6" t="s">
        <v>6</v>
      </c>
      <c r="P229" s="8">
        <v>3180796</v>
      </c>
      <c r="Q229" s="8">
        <v>328714</v>
      </c>
      <c r="R229" s="8">
        <v>3180796</v>
      </c>
      <c r="S229" s="8">
        <v>4050</v>
      </c>
    </row>
    <row r="230" spans="1:19" ht="86.4" x14ac:dyDescent="0.3">
      <c r="A230" s="2" t="s">
        <v>1389</v>
      </c>
      <c r="B230" s="5">
        <v>4914879</v>
      </c>
      <c r="C230" s="2" t="s">
        <v>72</v>
      </c>
      <c r="D230" s="2" t="s">
        <v>44</v>
      </c>
      <c r="E230" s="2" t="s">
        <v>25</v>
      </c>
      <c r="F230" s="6" t="s">
        <v>1390</v>
      </c>
      <c r="G230" s="2" t="s">
        <v>1391</v>
      </c>
      <c r="H230" s="2" t="s">
        <v>1392</v>
      </c>
      <c r="I230" s="7">
        <v>1986</v>
      </c>
      <c r="J230" s="2" t="s">
        <v>1393</v>
      </c>
      <c r="K230" s="7" t="s">
        <v>30</v>
      </c>
      <c r="L230" s="2" t="s">
        <v>932</v>
      </c>
      <c r="M230" s="2" t="s">
        <v>416</v>
      </c>
      <c r="N230" s="2" t="s">
        <v>409</v>
      </c>
      <c r="O230" s="6" t="s">
        <v>6</v>
      </c>
      <c r="P230" s="8">
        <v>2792292.9070756198</v>
      </c>
      <c r="Q230" s="8">
        <v>105822.72948444101</v>
      </c>
      <c r="R230" s="8">
        <v>2792292.9070756198</v>
      </c>
      <c r="S230" s="7" t="s">
        <v>30</v>
      </c>
    </row>
    <row r="231" spans="1:19" ht="43.2" x14ac:dyDescent="0.3">
      <c r="A231" s="2" t="s">
        <v>1394</v>
      </c>
      <c r="B231" s="5">
        <v>100365268</v>
      </c>
      <c r="C231" s="2" t="s">
        <v>80</v>
      </c>
      <c r="D231" s="2" t="s">
        <v>44</v>
      </c>
      <c r="E231" s="2" t="s">
        <v>25</v>
      </c>
      <c r="F231" s="6" t="s">
        <v>1395</v>
      </c>
      <c r="G231" s="2" t="s">
        <v>1396</v>
      </c>
      <c r="H231" s="2" t="s">
        <v>6</v>
      </c>
      <c r="I231" s="7">
        <v>2014</v>
      </c>
      <c r="J231" s="2" t="s">
        <v>1397</v>
      </c>
      <c r="K231" s="8">
        <v>63</v>
      </c>
      <c r="L231" s="2" t="s">
        <v>1398</v>
      </c>
      <c r="M231" s="2" t="s">
        <v>115</v>
      </c>
      <c r="N231" s="2" t="s">
        <v>41</v>
      </c>
      <c r="O231" s="6" t="s">
        <v>6</v>
      </c>
      <c r="P231" s="7" t="s">
        <v>30</v>
      </c>
      <c r="Q231" s="7" t="s">
        <v>30</v>
      </c>
      <c r="R231" s="7" t="s">
        <v>30</v>
      </c>
      <c r="S231" s="7" t="s">
        <v>30</v>
      </c>
    </row>
    <row r="232" spans="1:19" ht="244.8" x14ac:dyDescent="0.3">
      <c r="A232" s="2" t="s">
        <v>1399</v>
      </c>
      <c r="B232" s="5">
        <v>4972972</v>
      </c>
      <c r="C232" s="2" t="s">
        <v>1400</v>
      </c>
      <c r="D232" s="2" t="s">
        <v>24</v>
      </c>
      <c r="E232" s="2" t="s">
        <v>25</v>
      </c>
      <c r="F232" s="6" t="s">
        <v>1401</v>
      </c>
      <c r="G232" s="2" t="s">
        <v>1402</v>
      </c>
      <c r="H232" s="2" t="s">
        <v>1403</v>
      </c>
      <c r="I232" s="7">
        <v>2014</v>
      </c>
      <c r="J232" s="2" t="s">
        <v>1404</v>
      </c>
      <c r="K232" s="7" t="s">
        <v>30</v>
      </c>
      <c r="L232" s="2" t="s">
        <v>1405</v>
      </c>
      <c r="M232" s="2" t="s">
        <v>238</v>
      </c>
      <c r="N232" s="2" t="s">
        <v>41</v>
      </c>
      <c r="O232" s="6" t="s">
        <v>6</v>
      </c>
      <c r="P232" s="8">
        <v>4573200</v>
      </c>
      <c r="Q232" s="8">
        <v>1068400</v>
      </c>
      <c r="R232" s="8">
        <v>4573200</v>
      </c>
      <c r="S232" s="8">
        <v>5518</v>
      </c>
    </row>
    <row r="233" spans="1:19" ht="86.4" x14ac:dyDescent="0.3">
      <c r="A233" s="2" t="s">
        <v>1406</v>
      </c>
      <c r="B233" s="5">
        <v>4971384</v>
      </c>
      <c r="C233" s="2" t="s">
        <v>92</v>
      </c>
      <c r="D233" s="2" t="s">
        <v>24</v>
      </c>
      <c r="E233" s="2" t="s">
        <v>25</v>
      </c>
      <c r="F233" s="6" t="s">
        <v>1407</v>
      </c>
      <c r="G233" s="2" t="s">
        <v>1408</v>
      </c>
      <c r="H233" s="2" t="s">
        <v>6</v>
      </c>
      <c r="I233" s="7" t="s">
        <v>30</v>
      </c>
      <c r="J233" s="2" t="s">
        <v>1409</v>
      </c>
      <c r="K233" s="7" t="s">
        <v>30</v>
      </c>
      <c r="L233" s="2" t="s">
        <v>92</v>
      </c>
      <c r="M233" s="2" t="s">
        <v>1410</v>
      </c>
      <c r="N233" s="2" t="s">
        <v>65</v>
      </c>
      <c r="O233" s="6" t="s">
        <v>6</v>
      </c>
      <c r="P233" s="8">
        <v>14034199.567190301</v>
      </c>
      <c r="Q233" s="8">
        <v>908884.84195582301</v>
      </c>
      <c r="R233" s="8">
        <v>14034199.567190301</v>
      </c>
      <c r="S233" s="8">
        <v>81819</v>
      </c>
    </row>
    <row r="234" spans="1:19" ht="409.6" x14ac:dyDescent="0.3">
      <c r="A234" s="2" t="s">
        <v>1411</v>
      </c>
      <c r="B234" s="5">
        <v>6562951</v>
      </c>
      <c r="C234" s="2" t="s">
        <v>1412</v>
      </c>
      <c r="D234" s="2" t="s">
        <v>24</v>
      </c>
      <c r="E234" s="2" t="s">
        <v>25</v>
      </c>
      <c r="F234" s="6" t="s">
        <v>1413</v>
      </c>
      <c r="G234" s="2" t="s">
        <v>1414</v>
      </c>
      <c r="H234" s="2" t="s">
        <v>1415</v>
      </c>
      <c r="I234" s="7" t="s">
        <v>30</v>
      </c>
      <c r="J234" s="2" t="s">
        <v>1416</v>
      </c>
      <c r="K234" s="7" t="s">
        <v>30</v>
      </c>
      <c r="L234" s="2" t="s">
        <v>1412</v>
      </c>
      <c r="M234" s="2" t="s">
        <v>850</v>
      </c>
      <c r="N234" s="2" t="s">
        <v>479</v>
      </c>
      <c r="O234" s="6" t="s">
        <v>6</v>
      </c>
      <c r="P234" s="8">
        <v>310641</v>
      </c>
      <c r="Q234" s="8">
        <v>-22579</v>
      </c>
      <c r="R234" s="8">
        <v>310641</v>
      </c>
      <c r="S234" s="8">
        <v>2097</v>
      </c>
    </row>
    <row r="235" spans="1:19" ht="72" x14ac:dyDescent="0.3">
      <c r="A235" s="2" t="s">
        <v>1417</v>
      </c>
      <c r="B235" s="5">
        <v>7083029</v>
      </c>
      <c r="C235" s="2" t="s">
        <v>72</v>
      </c>
      <c r="D235" s="2" t="s">
        <v>44</v>
      </c>
      <c r="E235" s="2" t="s">
        <v>25</v>
      </c>
      <c r="F235" s="6" t="s">
        <v>1418</v>
      </c>
      <c r="G235" s="2" t="s">
        <v>1419</v>
      </c>
      <c r="H235" s="2" t="s">
        <v>6</v>
      </c>
      <c r="I235" s="7" t="s">
        <v>30</v>
      </c>
      <c r="J235" s="2" t="s">
        <v>6</v>
      </c>
      <c r="K235" s="7" t="s">
        <v>30</v>
      </c>
      <c r="L235" s="2" t="s">
        <v>1420</v>
      </c>
      <c r="M235" s="2" t="s">
        <v>1421</v>
      </c>
      <c r="N235" s="2" t="s">
        <v>295</v>
      </c>
      <c r="O235" s="6" t="s">
        <v>6</v>
      </c>
      <c r="P235" s="8">
        <v>1014361.10033576</v>
      </c>
      <c r="Q235" s="8">
        <v>2181.1480527265198</v>
      </c>
      <c r="R235" s="8">
        <v>1014361.10033576</v>
      </c>
      <c r="S235" s="7" t="s">
        <v>30</v>
      </c>
    </row>
    <row r="236" spans="1:19" ht="158.4" x14ac:dyDescent="0.3">
      <c r="A236" s="2" t="s">
        <v>1422</v>
      </c>
      <c r="B236" s="5">
        <v>4970867</v>
      </c>
      <c r="C236" s="2" t="s">
        <v>200</v>
      </c>
      <c r="D236" s="2" t="s">
        <v>24</v>
      </c>
      <c r="E236" s="2" t="s">
        <v>25</v>
      </c>
      <c r="F236" s="6" t="s">
        <v>1423</v>
      </c>
      <c r="G236" s="2" t="s">
        <v>1424</v>
      </c>
      <c r="H236" s="2" t="s">
        <v>6</v>
      </c>
      <c r="I236" s="7" t="s">
        <v>30</v>
      </c>
      <c r="J236" s="2" t="s">
        <v>1425</v>
      </c>
      <c r="K236" s="7" t="s">
        <v>30</v>
      </c>
      <c r="L236" s="2" t="s">
        <v>200</v>
      </c>
      <c r="M236" s="2" t="s">
        <v>84</v>
      </c>
      <c r="N236" s="2" t="s">
        <v>65</v>
      </c>
      <c r="O236" s="6" t="s">
        <v>6</v>
      </c>
      <c r="P236" s="8">
        <v>538698.16109351395</v>
      </c>
      <c r="Q236" s="8">
        <v>6484.3925899957103</v>
      </c>
      <c r="R236" s="8">
        <v>538698.16109351395</v>
      </c>
      <c r="S236" s="8">
        <v>3087</v>
      </c>
    </row>
    <row r="237" spans="1:19" ht="129.6" x14ac:dyDescent="0.3">
      <c r="A237" s="2" t="s">
        <v>1426</v>
      </c>
      <c r="B237" s="5">
        <v>5210109</v>
      </c>
      <c r="C237" s="2" t="s">
        <v>80</v>
      </c>
      <c r="D237" s="2" t="s">
        <v>44</v>
      </c>
      <c r="E237" s="2" t="s">
        <v>25</v>
      </c>
      <c r="F237" s="6" t="s">
        <v>1427</v>
      </c>
      <c r="G237" s="2" t="s">
        <v>1428</v>
      </c>
      <c r="H237" s="2" t="s">
        <v>6</v>
      </c>
      <c r="I237" s="7">
        <v>2020</v>
      </c>
      <c r="J237" s="2" t="s">
        <v>6</v>
      </c>
      <c r="K237" s="7" t="s">
        <v>30</v>
      </c>
      <c r="L237" s="2" t="s">
        <v>1034</v>
      </c>
      <c r="M237" s="2" t="s">
        <v>600</v>
      </c>
      <c r="N237" s="2" t="s">
        <v>400</v>
      </c>
      <c r="O237" s="6" t="s">
        <v>6</v>
      </c>
      <c r="P237" s="8">
        <v>1218714.95920027</v>
      </c>
      <c r="Q237" s="8">
        <v>179480.52528302299</v>
      </c>
      <c r="R237" s="8">
        <v>1218714.95920027</v>
      </c>
      <c r="S237" s="8">
        <v>6552</v>
      </c>
    </row>
    <row r="238" spans="1:19" ht="316.8" x14ac:dyDescent="0.3">
      <c r="A238" s="2" t="s">
        <v>1429</v>
      </c>
      <c r="B238" s="5">
        <v>5186439</v>
      </c>
      <c r="C238" s="2" t="s">
        <v>50</v>
      </c>
      <c r="D238" s="2" t="s">
        <v>24</v>
      </c>
      <c r="E238" s="2" t="s">
        <v>25</v>
      </c>
      <c r="F238" s="6" t="s">
        <v>1430</v>
      </c>
      <c r="G238" s="2" t="s">
        <v>1431</v>
      </c>
      <c r="H238" s="2" t="s">
        <v>1432</v>
      </c>
      <c r="I238" s="7" t="s">
        <v>30</v>
      </c>
      <c r="J238" s="2" t="s">
        <v>1433</v>
      </c>
      <c r="K238" s="7" t="s">
        <v>30</v>
      </c>
      <c r="L238" s="2" t="s">
        <v>1434</v>
      </c>
      <c r="M238" s="2" t="s">
        <v>380</v>
      </c>
      <c r="N238" s="2" t="s">
        <v>281</v>
      </c>
      <c r="O238" s="6" t="s">
        <v>6</v>
      </c>
      <c r="P238" s="8">
        <v>78940.346999999994</v>
      </c>
      <c r="Q238" s="8">
        <v>32163.262999999999</v>
      </c>
      <c r="R238" s="8">
        <v>78940.346999999994</v>
      </c>
      <c r="S238" s="8">
        <v>142</v>
      </c>
    </row>
    <row r="239" spans="1:19" ht="43.2" x14ac:dyDescent="0.3">
      <c r="A239" s="2" t="s">
        <v>1435</v>
      </c>
      <c r="B239" s="5">
        <v>5044579</v>
      </c>
      <c r="C239" s="2" t="s">
        <v>80</v>
      </c>
      <c r="D239" s="2" t="s">
        <v>44</v>
      </c>
      <c r="E239" s="2" t="s">
        <v>25</v>
      </c>
      <c r="F239" s="6" t="s">
        <v>1436</v>
      </c>
      <c r="G239" s="2" t="s">
        <v>1437</v>
      </c>
      <c r="H239" s="2" t="s">
        <v>6</v>
      </c>
      <c r="I239" s="7" t="s">
        <v>30</v>
      </c>
      <c r="J239" s="2" t="s">
        <v>1438</v>
      </c>
      <c r="K239" s="8">
        <v>108</v>
      </c>
      <c r="L239" s="2" t="s">
        <v>1439</v>
      </c>
      <c r="M239" s="2" t="s">
        <v>1440</v>
      </c>
      <c r="N239" s="2" t="s">
        <v>41</v>
      </c>
      <c r="O239" s="6" t="s">
        <v>6</v>
      </c>
      <c r="P239" s="7" t="s">
        <v>30</v>
      </c>
      <c r="Q239" s="7" t="s">
        <v>30</v>
      </c>
      <c r="R239" s="7" t="s">
        <v>30</v>
      </c>
      <c r="S239" s="7" t="s">
        <v>30</v>
      </c>
    </row>
    <row r="240" spans="1:19" ht="100.8" x14ac:dyDescent="0.3">
      <c r="A240" s="2" t="s">
        <v>1441</v>
      </c>
      <c r="B240" s="5">
        <v>5284466</v>
      </c>
      <c r="C240" s="2" t="s">
        <v>192</v>
      </c>
      <c r="D240" s="2" t="s">
        <v>44</v>
      </c>
      <c r="E240" s="2" t="s">
        <v>25</v>
      </c>
      <c r="F240" s="6" t="s">
        <v>1442</v>
      </c>
      <c r="G240" s="2" t="s">
        <v>1443</v>
      </c>
      <c r="H240" s="2" t="s">
        <v>6</v>
      </c>
      <c r="I240" s="7">
        <v>2011</v>
      </c>
      <c r="J240" s="2" t="s">
        <v>1444</v>
      </c>
      <c r="K240" s="8">
        <v>111</v>
      </c>
      <c r="L240" s="2" t="s">
        <v>1445</v>
      </c>
      <c r="M240" s="2" t="s">
        <v>1029</v>
      </c>
      <c r="N240" s="2" t="s">
        <v>41</v>
      </c>
      <c r="O240" s="6" t="s">
        <v>6</v>
      </c>
      <c r="P240" s="7" t="s">
        <v>30</v>
      </c>
      <c r="Q240" s="7" t="s">
        <v>30</v>
      </c>
      <c r="R240" s="7" t="s">
        <v>30</v>
      </c>
      <c r="S240" s="7" t="s">
        <v>30</v>
      </c>
    </row>
    <row r="241" spans="1:19" x14ac:dyDescent="0.3">
      <c r="A241" s="2" t="s">
        <v>1446</v>
      </c>
      <c r="B241" s="5">
        <v>5334765</v>
      </c>
      <c r="C241" s="2" t="s">
        <v>80</v>
      </c>
      <c r="D241" s="2" t="s">
        <v>44</v>
      </c>
      <c r="E241" s="2" t="s">
        <v>25</v>
      </c>
      <c r="F241" s="6" t="s">
        <v>45</v>
      </c>
      <c r="G241" s="2" t="s">
        <v>1447</v>
      </c>
      <c r="H241" s="2" t="s">
        <v>6</v>
      </c>
      <c r="I241" s="7">
        <v>1904</v>
      </c>
      <c r="J241" s="2" t="s">
        <v>1448</v>
      </c>
      <c r="K241" s="8">
        <v>53</v>
      </c>
      <c r="L241" s="2" t="s">
        <v>1449</v>
      </c>
      <c r="M241" s="2" t="s">
        <v>1450</v>
      </c>
      <c r="N241" s="2" t="s">
        <v>41</v>
      </c>
      <c r="O241" s="6" t="s">
        <v>6</v>
      </c>
      <c r="P241" s="7" t="s">
        <v>30</v>
      </c>
      <c r="Q241" s="7" t="s">
        <v>30</v>
      </c>
      <c r="R241" s="7" t="s">
        <v>30</v>
      </c>
      <c r="S241" s="7" t="s">
        <v>30</v>
      </c>
    </row>
    <row r="242" spans="1:19" ht="28.8" x14ac:dyDescent="0.3">
      <c r="A242" s="2" t="s">
        <v>1451</v>
      </c>
      <c r="B242" s="5">
        <v>101434394</v>
      </c>
      <c r="C242" s="2" t="s">
        <v>1452</v>
      </c>
      <c r="D242" s="2" t="s">
        <v>44</v>
      </c>
      <c r="E242" s="2" t="s">
        <v>25</v>
      </c>
      <c r="F242" s="6" t="s">
        <v>1453</v>
      </c>
      <c r="G242" s="2" t="s">
        <v>1454</v>
      </c>
      <c r="H242" s="2" t="s">
        <v>6</v>
      </c>
      <c r="I242" s="7">
        <v>2019</v>
      </c>
      <c r="J242" s="2" t="s">
        <v>1455</v>
      </c>
      <c r="K242" s="8">
        <v>302</v>
      </c>
      <c r="L242" s="2" t="s">
        <v>1452</v>
      </c>
      <c r="M242" s="2" t="s">
        <v>1456</v>
      </c>
      <c r="N242" s="2" t="s">
        <v>41</v>
      </c>
      <c r="O242" s="6" t="s">
        <v>6</v>
      </c>
      <c r="P242" s="7" t="s">
        <v>30</v>
      </c>
      <c r="Q242" s="7" t="s">
        <v>30</v>
      </c>
      <c r="R242" s="7" t="s">
        <v>30</v>
      </c>
      <c r="S242" s="7" t="s">
        <v>30</v>
      </c>
    </row>
    <row r="243" spans="1:19" ht="28.8" x14ac:dyDescent="0.3">
      <c r="A243" s="2" t="s">
        <v>1457</v>
      </c>
      <c r="B243" s="5">
        <v>4141620</v>
      </c>
      <c r="C243" s="2" t="s">
        <v>212</v>
      </c>
      <c r="D243" s="2" t="s">
        <v>24</v>
      </c>
      <c r="E243" s="2" t="s">
        <v>25</v>
      </c>
      <c r="F243" s="6" t="s">
        <v>1458</v>
      </c>
      <c r="G243" s="2" t="s">
        <v>1459</v>
      </c>
      <c r="H243" s="2" t="s">
        <v>1460</v>
      </c>
      <c r="I243" s="7">
        <v>1990</v>
      </c>
      <c r="J243" s="2" t="s">
        <v>1461</v>
      </c>
      <c r="K243" s="7" t="s">
        <v>30</v>
      </c>
      <c r="L243" s="2" t="s">
        <v>1462</v>
      </c>
      <c r="M243" s="2" t="s">
        <v>1463</v>
      </c>
      <c r="N243" s="2" t="s">
        <v>1464</v>
      </c>
      <c r="O243" s="6" t="s">
        <v>6</v>
      </c>
      <c r="P243" s="8">
        <v>3417329.0123792398</v>
      </c>
      <c r="Q243" s="8">
        <v>1008136.87428555</v>
      </c>
      <c r="R243" s="8">
        <v>3417329.0123792398</v>
      </c>
      <c r="S243" s="7" t="s">
        <v>30</v>
      </c>
    </row>
    <row r="244" spans="1:19" x14ac:dyDescent="0.3">
      <c r="A244" s="2" t="s">
        <v>1465</v>
      </c>
      <c r="B244" s="5">
        <v>110314732</v>
      </c>
      <c r="C244" s="2" t="s">
        <v>99</v>
      </c>
      <c r="D244" s="2" t="s">
        <v>24</v>
      </c>
      <c r="E244" s="2" t="s">
        <v>25</v>
      </c>
      <c r="F244" s="6" t="s">
        <v>45</v>
      </c>
      <c r="G244" s="2" t="s">
        <v>1466</v>
      </c>
      <c r="H244" s="2" t="s">
        <v>6</v>
      </c>
      <c r="I244" s="7">
        <v>2020</v>
      </c>
      <c r="J244" s="2" t="s">
        <v>1467</v>
      </c>
      <c r="K244" s="7" t="s">
        <v>30</v>
      </c>
      <c r="L244" s="2" t="s">
        <v>99</v>
      </c>
      <c r="M244" s="2" t="s">
        <v>206</v>
      </c>
      <c r="N244" s="2" t="s">
        <v>33</v>
      </c>
      <c r="O244" s="6" t="s">
        <v>6</v>
      </c>
      <c r="P244" s="8">
        <v>245031.81457017001</v>
      </c>
      <c r="Q244" s="8">
        <v>9257.6435502100994</v>
      </c>
      <c r="R244" s="8">
        <v>245031.81457017001</v>
      </c>
      <c r="S244" s="7" t="s">
        <v>30</v>
      </c>
    </row>
    <row r="245" spans="1:19" ht="28.8" x14ac:dyDescent="0.3">
      <c r="A245" s="2" t="s">
        <v>1468</v>
      </c>
      <c r="B245" s="5">
        <v>12907595</v>
      </c>
      <c r="C245" s="2" t="s">
        <v>268</v>
      </c>
      <c r="D245" s="2" t="s">
        <v>24</v>
      </c>
      <c r="E245" s="2" t="s">
        <v>25</v>
      </c>
      <c r="F245" s="6" t="s">
        <v>1469</v>
      </c>
      <c r="G245" s="2" t="s">
        <v>1470</v>
      </c>
      <c r="H245" s="2" t="s">
        <v>6</v>
      </c>
      <c r="I245" s="7" t="s">
        <v>30</v>
      </c>
      <c r="J245" s="2" t="s">
        <v>1471</v>
      </c>
      <c r="K245" s="7" t="s">
        <v>30</v>
      </c>
      <c r="L245" s="2" t="s">
        <v>1472</v>
      </c>
      <c r="M245" s="2" t="s">
        <v>1473</v>
      </c>
      <c r="N245" s="2" t="s">
        <v>65</v>
      </c>
      <c r="O245" s="6" t="s">
        <v>6</v>
      </c>
      <c r="P245" s="8">
        <v>169155.12346105801</v>
      </c>
      <c r="Q245" s="8">
        <v>11312.272989696299</v>
      </c>
      <c r="R245" s="8">
        <v>169155.12346105801</v>
      </c>
      <c r="S245" s="8">
        <v>4355</v>
      </c>
    </row>
    <row r="246" spans="1:19" ht="187.2" x14ac:dyDescent="0.3">
      <c r="A246" s="2" t="s">
        <v>1474</v>
      </c>
      <c r="B246" s="5">
        <v>4972167</v>
      </c>
      <c r="C246" s="2" t="s">
        <v>120</v>
      </c>
      <c r="D246" s="2" t="s">
        <v>24</v>
      </c>
      <c r="E246" s="2" t="s">
        <v>25</v>
      </c>
      <c r="F246" s="6" t="s">
        <v>1475</v>
      </c>
      <c r="G246" s="2" t="s">
        <v>1476</v>
      </c>
      <c r="H246" s="2" t="s">
        <v>6</v>
      </c>
      <c r="I246" s="7" t="s">
        <v>30</v>
      </c>
      <c r="J246" s="2" t="s">
        <v>1477</v>
      </c>
      <c r="K246" s="7" t="s">
        <v>30</v>
      </c>
      <c r="L246" s="2" t="s">
        <v>1478</v>
      </c>
      <c r="M246" s="2" t="s">
        <v>1479</v>
      </c>
      <c r="N246" s="2" t="s">
        <v>65</v>
      </c>
      <c r="O246" s="6" t="s">
        <v>6</v>
      </c>
      <c r="P246" s="8">
        <v>136789.29659255501</v>
      </c>
      <c r="Q246" s="8">
        <v>11561.260151095999</v>
      </c>
      <c r="R246" s="8">
        <v>136789.29659255501</v>
      </c>
      <c r="S246" s="7" t="s">
        <v>30</v>
      </c>
    </row>
    <row r="247" spans="1:19" ht="100.8" x14ac:dyDescent="0.3">
      <c r="A247" s="2" t="s">
        <v>1480</v>
      </c>
      <c r="B247" s="5">
        <v>4910854</v>
      </c>
      <c r="C247" s="2" t="s">
        <v>80</v>
      </c>
      <c r="D247" s="2" t="s">
        <v>24</v>
      </c>
      <c r="E247" s="2" t="s">
        <v>25</v>
      </c>
      <c r="F247" s="6" t="s">
        <v>1481</v>
      </c>
      <c r="G247" s="2" t="s">
        <v>1482</v>
      </c>
      <c r="H247" s="2" t="s">
        <v>1483</v>
      </c>
      <c r="I247" s="7">
        <v>1993</v>
      </c>
      <c r="J247" s="2" t="s">
        <v>1484</v>
      </c>
      <c r="K247" s="7" t="s">
        <v>30</v>
      </c>
      <c r="L247" s="2" t="s">
        <v>1398</v>
      </c>
      <c r="M247" s="2" t="s">
        <v>1485</v>
      </c>
      <c r="N247" s="2" t="s">
        <v>387</v>
      </c>
      <c r="O247" s="6" t="s">
        <v>6</v>
      </c>
      <c r="P247" s="8">
        <v>2995273</v>
      </c>
      <c r="Q247" s="8">
        <v>247515</v>
      </c>
      <c r="R247" s="8">
        <v>2995273</v>
      </c>
      <c r="S247" s="8">
        <v>13000</v>
      </c>
    </row>
    <row r="248" spans="1:19" ht="28.8" x14ac:dyDescent="0.3">
      <c r="A248" s="2" t="s">
        <v>1486</v>
      </c>
      <c r="B248" s="5">
        <v>4207318</v>
      </c>
      <c r="C248" s="2" t="s">
        <v>966</v>
      </c>
      <c r="D248" s="2" t="s">
        <v>24</v>
      </c>
      <c r="E248" s="2" t="s">
        <v>25</v>
      </c>
      <c r="F248" s="6" t="s">
        <v>1487</v>
      </c>
      <c r="G248" s="2" t="s">
        <v>1488</v>
      </c>
      <c r="H248" s="2" t="s">
        <v>1489</v>
      </c>
      <c r="I248" s="7">
        <v>2004</v>
      </c>
      <c r="J248" s="2" t="s">
        <v>1490</v>
      </c>
      <c r="K248" s="7" t="s">
        <v>30</v>
      </c>
      <c r="L248" s="2" t="s">
        <v>1491</v>
      </c>
      <c r="M248" s="2" t="s">
        <v>1492</v>
      </c>
      <c r="N248" s="2" t="s">
        <v>281</v>
      </c>
      <c r="O248" s="6" t="s">
        <v>6</v>
      </c>
      <c r="P248" s="8">
        <v>339138.66455930698</v>
      </c>
      <c r="Q248" s="8">
        <v>94173.590347832403</v>
      </c>
      <c r="R248" s="8">
        <v>339138.66455930698</v>
      </c>
      <c r="S248" s="8">
        <v>1414</v>
      </c>
    </row>
    <row r="249" spans="1:19" x14ac:dyDescent="0.3">
      <c r="A249" s="2" t="s">
        <v>1493</v>
      </c>
      <c r="B249" s="5">
        <v>7546043</v>
      </c>
      <c r="C249" s="2" t="s">
        <v>1494</v>
      </c>
      <c r="D249" s="2" t="s">
        <v>44</v>
      </c>
      <c r="E249" s="2" t="s">
        <v>25</v>
      </c>
      <c r="F249" s="6" t="s">
        <v>45</v>
      </c>
      <c r="G249" s="2" t="s">
        <v>1495</v>
      </c>
      <c r="H249" s="2" t="s">
        <v>6</v>
      </c>
      <c r="I249" s="7">
        <v>2021</v>
      </c>
      <c r="J249" s="2" t="s">
        <v>1496</v>
      </c>
      <c r="K249" s="8">
        <v>62</v>
      </c>
      <c r="L249" s="2" t="s">
        <v>1497</v>
      </c>
      <c r="M249" s="2" t="s">
        <v>1498</v>
      </c>
      <c r="N249" s="2" t="s">
        <v>41</v>
      </c>
      <c r="O249" s="6" t="s">
        <v>6</v>
      </c>
      <c r="P249" s="7" t="s">
        <v>30</v>
      </c>
      <c r="Q249" s="7" t="s">
        <v>30</v>
      </c>
      <c r="R249" s="7" t="s">
        <v>30</v>
      </c>
      <c r="S249" s="7" t="s">
        <v>30</v>
      </c>
    </row>
    <row r="250" spans="1:19" ht="72" x14ac:dyDescent="0.3">
      <c r="A250" s="2" t="s">
        <v>1499</v>
      </c>
      <c r="B250" s="5">
        <v>7078076</v>
      </c>
      <c r="C250" s="2" t="s">
        <v>262</v>
      </c>
      <c r="D250" s="2" t="s">
        <v>44</v>
      </c>
      <c r="E250" s="2" t="s">
        <v>25</v>
      </c>
      <c r="F250" s="6" t="s">
        <v>1500</v>
      </c>
      <c r="G250" s="2" t="s">
        <v>1501</v>
      </c>
      <c r="H250" s="2" t="s">
        <v>1502</v>
      </c>
      <c r="I250" s="7">
        <v>1972</v>
      </c>
      <c r="J250" s="2" t="s">
        <v>1503</v>
      </c>
      <c r="K250" s="7" t="s">
        <v>30</v>
      </c>
      <c r="L250" s="2" t="s">
        <v>1504</v>
      </c>
      <c r="M250" s="2" t="s">
        <v>1505</v>
      </c>
      <c r="N250" s="2" t="s">
        <v>41</v>
      </c>
      <c r="O250" s="6" t="s">
        <v>6</v>
      </c>
      <c r="P250" s="8">
        <v>559594</v>
      </c>
      <c r="Q250" s="8">
        <v>-36784</v>
      </c>
      <c r="R250" s="8">
        <v>559594</v>
      </c>
      <c r="S250" s="8">
        <v>1500</v>
      </c>
    </row>
    <row r="251" spans="1:19" x14ac:dyDescent="0.3">
      <c r="A251" s="2" t="s">
        <v>1506</v>
      </c>
      <c r="B251" s="5">
        <v>5041989</v>
      </c>
      <c r="C251" s="2" t="s">
        <v>80</v>
      </c>
      <c r="D251" s="2" t="s">
        <v>44</v>
      </c>
      <c r="E251" s="2" t="s">
        <v>25</v>
      </c>
      <c r="F251" s="6" t="s">
        <v>45</v>
      </c>
      <c r="G251" s="2" t="s">
        <v>1507</v>
      </c>
      <c r="H251" s="2" t="s">
        <v>6</v>
      </c>
      <c r="I251" s="7" t="s">
        <v>30</v>
      </c>
      <c r="J251" s="2" t="s">
        <v>1508</v>
      </c>
      <c r="K251" s="8">
        <v>85</v>
      </c>
      <c r="L251" s="2" t="s">
        <v>189</v>
      </c>
      <c r="M251" s="2" t="s">
        <v>1509</v>
      </c>
      <c r="N251" s="2" t="s">
        <v>41</v>
      </c>
      <c r="O251" s="6" t="s">
        <v>6</v>
      </c>
      <c r="P251" s="7" t="s">
        <v>30</v>
      </c>
      <c r="Q251" s="7" t="s">
        <v>30</v>
      </c>
      <c r="R251" s="7" t="s">
        <v>30</v>
      </c>
      <c r="S251" s="7" t="s">
        <v>30</v>
      </c>
    </row>
    <row r="252" spans="1:19" ht="57.6" x14ac:dyDescent="0.3">
      <c r="A252" s="2" t="s">
        <v>1510</v>
      </c>
      <c r="B252" s="5">
        <v>4916440</v>
      </c>
      <c r="C252" s="2" t="s">
        <v>99</v>
      </c>
      <c r="D252" s="2" t="s">
        <v>24</v>
      </c>
      <c r="E252" s="2" t="s">
        <v>25</v>
      </c>
      <c r="F252" s="6" t="s">
        <v>1511</v>
      </c>
      <c r="G252" s="2" t="s">
        <v>1512</v>
      </c>
      <c r="H252" s="2" t="s">
        <v>6</v>
      </c>
      <c r="I252" s="7">
        <v>1990</v>
      </c>
      <c r="J252" s="2" t="s">
        <v>1513</v>
      </c>
      <c r="K252" s="7" t="s">
        <v>30</v>
      </c>
      <c r="L252" s="2" t="s">
        <v>1514</v>
      </c>
      <c r="M252" s="2" t="s">
        <v>206</v>
      </c>
      <c r="N252" s="2" t="s">
        <v>33</v>
      </c>
      <c r="O252" s="6" t="s">
        <v>6</v>
      </c>
      <c r="P252" s="8">
        <v>62546.671900615504</v>
      </c>
      <c r="Q252" s="8">
        <v>-820.21967977097597</v>
      </c>
      <c r="R252" s="8">
        <v>62546.671900615504</v>
      </c>
      <c r="S252" s="8">
        <v>359</v>
      </c>
    </row>
    <row r="253" spans="1:19" ht="72" x14ac:dyDescent="0.3">
      <c r="A253" s="2" t="s">
        <v>1515</v>
      </c>
      <c r="B253" s="5">
        <v>4914184</v>
      </c>
      <c r="C253" s="2" t="s">
        <v>359</v>
      </c>
      <c r="D253" s="2" t="s">
        <v>24</v>
      </c>
      <c r="E253" s="2" t="s">
        <v>25</v>
      </c>
      <c r="F253" s="6" t="s">
        <v>1516</v>
      </c>
      <c r="G253" s="2" t="s">
        <v>1517</v>
      </c>
      <c r="H253" s="2" t="s">
        <v>6</v>
      </c>
      <c r="I253" s="7">
        <v>1972</v>
      </c>
      <c r="J253" s="2" t="s">
        <v>1518</v>
      </c>
      <c r="K253" s="7" t="s">
        <v>30</v>
      </c>
      <c r="L253" s="2" t="s">
        <v>359</v>
      </c>
      <c r="M253" s="2" t="s">
        <v>1519</v>
      </c>
      <c r="N253" s="2" t="s">
        <v>33</v>
      </c>
      <c r="O253" s="6" t="s">
        <v>6</v>
      </c>
      <c r="P253" s="8">
        <v>217144.525147957</v>
      </c>
      <c r="Q253" s="8">
        <v>26771.340058054699</v>
      </c>
      <c r="R253" s="8">
        <v>217144.525147957</v>
      </c>
      <c r="S253" s="8">
        <v>731</v>
      </c>
    </row>
    <row r="254" spans="1:19" ht="187.2" x14ac:dyDescent="0.3">
      <c r="A254" s="2" t="s">
        <v>1520</v>
      </c>
      <c r="B254" s="5">
        <v>4263711</v>
      </c>
      <c r="C254" s="2" t="s">
        <v>433</v>
      </c>
      <c r="D254" s="2" t="s">
        <v>24</v>
      </c>
      <c r="E254" s="2" t="s">
        <v>25</v>
      </c>
      <c r="F254" s="6" t="s">
        <v>1521</v>
      </c>
      <c r="G254" s="2" t="s">
        <v>1522</v>
      </c>
      <c r="H254" s="2" t="s">
        <v>6</v>
      </c>
      <c r="I254" s="7">
        <v>1928</v>
      </c>
      <c r="J254" s="2" t="s">
        <v>1523</v>
      </c>
      <c r="K254" s="7" t="s">
        <v>30</v>
      </c>
      <c r="L254" s="2" t="s">
        <v>1524</v>
      </c>
      <c r="M254" s="2" t="s">
        <v>1525</v>
      </c>
      <c r="N254" s="2" t="s">
        <v>1526</v>
      </c>
      <c r="O254" s="6" t="s">
        <v>6</v>
      </c>
      <c r="P254" s="8">
        <v>39757.379155482602</v>
      </c>
      <c r="Q254" s="7" t="s">
        <v>30</v>
      </c>
      <c r="R254" s="8">
        <v>38022.2130116302</v>
      </c>
      <c r="S254" s="8">
        <v>66</v>
      </c>
    </row>
    <row r="255" spans="1:19" x14ac:dyDescent="0.3">
      <c r="A255" s="2" t="s">
        <v>1527</v>
      </c>
      <c r="B255" s="5">
        <v>4965680</v>
      </c>
      <c r="C255" s="2" t="s">
        <v>268</v>
      </c>
      <c r="D255" s="2" t="s">
        <v>24</v>
      </c>
      <c r="E255" s="2" t="s">
        <v>25</v>
      </c>
      <c r="F255" s="6" t="s">
        <v>45</v>
      </c>
      <c r="G255" s="2" t="s">
        <v>1528</v>
      </c>
      <c r="H255" s="2" t="s">
        <v>1529</v>
      </c>
      <c r="I255" s="7">
        <v>1994</v>
      </c>
      <c r="J255" s="2" t="s">
        <v>1530</v>
      </c>
      <c r="K255" s="7" t="s">
        <v>30</v>
      </c>
      <c r="L255" s="2" t="s">
        <v>268</v>
      </c>
      <c r="M255" s="2" t="s">
        <v>1531</v>
      </c>
      <c r="N255" s="2" t="s">
        <v>41</v>
      </c>
      <c r="O255" s="6" t="s">
        <v>6</v>
      </c>
      <c r="P255" s="8">
        <v>23968.628000000001</v>
      </c>
      <c r="Q255" s="8">
        <v>-4108.4160000000002</v>
      </c>
      <c r="R255" s="8">
        <v>23968.628000000001</v>
      </c>
      <c r="S255" s="8">
        <v>99</v>
      </c>
    </row>
    <row r="256" spans="1:19" x14ac:dyDescent="0.3">
      <c r="A256" s="2" t="s">
        <v>1532</v>
      </c>
      <c r="B256" s="5">
        <v>4257004</v>
      </c>
      <c r="C256" s="2" t="s">
        <v>1533</v>
      </c>
      <c r="D256" s="2" t="s">
        <v>44</v>
      </c>
      <c r="E256" s="2" t="s">
        <v>25</v>
      </c>
      <c r="F256" s="6" t="s">
        <v>45</v>
      </c>
      <c r="G256" s="2" t="s">
        <v>1534</v>
      </c>
      <c r="H256" s="2" t="s">
        <v>1535</v>
      </c>
      <c r="I256" s="7" t="s">
        <v>30</v>
      </c>
      <c r="J256" s="2" t="s">
        <v>1536</v>
      </c>
      <c r="K256" s="7" t="s">
        <v>30</v>
      </c>
      <c r="L256" s="2" t="s">
        <v>1537</v>
      </c>
      <c r="M256" s="2" t="s">
        <v>1538</v>
      </c>
      <c r="N256" s="2" t="s">
        <v>1539</v>
      </c>
      <c r="O256" s="6" t="s">
        <v>6</v>
      </c>
      <c r="P256" s="8">
        <v>498695.861629155</v>
      </c>
      <c r="Q256" s="8">
        <v>38200.366579868503</v>
      </c>
      <c r="R256" s="8">
        <v>498695.861629155</v>
      </c>
      <c r="S256" s="8">
        <v>2499</v>
      </c>
    </row>
    <row r="257" spans="1:19" ht="216" x14ac:dyDescent="0.3">
      <c r="A257" s="2" t="s">
        <v>1540</v>
      </c>
      <c r="B257" s="5">
        <v>6500463</v>
      </c>
      <c r="C257" s="2" t="s">
        <v>1541</v>
      </c>
      <c r="D257" s="2" t="s">
        <v>24</v>
      </c>
      <c r="E257" s="2" t="s">
        <v>25</v>
      </c>
      <c r="F257" s="6" t="s">
        <v>1542</v>
      </c>
      <c r="G257" s="2" t="s">
        <v>1543</v>
      </c>
      <c r="H257" s="2" t="s">
        <v>1544</v>
      </c>
      <c r="I257" s="7">
        <v>2011</v>
      </c>
      <c r="J257" s="2" t="s">
        <v>1545</v>
      </c>
      <c r="K257" s="7" t="s">
        <v>30</v>
      </c>
      <c r="L257" s="2" t="s">
        <v>1546</v>
      </c>
      <c r="M257" s="2" t="s">
        <v>1547</v>
      </c>
      <c r="N257" s="2" t="s">
        <v>41</v>
      </c>
      <c r="O257" s="6" t="s">
        <v>6</v>
      </c>
      <c r="P257" s="8">
        <v>306584</v>
      </c>
      <c r="Q257" s="8">
        <v>-25365</v>
      </c>
      <c r="R257" s="8">
        <v>306584</v>
      </c>
      <c r="S257" s="8">
        <v>1500</v>
      </c>
    </row>
    <row r="258" spans="1:19" ht="187.2" x14ac:dyDescent="0.3">
      <c r="A258" s="2" t="s">
        <v>1548</v>
      </c>
      <c r="B258" s="5">
        <v>4368656</v>
      </c>
      <c r="C258" s="2" t="s">
        <v>221</v>
      </c>
      <c r="D258" s="2" t="s">
        <v>44</v>
      </c>
      <c r="E258" s="2" t="s">
        <v>25</v>
      </c>
      <c r="F258" s="6" t="s">
        <v>1549</v>
      </c>
      <c r="G258" s="2" t="s">
        <v>1550</v>
      </c>
      <c r="H258" s="2" t="s">
        <v>1551</v>
      </c>
      <c r="I258" s="7">
        <v>2013</v>
      </c>
      <c r="J258" s="2" t="s">
        <v>1552</v>
      </c>
      <c r="K258" s="8">
        <v>51</v>
      </c>
      <c r="L258" s="2" t="s">
        <v>1553</v>
      </c>
      <c r="M258" s="2" t="s">
        <v>1554</v>
      </c>
      <c r="N258" s="2" t="s">
        <v>41</v>
      </c>
      <c r="O258" s="6" t="s">
        <v>1555</v>
      </c>
      <c r="P258" s="8">
        <v>210586</v>
      </c>
      <c r="Q258" s="8">
        <v>20326</v>
      </c>
      <c r="R258" s="8">
        <v>210586</v>
      </c>
      <c r="S258" s="8">
        <v>363</v>
      </c>
    </row>
    <row r="259" spans="1:19" ht="115.2" x14ac:dyDescent="0.3">
      <c r="A259" s="2" t="s">
        <v>1556</v>
      </c>
      <c r="B259" s="5">
        <v>4910349</v>
      </c>
      <c r="C259" s="2" t="s">
        <v>72</v>
      </c>
      <c r="D259" s="2" t="s">
        <v>24</v>
      </c>
      <c r="E259" s="2" t="s">
        <v>25</v>
      </c>
      <c r="F259" s="6" t="s">
        <v>1557</v>
      </c>
      <c r="G259" s="2" t="s">
        <v>1558</v>
      </c>
      <c r="H259" s="2" t="s">
        <v>6</v>
      </c>
      <c r="I259" s="7" t="s">
        <v>30</v>
      </c>
      <c r="J259" s="2" t="s">
        <v>1559</v>
      </c>
      <c r="K259" s="7" t="s">
        <v>30</v>
      </c>
      <c r="L259" s="2" t="s">
        <v>1560</v>
      </c>
      <c r="M259" s="2" t="s">
        <v>1278</v>
      </c>
      <c r="N259" s="2" t="s">
        <v>328</v>
      </c>
      <c r="O259" s="6" t="s">
        <v>6</v>
      </c>
      <c r="P259" s="8">
        <v>145070.835802646</v>
      </c>
      <c r="Q259" s="8">
        <v>-4134.0576348147197</v>
      </c>
      <c r="R259" s="8">
        <v>145070.835802646</v>
      </c>
      <c r="S259" s="8">
        <v>1290</v>
      </c>
    </row>
    <row r="260" spans="1:19" ht="57.6" x14ac:dyDescent="0.3">
      <c r="A260" s="2" t="s">
        <v>1561</v>
      </c>
      <c r="B260" s="5">
        <v>4911744</v>
      </c>
      <c r="C260" s="2" t="s">
        <v>1533</v>
      </c>
      <c r="D260" s="2" t="s">
        <v>24</v>
      </c>
      <c r="E260" s="2" t="s">
        <v>25</v>
      </c>
      <c r="F260" s="6" t="s">
        <v>1562</v>
      </c>
      <c r="G260" s="2" t="s">
        <v>1563</v>
      </c>
      <c r="H260" s="2" t="s">
        <v>6</v>
      </c>
      <c r="I260" s="7">
        <v>1992</v>
      </c>
      <c r="J260" s="2" t="s">
        <v>1564</v>
      </c>
      <c r="K260" s="7" t="s">
        <v>30</v>
      </c>
      <c r="L260" s="2" t="s">
        <v>1565</v>
      </c>
      <c r="M260" s="2" t="s">
        <v>1161</v>
      </c>
      <c r="N260" s="2" t="s">
        <v>328</v>
      </c>
      <c r="O260" s="6" t="s">
        <v>6</v>
      </c>
      <c r="P260" s="8">
        <v>89177.090135525403</v>
      </c>
      <c r="Q260" s="8">
        <v>1374.40879584351</v>
      </c>
      <c r="R260" s="8">
        <v>89177.090135525403</v>
      </c>
      <c r="S260" s="8">
        <v>2177</v>
      </c>
    </row>
    <row r="261" spans="1:19" x14ac:dyDescent="0.3">
      <c r="A261" s="2" t="s">
        <v>1566</v>
      </c>
      <c r="B261" s="5">
        <v>12239564</v>
      </c>
      <c r="C261" s="2" t="s">
        <v>990</v>
      </c>
      <c r="D261" s="2" t="s">
        <v>44</v>
      </c>
      <c r="E261" s="2" t="s">
        <v>25</v>
      </c>
      <c r="F261" s="6" t="s">
        <v>45</v>
      </c>
      <c r="G261" s="2" t="s">
        <v>1567</v>
      </c>
      <c r="H261" s="2" t="s">
        <v>6</v>
      </c>
      <c r="I261" s="7">
        <v>1968</v>
      </c>
      <c r="J261" s="2" t="s">
        <v>1568</v>
      </c>
      <c r="K261" s="8">
        <v>133</v>
      </c>
      <c r="L261" s="2" t="s">
        <v>990</v>
      </c>
      <c r="M261" s="2" t="s">
        <v>6</v>
      </c>
      <c r="N261" s="2" t="s">
        <v>41</v>
      </c>
      <c r="O261" s="6" t="s">
        <v>6</v>
      </c>
      <c r="P261" s="7" t="s">
        <v>30</v>
      </c>
      <c r="Q261" s="7" t="s">
        <v>30</v>
      </c>
      <c r="R261" s="7" t="s">
        <v>30</v>
      </c>
      <c r="S261" s="7" t="s">
        <v>30</v>
      </c>
    </row>
    <row r="262" spans="1:19" ht="172.8" x14ac:dyDescent="0.3">
      <c r="A262" s="2" t="s">
        <v>1569</v>
      </c>
      <c r="B262" s="5">
        <v>4400570</v>
      </c>
      <c r="C262" s="2" t="s">
        <v>1570</v>
      </c>
      <c r="D262" s="2" t="s">
        <v>24</v>
      </c>
      <c r="E262" s="2" t="s">
        <v>25</v>
      </c>
      <c r="F262" s="6" t="s">
        <v>1571</v>
      </c>
      <c r="G262" s="2" t="s">
        <v>1572</v>
      </c>
      <c r="H262" s="2" t="s">
        <v>1573</v>
      </c>
      <c r="I262" s="7">
        <v>2001</v>
      </c>
      <c r="J262" s="2" t="s">
        <v>1574</v>
      </c>
      <c r="K262" s="7" t="s">
        <v>30</v>
      </c>
      <c r="L262" s="2" t="s">
        <v>1575</v>
      </c>
      <c r="M262" s="2" t="s">
        <v>1576</v>
      </c>
      <c r="N262" s="2" t="s">
        <v>479</v>
      </c>
      <c r="O262" s="6" t="s">
        <v>6</v>
      </c>
      <c r="P262" s="8">
        <v>906802</v>
      </c>
      <c r="Q262" s="8">
        <v>86183</v>
      </c>
      <c r="R262" s="8">
        <v>906802</v>
      </c>
      <c r="S262" s="8">
        <v>2177</v>
      </c>
    </row>
    <row r="263" spans="1:19" ht="28.8" x14ac:dyDescent="0.3">
      <c r="A263" s="2" t="s">
        <v>1577</v>
      </c>
      <c r="B263" s="5">
        <v>100410690</v>
      </c>
      <c r="C263" s="2" t="s">
        <v>1578</v>
      </c>
      <c r="D263" s="2" t="s">
        <v>44</v>
      </c>
      <c r="E263" s="2" t="s">
        <v>25</v>
      </c>
      <c r="F263" s="6" t="s">
        <v>1579</v>
      </c>
      <c r="G263" s="2" t="s">
        <v>1580</v>
      </c>
      <c r="H263" s="2" t="s">
        <v>1581</v>
      </c>
      <c r="I263" s="7">
        <v>1990</v>
      </c>
      <c r="J263" s="2" t="s">
        <v>1582</v>
      </c>
      <c r="K263" s="7" t="s">
        <v>30</v>
      </c>
      <c r="L263" s="2" t="s">
        <v>1578</v>
      </c>
      <c r="M263" s="2" t="s">
        <v>1583</v>
      </c>
      <c r="N263" s="2" t="s">
        <v>41</v>
      </c>
      <c r="O263" s="6" t="s">
        <v>6</v>
      </c>
      <c r="P263" s="8">
        <v>719632</v>
      </c>
      <c r="Q263" s="8">
        <v>161872</v>
      </c>
      <c r="R263" s="8">
        <v>719632</v>
      </c>
      <c r="S263" s="8">
        <v>3190</v>
      </c>
    </row>
    <row r="264" spans="1:19" x14ac:dyDescent="0.3">
      <c r="A264" s="2" t="s">
        <v>1584</v>
      </c>
      <c r="B264" s="5">
        <v>5045277</v>
      </c>
      <c r="C264" s="2" t="s">
        <v>228</v>
      </c>
      <c r="D264" s="2" t="s">
        <v>44</v>
      </c>
      <c r="E264" s="2" t="s">
        <v>25</v>
      </c>
      <c r="F264" s="6" t="s">
        <v>45</v>
      </c>
      <c r="G264" s="2" t="s">
        <v>1585</v>
      </c>
      <c r="H264" s="2" t="s">
        <v>6</v>
      </c>
      <c r="I264" s="7">
        <v>1981</v>
      </c>
      <c r="J264" s="2" t="s">
        <v>1586</v>
      </c>
      <c r="K264" s="8">
        <v>1158</v>
      </c>
      <c r="L264" s="2" t="s">
        <v>228</v>
      </c>
      <c r="M264" s="2" t="s">
        <v>1587</v>
      </c>
      <c r="N264" s="2" t="s">
        <v>41</v>
      </c>
      <c r="O264" s="6" t="s">
        <v>6</v>
      </c>
      <c r="P264" s="7" t="s">
        <v>30</v>
      </c>
      <c r="Q264" s="7" t="s">
        <v>30</v>
      </c>
      <c r="R264" s="7" t="s">
        <v>30</v>
      </c>
      <c r="S264" s="7" t="s">
        <v>30</v>
      </c>
    </row>
    <row r="265" spans="1:19" x14ac:dyDescent="0.3">
      <c r="A265" s="2" t="s">
        <v>1588</v>
      </c>
      <c r="B265" s="5">
        <v>4992458</v>
      </c>
      <c r="C265" s="2" t="s">
        <v>1143</v>
      </c>
      <c r="D265" s="2" t="s">
        <v>24</v>
      </c>
      <c r="E265" s="2" t="s">
        <v>25</v>
      </c>
      <c r="F265" s="6" t="s">
        <v>6</v>
      </c>
      <c r="G265" s="2" t="s">
        <v>1589</v>
      </c>
      <c r="H265" s="2" t="s">
        <v>6</v>
      </c>
      <c r="I265" s="7">
        <v>1953</v>
      </c>
      <c r="J265" s="2" t="s">
        <v>1590</v>
      </c>
      <c r="K265" s="7" t="s">
        <v>30</v>
      </c>
      <c r="L265" s="2" t="s">
        <v>1591</v>
      </c>
      <c r="M265" s="2" t="s">
        <v>1592</v>
      </c>
      <c r="N265" s="2" t="s">
        <v>409</v>
      </c>
      <c r="O265" s="6" t="s">
        <v>409</v>
      </c>
      <c r="P265" s="8">
        <v>18100.340136040799</v>
      </c>
      <c r="Q265" s="8">
        <v>-8036.5744216664498</v>
      </c>
      <c r="R265" s="8">
        <v>18100.340136040799</v>
      </c>
      <c r="S265" s="8">
        <v>714</v>
      </c>
    </row>
    <row r="266" spans="1:19" ht="57.6" x14ac:dyDescent="0.3">
      <c r="A266" s="2" t="s">
        <v>1593</v>
      </c>
      <c r="B266" s="5">
        <v>4987274</v>
      </c>
      <c r="C266" s="2" t="s">
        <v>668</v>
      </c>
      <c r="D266" s="2" t="s">
        <v>24</v>
      </c>
      <c r="E266" s="2" t="s">
        <v>25</v>
      </c>
      <c r="F266" s="6" t="s">
        <v>1594</v>
      </c>
      <c r="G266" s="2" t="s">
        <v>1595</v>
      </c>
      <c r="H266" s="2" t="s">
        <v>1596</v>
      </c>
      <c r="I266" s="7">
        <v>1931</v>
      </c>
      <c r="J266" s="2" t="s">
        <v>1597</v>
      </c>
      <c r="K266" s="7" t="s">
        <v>30</v>
      </c>
      <c r="L266" s="2" t="s">
        <v>1598</v>
      </c>
      <c r="M266" s="2" t="s">
        <v>850</v>
      </c>
      <c r="N266" s="2" t="s">
        <v>479</v>
      </c>
      <c r="O266" s="6" t="s">
        <v>6</v>
      </c>
      <c r="P266" s="8">
        <v>151198.61245620201</v>
      </c>
      <c r="Q266" s="8">
        <v>5561.6928218267303</v>
      </c>
      <c r="R266" s="8">
        <v>151198.61245620201</v>
      </c>
      <c r="S266" s="7" t="s">
        <v>30</v>
      </c>
    </row>
    <row r="267" spans="1:19" ht="201.6" x14ac:dyDescent="0.3">
      <c r="A267" s="2" t="s">
        <v>1599</v>
      </c>
      <c r="B267" s="5">
        <v>4916585</v>
      </c>
      <c r="C267" s="2" t="s">
        <v>99</v>
      </c>
      <c r="D267" s="2" t="s">
        <v>24</v>
      </c>
      <c r="E267" s="2" t="s">
        <v>25</v>
      </c>
      <c r="F267" s="6" t="s">
        <v>1600</v>
      </c>
      <c r="G267" s="2" t="s">
        <v>1601</v>
      </c>
      <c r="H267" s="2" t="s">
        <v>6</v>
      </c>
      <c r="I267" s="7" t="s">
        <v>30</v>
      </c>
      <c r="J267" s="2" t="s">
        <v>1602</v>
      </c>
      <c r="K267" s="7" t="s">
        <v>30</v>
      </c>
      <c r="L267" s="2" t="s">
        <v>1603</v>
      </c>
      <c r="M267" s="2" t="s">
        <v>1604</v>
      </c>
      <c r="N267" s="2" t="s">
        <v>531</v>
      </c>
      <c r="O267" s="6" t="s">
        <v>6</v>
      </c>
      <c r="P267" s="8">
        <v>2896870.7414147202</v>
      </c>
      <c r="Q267" s="8">
        <v>92693.103963303307</v>
      </c>
      <c r="R267" s="8">
        <v>2896870.7414147202</v>
      </c>
      <c r="S267" s="7" t="s">
        <v>30</v>
      </c>
    </row>
    <row r="268" spans="1:19" ht="57.6" x14ac:dyDescent="0.3">
      <c r="A268" s="2" t="s">
        <v>1605</v>
      </c>
      <c r="B268" s="5">
        <v>5155670</v>
      </c>
      <c r="C268" s="2" t="s">
        <v>35</v>
      </c>
      <c r="D268" s="2" t="s">
        <v>44</v>
      </c>
      <c r="E268" s="2" t="s">
        <v>25</v>
      </c>
      <c r="F268" s="6" t="s">
        <v>1606</v>
      </c>
      <c r="G268" s="2" t="s">
        <v>1607</v>
      </c>
      <c r="H268" s="2" t="s">
        <v>6</v>
      </c>
      <c r="I268" s="7">
        <v>2006</v>
      </c>
      <c r="J268" s="2" t="s">
        <v>1608</v>
      </c>
      <c r="K268" s="7" t="s">
        <v>30</v>
      </c>
      <c r="L268" s="2" t="s">
        <v>592</v>
      </c>
      <c r="M268" s="2" t="s">
        <v>380</v>
      </c>
      <c r="N268" s="2" t="s">
        <v>281</v>
      </c>
      <c r="O268" s="6" t="s">
        <v>1609</v>
      </c>
      <c r="P268" s="8">
        <v>1119507.3232005399</v>
      </c>
      <c r="Q268" s="8">
        <v>76034.934781526303</v>
      </c>
      <c r="R268" s="8">
        <v>1119507.3232005399</v>
      </c>
      <c r="S268" s="8">
        <v>4900</v>
      </c>
    </row>
    <row r="269" spans="1:19" x14ac:dyDescent="0.3">
      <c r="A269" s="2" t="s">
        <v>1610</v>
      </c>
      <c r="B269" s="5">
        <v>6652720</v>
      </c>
      <c r="C269" s="2" t="s">
        <v>289</v>
      </c>
      <c r="D269" s="2" t="s">
        <v>24</v>
      </c>
      <c r="E269" s="2" t="s">
        <v>25</v>
      </c>
      <c r="F269" s="6" t="s">
        <v>45</v>
      </c>
      <c r="G269" s="2" t="s">
        <v>1611</v>
      </c>
      <c r="H269" s="2" t="s">
        <v>6</v>
      </c>
      <c r="I269" s="7">
        <v>2011</v>
      </c>
      <c r="J269" s="2" t="s">
        <v>1612</v>
      </c>
      <c r="K269" s="7" t="s">
        <v>30</v>
      </c>
      <c r="L269" s="2" t="s">
        <v>293</v>
      </c>
      <c r="M269" s="2" t="s">
        <v>1613</v>
      </c>
      <c r="N269" s="2" t="s">
        <v>409</v>
      </c>
      <c r="O269" s="6" t="s">
        <v>6</v>
      </c>
      <c r="P269" s="8">
        <v>127920.12524440599</v>
      </c>
      <c r="Q269" s="8">
        <v>2266.54550969105</v>
      </c>
      <c r="R269" s="8">
        <v>127920.12524440599</v>
      </c>
      <c r="S269" s="7" t="s">
        <v>30</v>
      </c>
    </row>
    <row r="270" spans="1:19" x14ac:dyDescent="0.3">
      <c r="A270" s="2" t="s">
        <v>1614</v>
      </c>
      <c r="B270" s="5">
        <v>5261517</v>
      </c>
      <c r="C270" s="2" t="s">
        <v>80</v>
      </c>
      <c r="D270" s="2" t="s">
        <v>44</v>
      </c>
      <c r="E270" s="2" t="s">
        <v>25</v>
      </c>
      <c r="F270" s="6" t="s">
        <v>45</v>
      </c>
      <c r="G270" s="2" t="s">
        <v>1615</v>
      </c>
      <c r="H270" s="2" t="s">
        <v>6</v>
      </c>
      <c r="I270" s="7" t="s">
        <v>30</v>
      </c>
      <c r="J270" s="2" t="s">
        <v>1616</v>
      </c>
      <c r="K270" s="7" t="s">
        <v>30</v>
      </c>
      <c r="L270" s="2" t="s">
        <v>1617</v>
      </c>
      <c r="M270" s="2" t="s">
        <v>1618</v>
      </c>
      <c r="N270" s="2" t="s">
        <v>632</v>
      </c>
      <c r="O270" s="6" t="s">
        <v>6</v>
      </c>
      <c r="P270" s="8">
        <v>52273.801656751602</v>
      </c>
      <c r="Q270" s="8">
        <v>10420.648427436299</v>
      </c>
      <c r="R270" s="8">
        <v>52273.801656751602</v>
      </c>
      <c r="S270" s="7" t="s">
        <v>30</v>
      </c>
    </row>
    <row r="271" spans="1:19" ht="172.8" x14ac:dyDescent="0.3">
      <c r="A271" s="2" t="s">
        <v>1619</v>
      </c>
      <c r="B271" s="5">
        <v>4912163</v>
      </c>
      <c r="C271" s="2" t="s">
        <v>72</v>
      </c>
      <c r="D271" s="2" t="s">
        <v>24</v>
      </c>
      <c r="E271" s="2" t="s">
        <v>25</v>
      </c>
      <c r="F271" s="6" t="s">
        <v>1620</v>
      </c>
      <c r="G271" s="2" t="s">
        <v>1621</v>
      </c>
      <c r="H271" s="2" t="s">
        <v>1622</v>
      </c>
      <c r="I271" s="7">
        <v>1948</v>
      </c>
      <c r="J271" s="2" t="s">
        <v>1623</v>
      </c>
      <c r="K271" s="7" t="s">
        <v>30</v>
      </c>
      <c r="L271" s="2" t="s">
        <v>1624</v>
      </c>
      <c r="M271" s="2" t="s">
        <v>1625</v>
      </c>
      <c r="N271" s="2" t="s">
        <v>550</v>
      </c>
      <c r="O271" s="6" t="s">
        <v>6</v>
      </c>
      <c r="P271" s="8">
        <v>4659947.3242754797</v>
      </c>
      <c r="Q271" s="8">
        <v>523760.73963393399</v>
      </c>
      <c r="R271" s="8">
        <v>4659947.3242754797</v>
      </c>
      <c r="S271" s="8">
        <v>18623</v>
      </c>
    </row>
    <row r="272" spans="1:19" ht="201.6" x14ac:dyDescent="0.3">
      <c r="A272" s="2" t="s">
        <v>1626</v>
      </c>
      <c r="B272" s="5">
        <v>4294691</v>
      </c>
      <c r="C272" s="2" t="s">
        <v>35</v>
      </c>
      <c r="D272" s="2" t="s">
        <v>24</v>
      </c>
      <c r="E272" s="2" t="s">
        <v>25</v>
      </c>
      <c r="F272" s="6" t="s">
        <v>1627</v>
      </c>
      <c r="G272" s="2" t="s">
        <v>1628</v>
      </c>
      <c r="H272" s="2" t="s">
        <v>6</v>
      </c>
      <c r="I272" s="7" t="s">
        <v>30</v>
      </c>
      <c r="J272" s="2" t="s">
        <v>1629</v>
      </c>
      <c r="K272" s="7" t="s">
        <v>30</v>
      </c>
      <c r="L272" s="2" t="s">
        <v>621</v>
      </c>
      <c r="M272" s="2" t="s">
        <v>1604</v>
      </c>
      <c r="N272" s="2" t="s">
        <v>531</v>
      </c>
      <c r="O272" s="6" t="s">
        <v>6</v>
      </c>
      <c r="P272" s="8">
        <v>2827823.8461957099</v>
      </c>
      <c r="Q272" s="8">
        <v>209233.537931033</v>
      </c>
      <c r="R272" s="8">
        <v>2827823.8461957099</v>
      </c>
      <c r="S272" s="7" t="s">
        <v>30</v>
      </c>
    </row>
    <row r="273" spans="1:19" ht="72" x14ac:dyDescent="0.3">
      <c r="A273" s="2" t="s">
        <v>1630</v>
      </c>
      <c r="B273" s="5">
        <v>4967087</v>
      </c>
      <c r="C273" s="2" t="s">
        <v>50</v>
      </c>
      <c r="D273" s="2" t="s">
        <v>24</v>
      </c>
      <c r="E273" s="2" t="s">
        <v>25</v>
      </c>
      <c r="F273" s="6" t="s">
        <v>1631</v>
      </c>
      <c r="G273" s="2" t="s">
        <v>1632</v>
      </c>
      <c r="H273" s="2" t="s">
        <v>1633</v>
      </c>
      <c r="I273" s="7">
        <v>1990</v>
      </c>
      <c r="J273" s="2" t="s">
        <v>1634</v>
      </c>
      <c r="K273" s="7" t="s">
        <v>30</v>
      </c>
      <c r="L273" s="2" t="s">
        <v>54</v>
      </c>
      <c r="M273" s="2" t="s">
        <v>1635</v>
      </c>
      <c r="N273" s="2" t="s">
        <v>1636</v>
      </c>
      <c r="O273" s="6" t="s">
        <v>6</v>
      </c>
      <c r="P273" s="8">
        <v>50759.695747236903</v>
      </c>
      <c r="Q273" s="8">
        <v>11809.8620977911</v>
      </c>
      <c r="R273" s="8">
        <v>50759.695747236903</v>
      </c>
      <c r="S273" s="8">
        <v>219</v>
      </c>
    </row>
    <row r="274" spans="1:19" x14ac:dyDescent="0.3">
      <c r="A274" s="2" t="s">
        <v>1637</v>
      </c>
      <c r="B274" s="5">
        <v>4404747</v>
      </c>
      <c r="C274" s="2" t="s">
        <v>23</v>
      </c>
      <c r="D274" s="2" t="s">
        <v>44</v>
      </c>
      <c r="E274" s="2" t="s">
        <v>25</v>
      </c>
      <c r="F274" s="6" t="s">
        <v>45</v>
      </c>
      <c r="G274" s="2" t="s">
        <v>1638</v>
      </c>
      <c r="H274" s="2" t="s">
        <v>6</v>
      </c>
      <c r="I274" s="7">
        <v>2009</v>
      </c>
      <c r="J274" s="2" t="s">
        <v>1639</v>
      </c>
      <c r="K274" s="8">
        <v>168</v>
      </c>
      <c r="L274" s="2" t="s">
        <v>1640</v>
      </c>
      <c r="M274" s="2" t="s">
        <v>1641</v>
      </c>
      <c r="N274" s="2" t="s">
        <v>41</v>
      </c>
      <c r="O274" s="6" t="s">
        <v>6</v>
      </c>
      <c r="P274" s="7" t="s">
        <v>30</v>
      </c>
      <c r="Q274" s="7" t="s">
        <v>30</v>
      </c>
      <c r="R274" s="7" t="s">
        <v>30</v>
      </c>
      <c r="S274" s="7" t="s">
        <v>30</v>
      </c>
    </row>
    <row r="275" spans="1:19" x14ac:dyDescent="0.3">
      <c r="A275" s="2" t="s">
        <v>1642</v>
      </c>
      <c r="B275" s="5">
        <v>7123581</v>
      </c>
      <c r="C275" s="2" t="s">
        <v>1643</v>
      </c>
      <c r="D275" s="2" t="s">
        <v>44</v>
      </c>
      <c r="E275" s="2" t="s">
        <v>25</v>
      </c>
      <c r="F275" s="6" t="s">
        <v>45</v>
      </c>
      <c r="G275" s="2" t="s">
        <v>1644</v>
      </c>
      <c r="H275" s="2" t="s">
        <v>1645</v>
      </c>
      <c r="I275" s="7" t="s">
        <v>30</v>
      </c>
      <c r="J275" s="2" t="s">
        <v>6</v>
      </c>
      <c r="K275" s="7" t="s">
        <v>30</v>
      </c>
      <c r="L275" s="2" t="s">
        <v>1646</v>
      </c>
      <c r="M275" s="2" t="s">
        <v>1647</v>
      </c>
      <c r="N275" s="2" t="s">
        <v>41</v>
      </c>
      <c r="O275" s="6" t="s">
        <v>6</v>
      </c>
      <c r="P275" s="8">
        <v>1497.675</v>
      </c>
      <c r="Q275" s="8">
        <v>-1966.3209999999999</v>
      </c>
      <c r="R275" s="8">
        <v>1497.675</v>
      </c>
      <c r="S275" s="8">
        <v>61</v>
      </c>
    </row>
    <row r="276" spans="1:19" x14ac:dyDescent="0.3">
      <c r="A276" s="2" t="s">
        <v>1648</v>
      </c>
      <c r="B276" s="5">
        <v>13415796</v>
      </c>
      <c r="C276" s="2" t="s">
        <v>289</v>
      </c>
      <c r="D276" s="2" t="s">
        <v>24</v>
      </c>
      <c r="E276" s="2" t="s">
        <v>25</v>
      </c>
      <c r="F276" s="6" t="s">
        <v>1649</v>
      </c>
      <c r="G276" s="2" t="s">
        <v>1650</v>
      </c>
      <c r="H276" s="2" t="s">
        <v>6</v>
      </c>
      <c r="I276" s="7">
        <v>2007</v>
      </c>
      <c r="J276" s="2" t="s">
        <v>1651</v>
      </c>
      <c r="K276" s="7" t="s">
        <v>30</v>
      </c>
      <c r="L276" s="2" t="s">
        <v>289</v>
      </c>
      <c r="M276" s="2" t="s">
        <v>1652</v>
      </c>
      <c r="N276" s="2" t="s">
        <v>1653</v>
      </c>
      <c r="O276" s="6" t="s">
        <v>6</v>
      </c>
      <c r="P276" s="8">
        <v>431687.59239765099</v>
      </c>
      <c r="Q276" s="8">
        <v>23254.707327172098</v>
      </c>
      <c r="R276" s="8">
        <v>431687.59239765099</v>
      </c>
      <c r="S276" s="7" t="s">
        <v>30</v>
      </c>
    </row>
    <row r="277" spans="1:19" ht="72" x14ac:dyDescent="0.3">
      <c r="A277" s="2" t="s">
        <v>1654</v>
      </c>
      <c r="B277" s="5">
        <v>4257546</v>
      </c>
      <c r="C277" s="2" t="s">
        <v>72</v>
      </c>
      <c r="D277" s="2" t="s">
        <v>44</v>
      </c>
      <c r="E277" s="2" t="s">
        <v>25</v>
      </c>
      <c r="F277" s="6" t="s">
        <v>1655</v>
      </c>
      <c r="G277" s="2" t="s">
        <v>1656</v>
      </c>
      <c r="H277" s="2" t="s">
        <v>1657</v>
      </c>
      <c r="I277" s="7">
        <v>1978</v>
      </c>
      <c r="J277" s="2" t="s">
        <v>1658</v>
      </c>
      <c r="K277" s="8">
        <v>1</v>
      </c>
      <c r="L277" s="2" t="s">
        <v>72</v>
      </c>
      <c r="M277" s="2" t="s">
        <v>40</v>
      </c>
      <c r="N277" s="2" t="s">
        <v>41</v>
      </c>
      <c r="O277" s="6" t="s">
        <v>6</v>
      </c>
      <c r="P277" s="8">
        <v>104259</v>
      </c>
      <c r="Q277" s="8">
        <v>48917</v>
      </c>
      <c r="R277" s="8">
        <v>104259</v>
      </c>
      <c r="S277" s="8">
        <v>105</v>
      </c>
    </row>
    <row r="278" spans="1:19" x14ac:dyDescent="0.3">
      <c r="A278" s="2" t="s">
        <v>1659</v>
      </c>
      <c r="B278" s="5">
        <v>4994558</v>
      </c>
      <c r="C278" s="2" t="s">
        <v>1660</v>
      </c>
      <c r="D278" s="2" t="s">
        <v>24</v>
      </c>
      <c r="E278" s="2" t="s">
        <v>25</v>
      </c>
      <c r="F278" s="6" t="s">
        <v>45</v>
      </c>
      <c r="G278" s="2" t="s">
        <v>1661</v>
      </c>
      <c r="H278" s="2" t="s">
        <v>1662</v>
      </c>
      <c r="I278" s="7">
        <v>1992</v>
      </c>
      <c r="J278" s="2" t="s">
        <v>1663</v>
      </c>
      <c r="K278" s="7" t="s">
        <v>30</v>
      </c>
      <c r="L278" s="2" t="s">
        <v>1664</v>
      </c>
      <c r="M278" s="2" t="s">
        <v>1665</v>
      </c>
      <c r="N278" s="2" t="s">
        <v>1539</v>
      </c>
      <c r="O278" s="6" t="s">
        <v>6</v>
      </c>
      <c r="P278" s="8">
        <v>460693</v>
      </c>
      <c r="Q278" s="8">
        <v>8885</v>
      </c>
      <c r="R278" s="8">
        <v>460693</v>
      </c>
      <c r="S278" s="8">
        <v>8263</v>
      </c>
    </row>
    <row r="279" spans="1:19" ht="28.8" x14ac:dyDescent="0.3">
      <c r="A279" s="2" t="s">
        <v>1666</v>
      </c>
      <c r="B279" s="5">
        <v>25468421</v>
      </c>
      <c r="C279" s="2" t="s">
        <v>1000</v>
      </c>
      <c r="D279" s="2" t="s">
        <v>24</v>
      </c>
      <c r="E279" s="2" t="s">
        <v>25</v>
      </c>
      <c r="F279" s="6" t="s">
        <v>1667</v>
      </c>
      <c r="G279" s="2" t="s">
        <v>1668</v>
      </c>
      <c r="H279" s="2" t="s">
        <v>1669</v>
      </c>
      <c r="I279" s="7">
        <v>2019</v>
      </c>
      <c r="J279" s="2" t="s">
        <v>1670</v>
      </c>
      <c r="K279" s="7" t="s">
        <v>30</v>
      </c>
      <c r="L279" s="2" t="s">
        <v>1671</v>
      </c>
      <c r="M279" s="2" t="s">
        <v>64</v>
      </c>
      <c r="N279" s="2" t="s">
        <v>65</v>
      </c>
      <c r="O279" s="6" t="s">
        <v>6</v>
      </c>
      <c r="P279" s="8">
        <v>128200.688845375</v>
      </c>
      <c r="Q279" s="8">
        <v>11622.015145126799</v>
      </c>
      <c r="R279" s="8">
        <v>128200.688845375</v>
      </c>
      <c r="S279" s="7" t="s">
        <v>30</v>
      </c>
    </row>
    <row r="280" spans="1:19" x14ac:dyDescent="0.3">
      <c r="A280" s="2" t="s">
        <v>1672</v>
      </c>
      <c r="B280" s="5">
        <v>5393209</v>
      </c>
      <c r="C280" s="2" t="s">
        <v>80</v>
      </c>
      <c r="D280" s="2" t="s">
        <v>44</v>
      </c>
      <c r="E280" s="2" t="s">
        <v>25</v>
      </c>
      <c r="F280" s="6" t="s">
        <v>45</v>
      </c>
      <c r="G280" s="2" t="s">
        <v>1673</v>
      </c>
      <c r="H280" s="2" t="s">
        <v>6</v>
      </c>
      <c r="I280" s="7">
        <v>1987</v>
      </c>
      <c r="J280" s="2" t="s">
        <v>1674</v>
      </c>
      <c r="K280" s="8">
        <v>116</v>
      </c>
      <c r="L280" s="2" t="s">
        <v>1449</v>
      </c>
      <c r="M280" s="2" t="s">
        <v>1675</v>
      </c>
      <c r="N280" s="2" t="s">
        <v>41</v>
      </c>
      <c r="O280" s="6" t="s">
        <v>6</v>
      </c>
      <c r="P280" s="7" t="s">
        <v>30</v>
      </c>
      <c r="Q280" s="7" t="s">
        <v>30</v>
      </c>
      <c r="R280" s="7" t="s">
        <v>30</v>
      </c>
      <c r="S280" s="7" t="s">
        <v>30</v>
      </c>
    </row>
    <row r="281" spans="1:19" ht="57.6" x14ac:dyDescent="0.3">
      <c r="A281" s="2" t="s">
        <v>1676</v>
      </c>
      <c r="B281" s="5">
        <v>5307472</v>
      </c>
      <c r="C281" s="2" t="s">
        <v>50</v>
      </c>
      <c r="D281" s="2" t="s">
        <v>44</v>
      </c>
      <c r="E281" s="2" t="s">
        <v>25</v>
      </c>
      <c r="F281" s="6" t="s">
        <v>1677</v>
      </c>
      <c r="G281" s="2" t="s">
        <v>1678</v>
      </c>
      <c r="H281" s="2" t="s">
        <v>6</v>
      </c>
      <c r="I281" s="7">
        <v>2015</v>
      </c>
      <c r="J281" s="2" t="s">
        <v>1679</v>
      </c>
      <c r="K281" s="8">
        <v>160</v>
      </c>
      <c r="L281" s="2" t="s">
        <v>1680</v>
      </c>
      <c r="M281" s="2" t="s">
        <v>1681</v>
      </c>
      <c r="N281" s="2" t="s">
        <v>41</v>
      </c>
      <c r="O281" s="6" t="s">
        <v>6</v>
      </c>
      <c r="P281" s="7" t="s">
        <v>30</v>
      </c>
      <c r="Q281" s="7" t="s">
        <v>30</v>
      </c>
      <c r="R281" s="7" t="s">
        <v>30</v>
      </c>
      <c r="S281" s="7" t="s">
        <v>30</v>
      </c>
    </row>
    <row r="282" spans="1:19" ht="144" x14ac:dyDescent="0.3">
      <c r="A282" s="2" t="s">
        <v>1682</v>
      </c>
      <c r="B282" s="5">
        <v>4913577</v>
      </c>
      <c r="C282" s="2" t="s">
        <v>72</v>
      </c>
      <c r="D282" s="2" t="s">
        <v>24</v>
      </c>
      <c r="E282" s="2" t="s">
        <v>25</v>
      </c>
      <c r="F282" s="6" t="s">
        <v>1683</v>
      </c>
      <c r="G282" s="2" t="s">
        <v>1684</v>
      </c>
      <c r="H282" s="2" t="s">
        <v>6</v>
      </c>
      <c r="I282" s="7">
        <v>2009</v>
      </c>
      <c r="J282" s="2" t="s">
        <v>1685</v>
      </c>
      <c r="K282" s="7" t="s">
        <v>30</v>
      </c>
      <c r="L282" s="2" t="s">
        <v>72</v>
      </c>
      <c r="M282" s="2" t="s">
        <v>1686</v>
      </c>
      <c r="N282" s="2" t="s">
        <v>409</v>
      </c>
      <c r="O282" s="6" t="s">
        <v>6</v>
      </c>
      <c r="P282" s="8">
        <v>43650.887492414397</v>
      </c>
      <c r="Q282" s="8">
        <v>-1873.4158241206801</v>
      </c>
      <c r="R282" s="8">
        <v>43650.887492414397</v>
      </c>
      <c r="S282" s="8">
        <v>273</v>
      </c>
    </row>
    <row r="283" spans="1:19" x14ac:dyDescent="0.3">
      <c r="A283" s="2" t="s">
        <v>1687</v>
      </c>
      <c r="B283" s="5">
        <v>119098774</v>
      </c>
      <c r="C283" s="2" t="s">
        <v>67</v>
      </c>
      <c r="D283" s="2" t="s">
        <v>44</v>
      </c>
      <c r="E283" s="2" t="s">
        <v>25</v>
      </c>
      <c r="F283" s="6" t="s">
        <v>45</v>
      </c>
      <c r="G283" s="2" t="s">
        <v>1688</v>
      </c>
      <c r="H283" s="2" t="s">
        <v>6</v>
      </c>
      <c r="I283" s="7" t="s">
        <v>30</v>
      </c>
      <c r="J283" s="2" t="s">
        <v>6</v>
      </c>
      <c r="K283" s="8">
        <v>57</v>
      </c>
      <c r="L283" s="2" t="s">
        <v>67</v>
      </c>
      <c r="M283" s="2" t="s">
        <v>648</v>
      </c>
      <c r="N283" s="2" t="s">
        <v>41</v>
      </c>
      <c r="O283" s="6" t="s">
        <v>6</v>
      </c>
      <c r="P283" s="7" t="s">
        <v>30</v>
      </c>
      <c r="Q283" s="7" t="s">
        <v>30</v>
      </c>
      <c r="R283" s="7" t="s">
        <v>30</v>
      </c>
      <c r="S283" s="7" t="s">
        <v>30</v>
      </c>
    </row>
    <row r="284" spans="1:19" ht="144" x14ac:dyDescent="0.3">
      <c r="A284" s="2" t="s">
        <v>1689</v>
      </c>
      <c r="B284" s="5">
        <v>4916317</v>
      </c>
      <c r="C284" s="2" t="s">
        <v>467</v>
      </c>
      <c r="D284" s="2" t="s">
        <v>24</v>
      </c>
      <c r="E284" s="2" t="s">
        <v>25</v>
      </c>
      <c r="F284" s="6" t="s">
        <v>1690</v>
      </c>
      <c r="G284" s="2" t="s">
        <v>1691</v>
      </c>
      <c r="H284" s="2" t="s">
        <v>6</v>
      </c>
      <c r="I284" s="7" t="s">
        <v>30</v>
      </c>
      <c r="J284" s="2" t="s">
        <v>1692</v>
      </c>
      <c r="K284" s="7" t="s">
        <v>30</v>
      </c>
      <c r="L284" s="2" t="s">
        <v>467</v>
      </c>
      <c r="M284" s="2" t="s">
        <v>1604</v>
      </c>
      <c r="N284" s="2" t="s">
        <v>531</v>
      </c>
      <c r="O284" s="6" t="s">
        <v>6</v>
      </c>
      <c r="P284" s="8">
        <v>73776.002234885396</v>
      </c>
      <c r="Q284" s="8">
        <v>-2171.19407090104</v>
      </c>
      <c r="R284" s="8">
        <v>73776.002234885396</v>
      </c>
      <c r="S284" s="7" t="s">
        <v>30</v>
      </c>
    </row>
    <row r="285" spans="1:19" x14ac:dyDescent="0.3">
      <c r="A285" s="2" t="s">
        <v>1693</v>
      </c>
      <c r="B285" s="5">
        <v>6619025</v>
      </c>
      <c r="C285" s="2" t="s">
        <v>86</v>
      </c>
      <c r="D285" s="2" t="s">
        <v>44</v>
      </c>
      <c r="E285" s="2" t="s">
        <v>25</v>
      </c>
      <c r="F285" s="6" t="s">
        <v>45</v>
      </c>
      <c r="G285" s="2" t="s">
        <v>1694</v>
      </c>
      <c r="H285" s="2" t="s">
        <v>6</v>
      </c>
      <c r="I285" s="7">
        <v>1957</v>
      </c>
      <c r="J285" s="2" t="s">
        <v>1695</v>
      </c>
      <c r="K285" s="8">
        <v>145</v>
      </c>
      <c r="L285" s="2" t="s">
        <v>1696</v>
      </c>
      <c r="M285" s="2" t="s">
        <v>1697</v>
      </c>
      <c r="N285" s="2" t="s">
        <v>41</v>
      </c>
      <c r="O285" s="6" t="s">
        <v>6</v>
      </c>
      <c r="P285" s="7" t="s">
        <v>30</v>
      </c>
      <c r="Q285" s="7" t="s">
        <v>30</v>
      </c>
      <c r="R285" s="7" t="s">
        <v>30</v>
      </c>
      <c r="S285" s="7" t="s">
        <v>30</v>
      </c>
    </row>
    <row r="286" spans="1:19" x14ac:dyDescent="0.3">
      <c r="A286" s="2" t="s">
        <v>1698</v>
      </c>
      <c r="B286" s="5">
        <v>4913056</v>
      </c>
      <c r="C286" s="2" t="s">
        <v>142</v>
      </c>
      <c r="D286" s="2" t="s">
        <v>24</v>
      </c>
      <c r="E286" s="2" t="s">
        <v>25</v>
      </c>
      <c r="F286" s="6" t="s">
        <v>1699</v>
      </c>
      <c r="G286" s="2" t="s">
        <v>1700</v>
      </c>
      <c r="H286" s="2" t="s">
        <v>1701</v>
      </c>
      <c r="I286" s="7">
        <v>1985</v>
      </c>
      <c r="J286" s="2" t="s">
        <v>1702</v>
      </c>
      <c r="K286" s="7" t="s">
        <v>30</v>
      </c>
      <c r="L286" s="2" t="s">
        <v>1703</v>
      </c>
      <c r="M286" s="2" t="s">
        <v>40</v>
      </c>
      <c r="N286" s="2" t="s">
        <v>41</v>
      </c>
      <c r="O286" s="6" t="s">
        <v>6</v>
      </c>
      <c r="P286" s="8">
        <v>1452325</v>
      </c>
      <c r="Q286" s="8">
        <v>303154</v>
      </c>
      <c r="R286" s="8">
        <v>1452325</v>
      </c>
      <c r="S286" s="8">
        <v>647</v>
      </c>
    </row>
    <row r="287" spans="1:19" ht="302.39999999999998" x14ac:dyDescent="0.3">
      <c r="A287" s="2" t="s">
        <v>1704</v>
      </c>
      <c r="B287" s="5">
        <v>4246329</v>
      </c>
      <c r="C287" s="2" t="s">
        <v>50</v>
      </c>
      <c r="D287" s="2" t="s">
        <v>24</v>
      </c>
      <c r="E287" s="2" t="s">
        <v>25</v>
      </c>
      <c r="F287" s="6" t="s">
        <v>1705</v>
      </c>
      <c r="G287" s="2" t="s">
        <v>1706</v>
      </c>
      <c r="H287" s="2" t="s">
        <v>1707</v>
      </c>
      <c r="I287" s="7" t="s">
        <v>30</v>
      </c>
      <c r="J287" s="2" t="s">
        <v>1708</v>
      </c>
      <c r="K287" s="7" t="s">
        <v>30</v>
      </c>
      <c r="L287" s="2" t="s">
        <v>50</v>
      </c>
      <c r="M287" s="2" t="s">
        <v>1709</v>
      </c>
      <c r="N287" s="2" t="s">
        <v>41</v>
      </c>
      <c r="O287" s="6" t="s">
        <v>6</v>
      </c>
      <c r="P287" s="8">
        <v>83793.858999999997</v>
      </c>
      <c r="Q287" s="8">
        <v>-2944.2779999999998</v>
      </c>
      <c r="R287" s="8">
        <v>83793.858999999997</v>
      </c>
      <c r="S287" s="8">
        <v>82</v>
      </c>
    </row>
    <row r="288" spans="1:19" ht="72" x14ac:dyDescent="0.3">
      <c r="A288" s="2" t="s">
        <v>1710</v>
      </c>
      <c r="B288" s="5">
        <v>5100257</v>
      </c>
      <c r="C288" s="2" t="s">
        <v>374</v>
      </c>
      <c r="D288" s="2" t="s">
        <v>44</v>
      </c>
      <c r="E288" s="2" t="s">
        <v>25</v>
      </c>
      <c r="F288" s="6" t="s">
        <v>1711</v>
      </c>
      <c r="G288" s="2" t="s">
        <v>1712</v>
      </c>
      <c r="H288" s="2" t="s">
        <v>6</v>
      </c>
      <c r="I288" s="7">
        <v>2001</v>
      </c>
      <c r="J288" s="2" t="s">
        <v>1713</v>
      </c>
      <c r="K288" s="8">
        <v>66</v>
      </c>
      <c r="L288" s="2" t="s">
        <v>379</v>
      </c>
      <c r="M288" s="2" t="s">
        <v>1714</v>
      </c>
      <c r="N288" s="2" t="s">
        <v>41</v>
      </c>
      <c r="O288" s="6" t="s">
        <v>6</v>
      </c>
      <c r="P288" s="7" t="s">
        <v>30</v>
      </c>
      <c r="Q288" s="7" t="s">
        <v>30</v>
      </c>
      <c r="R288" s="7" t="s">
        <v>30</v>
      </c>
      <c r="S288" s="7" t="s">
        <v>30</v>
      </c>
    </row>
    <row r="289" spans="1:19" x14ac:dyDescent="0.3">
      <c r="A289" s="2" t="s">
        <v>1715</v>
      </c>
      <c r="B289" s="5">
        <v>6627348</v>
      </c>
      <c r="C289" s="2" t="s">
        <v>72</v>
      </c>
      <c r="D289" s="2" t="s">
        <v>44</v>
      </c>
      <c r="E289" s="2" t="s">
        <v>25</v>
      </c>
      <c r="F289" s="6" t="s">
        <v>45</v>
      </c>
      <c r="G289" s="2" t="s">
        <v>1716</v>
      </c>
      <c r="H289" s="2" t="s">
        <v>6</v>
      </c>
      <c r="I289" s="7">
        <v>1996</v>
      </c>
      <c r="J289" s="2" t="s">
        <v>1717</v>
      </c>
      <c r="K289" s="8">
        <v>119</v>
      </c>
      <c r="L289" s="2" t="s">
        <v>1267</v>
      </c>
      <c r="M289" s="2" t="s">
        <v>1238</v>
      </c>
      <c r="N289" s="2" t="s">
        <v>41</v>
      </c>
      <c r="O289" s="6" t="s">
        <v>6</v>
      </c>
      <c r="P289" s="7" t="s">
        <v>30</v>
      </c>
      <c r="Q289" s="7" t="s">
        <v>30</v>
      </c>
      <c r="R289" s="7" t="s">
        <v>30</v>
      </c>
      <c r="S289" s="7" t="s">
        <v>30</v>
      </c>
    </row>
    <row r="290" spans="1:19" ht="216" x14ac:dyDescent="0.3">
      <c r="A290" s="2" t="s">
        <v>1718</v>
      </c>
      <c r="B290" s="5">
        <v>4971010</v>
      </c>
      <c r="C290" s="2" t="s">
        <v>120</v>
      </c>
      <c r="D290" s="2" t="s">
        <v>24</v>
      </c>
      <c r="E290" s="2" t="s">
        <v>25</v>
      </c>
      <c r="F290" s="6" t="s">
        <v>1719</v>
      </c>
      <c r="G290" s="2" t="s">
        <v>1720</v>
      </c>
      <c r="H290" s="2" t="s">
        <v>1721</v>
      </c>
      <c r="I290" s="7">
        <v>2006</v>
      </c>
      <c r="J290" s="2" t="s">
        <v>1722</v>
      </c>
      <c r="K290" s="7" t="s">
        <v>30</v>
      </c>
      <c r="L290" s="2" t="s">
        <v>124</v>
      </c>
      <c r="M290" s="2" t="s">
        <v>1723</v>
      </c>
      <c r="N290" s="2" t="s">
        <v>41</v>
      </c>
      <c r="O290" s="6" t="s">
        <v>6</v>
      </c>
      <c r="P290" s="8">
        <v>591839</v>
      </c>
      <c r="Q290" s="8">
        <v>-65606</v>
      </c>
      <c r="R290" s="8">
        <v>591839</v>
      </c>
      <c r="S290" s="8">
        <v>2000</v>
      </c>
    </row>
    <row r="291" spans="1:19" ht="129.6" x14ac:dyDescent="0.3">
      <c r="A291" s="2" t="s">
        <v>1724</v>
      </c>
      <c r="B291" s="5">
        <v>4996473</v>
      </c>
      <c r="C291" s="2" t="s">
        <v>240</v>
      </c>
      <c r="D291" s="2" t="s">
        <v>24</v>
      </c>
      <c r="E291" s="2" t="s">
        <v>25</v>
      </c>
      <c r="F291" s="6" t="s">
        <v>1725</v>
      </c>
      <c r="G291" s="2" t="s">
        <v>1726</v>
      </c>
      <c r="H291" s="2" t="s">
        <v>1727</v>
      </c>
      <c r="I291" s="7">
        <v>2006</v>
      </c>
      <c r="J291" s="2" t="s">
        <v>1728</v>
      </c>
      <c r="K291" s="7" t="s">
        <v>30</v>
      </c>
      <c r="L291" s="2" t="s">
        <v>1729</v>
      </c>
      <c r="M291" s="2" t="s">
        <v>1730</v>
      </c>
      <c r="N291" s="2" t="s">
        <v>1636</v>
      </c>
      <c r="O291" s="6" t="s">
        <v>6</v>
      </c>
      <c r="P291" s="8">
        <v>10667.579682867799</v>
      </c>
      <c r="Q291" s="8">
        <v>-10231.523236180101</v>
      </c>
      <c r="R291" s="8">
        <v>10667.579682867799</v>
      </c>
      <c r="S291" s="8">
        <v>76</v>
      </c>
    </row>
    <row r="292" spans="1:19" x14ac:dyDescent="0.3">
      <c r="A292" s="2" t="s">
        <v>1731</v>
      </c>
      <c r="B292" s="5">
        <v>7689702</v>
      </c>
      <c r="C292" s="2" t="s">
        <v>1732</v>
      </c>
      <c r="D292" s="2" t="s">
        <v>44</v>
      </c>
      <c r="E292" s="2" t="s">
        <v>25</v>
      </c>
      <c r="F292" s="6" t="s">
        <v>45</v>
      </c>
      <c r="G292" s="2" t="s">
        <v>1733</v>
      </c>
      <c r="H292" s="2" t="s">
        <v>6</v>
      </c>
      <c r="I292" s="7" t="s">
        <v>30</v>
      </c>
      <c r="J292" s="2" t="s">
        <v>1734</v>
      </c>
      <c r="K292" s="8">
        <v>67</v>
      </c>
      <c r="L292" s="2" t="s">
        <v>1732</v>
      </c>
      <c r="M292" s="2" t="s">
        <v>1735</v>
      </c>
      <c r="N292" s="2" t="s">
        <v>41</v>
      </c>
      <c r="O292" s="6" t="s">
        <v>6</v>
      </c>
      <c r="P292" s="7" t="s">
        <v>30</v>
      </c>
      <c r="Q292" s="7" t="s">
        <v>30</v>
      </c>
      <c r="R292" s="7" t="s">
        <v>30</v>
      </c>
      <c r="S292" s="7" t="s">
        <v>30</v>
      </c>
    </row>
    <row r="293" spans="1:19" ht="72" x14ac:dyDescent="0.3">
      <c r="A293" s="2" t="s">
        <v>1736</v>
      </c>
      <c r="B293" s="5">
        <v>4915753</v>
      </c>
      <c r="C293" s="2" t="s">
        <v>72</v>
      </c>
      <c r="D293" s="2" t="s">
        <v>24</v>
      </c>
      <c r="E293" s="2" t="s">
        <v>25</v>
      </c>
      <c r="F293" s="6" t="s">
        <v>1737</v>
      </c>
      <c r="G293" s="2" t="s">
        <v>1738</v>
      </c>
      <c r="H293" s="2" t="s">
        <v>6</v>
      </c>
      <c r="I293" s="7" t="s">
        <v>30</v>
      </c>
      <c r="J293" s="2" t="s">
        <v>1739</v>
      </c>
      <c r="K293" s="7" t="s">
        <v>30</v>
      </c>
      <c r="L293" s="2" t="s">
        <v>1740</v>
      </c>
      <c r="M293" s="2" t="s">
        <v>1604</v>
      </c>
      <c r="N293" s="2" t="s">
        <v>531</v>
      </c>
      <c r="O293" s="6" t="s">
        <v>6</v>
      </c>
      <c r="P293" s="8">
        <v>61772.094939966599</v>
      </c>
      <c r="Q293" s="8">
        <v>4572.9368939493297</v>
      </c>
      <c r="R293" s="8">
        <v>61772.094939966599</v>
      </c>
      <c r="S293" s="7" t="s">
        <v>30</v>
      </c>
    </row>
    <row r="294" spans="1:19" ht="100.8" x14ac:dyDescent="0.3">
      <c r="A294" s="2" t="s">
        <v>1741</v>
      </c>
      <c r="B294" s="5">
        <v>5308293</v>
      </c>
      <c r="C294" s="2" t="s">
        <v>80</v>
      </c>
      <c r="D294" s="2" t="s">
        <v>44</v>
      </c>
      <c r="E294" s="2" t="s">
        <v>25</v>
      </c>
      <c r="F294" s="6" t="s">
        <v>1742</v>
      </c>
      <c r="G294" s="2" t="s">
        <v>1743</v>
      </c>
      <c r="H294" s="2" t="s">
        <v>6</v>
      </c>
      <c r="I294" s="7" t="s">
        <v>30</v>
      </c>
      <c r="J294" s="2" t="s">
        <v>1744</v>
      </c>
      <c r="K294" s="8">
        <v>125</v>
      </c>
      <c r="L294" s="2" t="s">
        <v>1439</v>
      </c>
      <c r="M294" s="2" t="s">
        <v>40</v>
      </c>
      <c r="N294" s="2" t="s">
        <v>41</v>
      </c>
      <c r="O294" s="6" t="s">
        <v>6</v>
      </c>
      <c r="P294" s="7" t="s">
        <v>30</v>
      </c>
      <c r="Q294" s="7" t="s">
        <v>30</v>
      </c>
      <c r="R294" s="7" t="s">
        <v>30</v>
      </c>
      <c r="S294" s="7" t="s">
        <v>30</v>
      </c>
    </row>
    <row r="295" spans="1:19" ht="115.2" x14ac:dyDescent="0.3">
      <c r="A295" s="2" t="s">
        <v>1745</v>
      </c>
      <c r="B295" s="5">
        <v>29335904</v>
      </c>
      <c r="C295" s="2" t="s">
        <v>1570</v>
      </c>
      <c r="D295" s="2" t="s">
        <v>24</v>
      </c>
      <c r="E295" s="2" t="s">
        <v>25</v>
      </c>
      <c r="F295" s="6" t="s">
        <v>1746</v>
      </c>
      <c r="G295" s="2" t="s">
        <v>1747</v>
      </c>
      <c r="H295" s="2" t="s">
        <v>6</v>
      </c>
      <c r="I295" s="7" t="s">
        <v>30</v>
      </c>
      <c r="J295" s="2" t="s">
        <v>1748</v>
      </c>
      <c r="K295" s="7" t="s">
        <v>30</v>
      </c>
      <c r="L295" s="2" t="s">
        <v>1570</v>
      </c>
      <c r="M295" s="2" t="s">
        <v>97</v>
      </c>
      <c r="N295" s="2" t="s">
        <v>65</v>
      </c>
      <c r="O295" s="6" t="s">
        <v>6</v>
      </c>
      <c r="P295" s="8">
        <v>292207.82768028701</v>
      </c>
      <c r="Q295" s="8">
        <v>37653.205322867798</v>
      </c>
      <c r="R295" s="8">
        <v>292207.82768028701</v>
      </c>
      <c r="S295" s="8">
        <v>262</v>
      </c>
    </row>
    <row r="296" spans="1:19" ht="28.8" x14ac:dyDescent="0.3">
      <c r="A296" s="2" t="s">
        <v>1749</v>
      </c>
      <c r="B296" s="5">
        <v>13039048</v>
      </c>
      <c r="C296" s="2" t="s">
        <v>50</v>
      </c>
      <c r="D296" s="2" t="s">
        <v>24</v>
      </c>
      <c r="E296" s="2" t="s">
        <v>25</v>
      </c>
      <c r="F296" s="6" t="s">
        <v>1750</v>
      </c>
      <c r="G296" s="2" t="s">
        <v>1751</v>
      </c>
      <c r="H296" s="2" t="s">
        <v>1752</v>
      </c>
      <c r="I296" s="7">
        <v>2017</v>
      </c>
      <c r="J296" s="2" t="s">
        <v>1753</v>
      </c>
      <c r="K296" s="7" t="s">
        <v>30</v>
      </c>
      <c r="L296" s="2" t="s">
        <v>810</v>
      </c>
      <c r="M296" s="2" t="s">
        <v>1754</v>
      </c>
      <c r="N296" s="2" t="s">
        <v>41</v>
      </c>
      <c r="O296" s="6" t="s">
        <v>6</v>
      </c>
      <c r="P296" s="8">
        <v>627399</v>
      </c>
      <c r="Q296" s="8">
        <v>-7266</v>
      </c>
      <c r="R296" s="8">
        <v>627399</v>
      </c>
      <c r="S296" s="8">
        <v>2595</v>
      </c>
    </row>
    <row r="297" spans="1:19" x14ac:dyDescent="0.3">
      <c r="A297" s="2" t="s">
        <v>1755</v>
      </c>
      <c r="B297" s="5">
        <v>4292348</v>
      </c>
      <c r="C297" s="2" t="s">
        <v>35</v>
      </c>
      <c r="D297" s="2" t="s">
        <v>24</v>
      </c>
      <c r="E297" s="2" t="s">
        <v>25</v>
      </c>
      <c r="F297" s="6" t="s">
        <v>1756</v>
      </c>
      <c r="G297" s="2" t="s">
        <v>1757</v>
      </c>
      <c r="H297" s="2" t="s">
        <v>6</v>
      </c>
      <c r="I297" s="7">
        <v>1973</v>
      </c>
      <c r="J297" s="2" t="s">
        <v>1758</v>
      </c>
      <c r="K297" s="7" t="s">
        <v>30</v>
      </c>
      <c r="L297" s="2" t="s">
        <v>1759</v>
      </c>
      <c r="M297" s="2" t="s">
        <v>1760</v>
      </c>
      <c r="N297" s="2" t="s">
        <v>33</v>
      </c>
      <c r="O297" s="6" t="s">
        <v>6</v>
      </c>
      <c r="P297" s="8">
        <v>185678.050227834</v>
      </c>
      <c r="Q297" s="8">
        <v>4790.0829298625004</v>
      </c>
      <c r="R297" s="8">
        <v>185678.050227834</v>
      </c>
      <c r="S297" s="7" t="s">
        <v>30</v>
      </c>
    </row>
    <row r="298" spans="1:19" x14ac:dyDescent="0.3">
      <c r="A298" s="2" t="s">
        <v>1761</v>
      </c>
      <c r="B298" s="5">
        <v>100333541</v>
      </c>
      <c r="C298" s="2" t="s">
        <v>359</v>
      </c>
      <c r="D298" s="2" t="s">
        <v>24</v>
      </c>
      <c r="E298" s="2" t="s">
        <v>25</v>
      </c>
      <c r="F298" s="6" t="s">
        <v>45</v>
      </c>
      <c r="G298" s="2" t="s">
        <v>1762</v>
      </c>
      <c r="H298" s="2" t="s">
        <v>1763</v>
      </c>
      <c r="I298" s="7">
        <v>2012</v>
      </c>
      <c r="J298" s="2" t="s">
        <v>1764</v>
      </c>
      <c r="K298" s="7" t="s">
        <v>30</v>
      </c>
      <c r="L298" s="2" t="s">
        <v>1765</v>
      </c>
      <c r="M298" s="2" t="s">
        <v>1766</v>
      </c>
      <c r="N298" s="2" t="s">
        <v>409</v>
      </c>
      <c r="O298" s="6" t="s">
        <v>6</v>
      </c>
      <c r="P298" s="8">
        <v>78176.502003887799</v>
      </c>
      <c r="Q298" s="8">
        <v>1727.8887241903001</v>
      </c>
      <c r="R298" s="8">
        <v>78176.502003887799</v>
      </c>
      <c r="S298" s="8">
        <v>248</v>
      </c>
    </row>
    <row r="299" spans="1:19" ht="86.4" x14ac:dyDescent="0.3">
      <c r="A299" s="2" t="s">
        <v>1767</v>
      </c>
      <c r="B299" s="5">
        <v>4220039</v>
      </c>
      <c r="C299" s="2" t="s">
        <v>359</v>
      </c>
      <c r="D299" s="2" t="s">
        <v>24</v>
      </c>
      <c r="E299" s="2" t="s">
        <v>25</v>
      </c>
      <c r="F299" s="6" t="s">
        <v>1768</v>
      </c>
      <c r="G299" s="2" t="s">
        <v>1769</v>
      </c>
      <c r="H299" s="2" t="s">
        <v>1770</v>
      </c>
      <c r="I299" s="7">
        <v>2000</v>
      </c>
      <c r="J299" s="2" t="s">
        <v>1771</v>
      </c>
      <c r="K299" s="7" t="s">
        <v>30</v>
      </c>
      <c r="L299" s="2" t="s">
        <v>1772</v>
      </c>
      <c r="M299" s="2" t="s">
        <v>1773</v>
      </c>
      <c r="N299" s="2" t="s">
        <v>1774</v>
      </c>
      <c r="O299" s="6" t="s">
        <v>6</v>
      </c>
      <c r="P299" s="8">
        <v>6663063.7854063204</v>
      </c>
      <c r="Q299" s="8">
        <v>489338.433575337</v>
      </c>
      <c r="R299" s="8">
        <v>6663063.7854063204</v>
      </c>
      <c r="S299" s="8">
        <v>15000</v>
      </c>
    </row>
    <row r="300" spans="1:19" ht="409.6" x14ac:dyDescent="0.3">
      <c r="A300" s="2" t="s">
        <v>1775</v>
      </c>
      <c r="B300" s="5">
        <v>4830494</v>
      </c>
      <c r="C300" s="2" t="s">
        <v>35</v>
      </c>
      <c r="D300" s="2" t="s">
        <v>24</v>
      </c>
      <c r="E300" s="2" t="s">
        <v>25</v>
      </c>
      <c r="F300" s="6" t="s">
        <v>1776</v>
      </c>
      <c r="G300" s="2" t="s">
        <v>1777</v>
      </c>
      <c r="H300" s="2" t="s">
        <v>1778</v>
      </c>
      <c r="I300" s="7">
        <v>2006</v>
      </c>
      <c r="J300" s="2" t="s">
        <v>1779</v>
      </c>
      <c r="K300" s="7" t="s">
        <v>30</v>
      </c>
      <c r="L300" s="2" t="s">
        <v>35</v>
      </c>
      <c r="M300" s="2" t="s">
        <v>64</v>
      </c>
      <c r="N300" s="2" t="s">
        <v>65</v>
      </c>
      <c r="O300" s="6" t="s">
        <v>6</v>
      </c>
      <c r="P300" s="8">
        <v>161094375.355382</v>
      </c>
      <c r="Q300" s="8">
        <v>6738661.3017018298</v>
      </c>
      <c r="R300" s="8">
        <v>161094375.355382</v>
      </c>
      <c r="S300" s="8">
        <v>570895</v>
      </c>
    </row>
    <row r="301" spans="1:19" ht="28.8" x14ac:dyDescent="0.3">
      <c r="A301" s="2" t="s">
        <v>1780</v>
      </c>
      <c r="B301" s="5">
        <v>7475412</v>
      </c>
      <c r="C301" s="2" t="s">
        <v>80</v>
      </c>
      <c r="D301" s="2" t="s">
        <v>44</v>
      </c>
      <c r="E301" s="2" t="s">
        <v>25</v>
      </c>
      <c r="F301" s="6" t="s">
        <v>1781</v>
      </c>
      <c r="G301" s="2" t="s">
        <v>1782</v>
      </c>
      <c r="H301" s="2" t="s">
        <v>6</v>
      </c>
      <c r="I301" s="7" t="s">
        <v>30</v>
      </c>
      <c r="J301" s="2" t="s">
        <v>1783</v>
      </c>
      <c r="K301" s="8">
        <v>77</v>
      </c>
      <c r="L301" s="2" t="s">
        <v>189</v>
      </c>
      <c r="M301" s="2" t="s">
        <v>1784</v>
      </c>
      <c r="N301" s="2" t="s">
        <v>41</v>
      </c>
      <c r="O301" s="6" t="s">
        <v>1785</v>
      </c>
      <c r="P301" s="7" t="s">
        <v>30</v>
      </c>
      <c r="Q301" s="7" t="s">
        <v>30</v>
      </c>
      <c r="R301" s="7" t="s">
        <v>30</v>
      </c>
      <c r="S301" s="7" t="s">
        <v>30</v>
      </c>
    </row>
    <row r="302" spans="1:19" x14ac:dyDescent="0.3">
      <c r="A302" s="2" t="s">
        <v>1786</v>
      </c>
      <c r="B302" s="5">
        <v>6622591</v>
      </c>
      <c r="C302" s="2" t="s">
        <v>1787</v>
      </c>
      <c r="D302" s="2" t="s">
        <v>44</v>
      </c>
      <c r="E302" s="2" t="s">
        <v>25</v>
      </c>
      <c r="F302" s="6" t="s">
        <v>45</v>
      </c>
      <c r="G302" s="2" t="s">
        <v>1788</v>
      </c>
      <c r="H302" s="2" t="s">
        <v>6</v>
      </c>
      <c r="I302" s="7">
        <v>1979</v>
      </c>
      <c r="J302" s="2" t="s">
        <v>1789</v>
      </c>
      <c r="K302" s="8">
        <v>51</v>
      </c>
      <c r="L302" s="2" t="s">
        <v>1787</v>
      </c>
      <c r="M302" s="2" t="s">
        <v>430</v>
      </c>
      <c r="N302" s="2" t="s">
        <v>41</v>
      </c>
      <c r="O302" s="6" t="s">
        <v>6</v>
      </c>
      <c r="P302" s="7" t="s">
        <v>30</v>
      </c>
      <c r="Q302" s="7" t="s">
        <v>30</v>
      </c>
      <c r="R302" s="7" t="s">
        <v>30</v>
      </c>
      <c r="S302" s="7" t="s">
        <v>30</v>
      </c>
    </row>
    <row r="303" spans="1:19" x14ac:dyDescent="0.3">
      <c r="A303" s="2" t="s">
        <v>1790</v>
      </c>
      <c r="B303" s="5">
        <v>7232688</v>
      </c>
      <c r="C303" s="2" t="s">
        <v>72</v>
      </c>
      <c r="D303" s="2" t="s">
        <v>44</v>
      </c>
      <c r="E303" s="2" t="s">
        <v>25</v>
      </c>
      <c r="F303" s="6" t="s">
        <v>45</v>
      </c>
      <c r="G303" s="2" t="s">
        <v>1791</v>
      </c>
      <c r="H303" s="2" t="s">
        <v>6</v>
      </c>
      <c r="I303" s="7">
        <v>1972</v>
      </c>
      <c r="J303" s="2" t="s">
        <v>1792</v>
      </c>
      <c r="K303" s="8">
        <v>231</v>
      </c>
      <c r="L303" s="2" t="s">
        <v>988</v>
      </c>
      <c r="M303" s="2" t="s">
        <v>1793</v>
      </c>
      <c r="N303" s="2" t="s">
        <v>41</v>
      </c>
      <c r="O303" s="6" t="s">
        <v>6</v>
      </c>
      <c r="P303" s="7" t="s">
        <v>30</v>
      </c>
      <c r="Q303" s="7" t="s">
        <v>30</v>
      </c>
      <c r="R303" s="7" t="s">
        <v>30</v>
      </c>
      <c r="S303" s="7" t="s">
        <v>30</v>
      </c>
    </row>
    <row r="304" spans="1:19" ht="86.4" x14ac:dyDescent="0.3">
      <c r="A304" s="2" t="s">
        <v>1794</v>
      </c>
      <c r="B304" s="5">
        <v>7960021</v>
      </c>
      <c r="C304" s="2" t="s">
        <v>746</v>
      </c>
      <c r="D304" s="2" t="s">
        <v>24</v>
      </c>
      <c r="E304" s="2" t="s">
        <v>25</v>
      </c>
      <c r="F304" s="6" t="s">
        <v>1795</v>
      </c>
      <c r="G304" s="2" t="s">
        <v>1796</v>
      </c>
      <c r="H304" s="2" t="s">
        <v>6</v>
      </c>
      <c r="I304" s="7" t="s">
        <v>30</v>
      </c>
      <c r="J304" s="2" t="s">
        <v>1797</v>
      </c>
      <c r="K304" s="7" t="s">
        <v>30</v>
      </c>
      <c r="L304" s="2" t="s">
        <v>746</v>
      </c>
      <c r="M304" s="2" t="s">
        <v>1798</v>
      </c>
      <c r="N304" s="2" t="s">
        <v>65</v>
      </c>
      <c r="O304" s="6" t="s">
        <v>6</v>
      </c>
      <c r="P304" s="8">
        <v>297946.633709863</v>
      </c>
      <c r="Q304" s="8">
        <v>49693.042121979903</v>
      </c>
      <c r="R304" s="8">
        <v>297946.633709863</v>
      </c>
      <c r="S304" s="8">
        <v>2989</v>
      </c>
    </row>
    <row r="305" spans="1:19" ht="86.4" x14ac:dyDescent="0.3">
      <c r="A305" s="2" t="s">
        <v>1799</v>
      </c>
      <c r="B305" s="5">
        <v>29394422</v>
      </c>
      <c r="C305" s="2" t="s">
        <v>905</v>
      </c>
      <c r="D305" s="2" t="s">
        <v>24</v>
      </c>
      <c r="E305" s="2" t="s">
        <v>25</v>
      </c>
      <c r="F305" s="6" t="s">
        <v>1800</v>
      </c>
      <c r="G305" s="2" t="s">
        <v>1801</v>
      </c>
      <c r="H305" s="2" t="s">
        <v>1802</v>
      </c>
      <c r="I305" s="7">
        <v>2018</v>
      </c>
      <c r="J305" s="2" t="s">
        <v>1803</v>
      </c>
      <c r="K305" s="7" t="s">
        <v>30</v>
      </c>
      <c r="L305" s="2" t="s">
        <v>905</v>
      </c>
      <c r="M305" s="2" t="s">
        <v>64</v>
      </c>
      <c r="N305" s="2" t="s">
        <v>65</v>
      </c>
      <c r="O305" s="6" t="s">
        <v>6</v>
      </c>
      <c r="P305" s="8">
        <v>51131.472377760001</v>
      </c>
      <c r="Q305" s="8">
        <v>3094.3037068559202</v>
      </c>
      <c r="R305" s="8">
        <v>51131.472377760001</v>
      </c>
      <c r="S305" s="8">
        <v>62</v>
      </c>
    </row>
    <row r="306" spans="1:19" x14ac:dyDescent="0.3">
      <c r="A306" s="2" t="s">
        <v>1804</v>
      </c>
      <c r="B306" s="5">
        <v>5281356</v>
      </c>
      <c r="C306" s="2" t="s">
        <v>917</v>
      </c>
      <c r="D306" s="2" t="s">
        <v>44</v>
      </c>
      <c r="E306" s="2" t="s">
        <v>25</v>
      </c>
      <c r="F306" s="6" t="s">
        <v>6</v>
      </c>
      <c r="G306" s="2" t="s">
        <v>1805</v>
      </c>
      <c r="H306" s="2" t="s">
        <v>6</v>
      </c>
      <c r="I306" s="7" t="s">
        <v>30</v>
      </c>
      <c r="J306" s="2" t="s">
        <v>6</v>
      </c>
      <c r="K306" s="7" t="s">
        <v>30</v>
      </c>
      <c r="L306" s="2" t="s">
        <v>1806</v>
      </c>
      <c r="M306" s="2" t="s">
        <v>1807</v>
      </c>
      <c r="N306" s="2" t="s">
        <v>65</v>
      </c>
      <c r="O306" s="6" t="s">
        <v>65</v>
      </c>
      <c r="P306" s="8">
        <v>217147.637030557</v>
      </c>
      <c r="Q306" s="8">
        <v>39619.542286019801</v>
      </c>
      <c r="R306" s="8">
        <v>217147.637030557</v>
      </c>
      <c r="S306" s="7" t="s">
        <v>30</v>
      </c>
    </row>
    <row r="307" spans="1:19" ht="57.6" x14ac:dyDescent="0.3">
      <c r="A307" s="2" t="s">
        <v>1808</v>
      </c>
      <c r="B307" s="5">
        <v>5255901</v>
      </c>
      <c r="C307" s="2" t="s">
        <v>50</v>
      </c>
      <c r="D307" s="2" t="s">
        <v>24</v>
      </c>
      <c r="E307" s="2" t="s">
        <v>25</v>
      </c>
      <c r="F307" s="6" t="s">
        <v>1809</v>
      </c>
      <c r="G307" s="2" t="s">
        <v>1810</v>
      </c>
      <c r="H307" s="2" t="s">
        <v>6</v>
      </c>
      <c r="I307" s="7">
        <v>2003</v>
      </c>
      <c r="J307" s="2" t="s">
        <v>1811</v>
      </c>
      <c r="K307" s="7" t="s">
        <v>30</v>
      </c>
      <c r="L307" s="2" t="s">
        <v>1812</v>
      </c>
      <c r="M307" s="2" t="s">
        <v>32</v>
      </c>
      <c r="N307" s="2" t="s">
        <v>33</v>
      </c>
      <c r="O307" s="6" t="s">
        <v>6</v>
      </c>
      <c r="P307" s="8">
        <v>88798.483406659201</v>
      </c>
      <c r="Q307" s="7" t="s">
        <v>30</v>
      </c>
      <c r="R307" s="8">
        <v>88798.483406659201</v>
      </c>
      <c r="S307" s="8">
        <v>70</v>
      </c>
    </row>
    <row r="308" spans="1:19" ht="86.4" x14ac:dyDescent="0.3">
      <c r="A308" s="2" t="s">
        <v>1813</v>
      </c>
      <c r="B308" s="5">
        <v>4984067</v>
      </c>
      <c r="C308" s="2" t="s">
        <v>172</v>
      </c>
      <c r="D308" s="2" t="s">
        <v>24</v>
      </c>
      <c r="E308" s="2" t="s">
        <v>25</v>
      </c>
      <c r="F308" s="6" t="s">
        <v>1814</v>
      </c>
      <c r="G308" s="2" t="s">
        <v>1815</v>
      </c>
      <c r="H308" s="2" t="s">
        <v>6</v>
      </c>
      <c r="I308" s="7">
        <v>1984</v>
      </c>
      <c r="J308" s="2" t="s">
        <v>1816</v>
      </c>
      <c r="K308" s="7" t="s">
        <v>30</v>
      </c>
      <c r="L308" s="2" t="s">
        <v>1817</v>
      </c>
      <c r="M308" s="2" t="s">
        <v>1040</v>
      </c>
      <c r="N308" s="2" t="s">
        <v>409</v>
      </c>
      <c r="O308" s="6" t="s">
        <v>6</v>
      </c>
      <c r="P308" s="8">
        <v>2534634.2163156602</v>
      </c>
      <c r="Q308" s="8">
        <v>418653.10369631997</v>
      </c>
      <c r="R308" s="8">
        <v>2534634.2163156602</v>
      </c>
      <c r="S308" s="8">
        <v>7517</v>
      </c>
    </row>
    <row r="309" spans="1:19" ht="115.2" x14ac:dyDescent="0.3">
      <c r="A309" s="2" t="s">
        <v>1818</v>
      </c>
      <c r="B309" s="5">
        <v>4991291</v>
      </c>
      <c r="C309" s="2" t="s">
        <v>746</v>
      </c>
      <c r="D309" s="2" t="s">
        <v>24</v>
      </c>
      <c r="E309" s="2" t="s">
        <v>25</v>
      </c>
      <c r="F309" s="6" t="s">
        <v>1819</v>
      </c>
      <c r="G309" s="2" t="s">
        <v>1820</v>
      </c>
      <c r="H309" s="2" t="s">
        <v>6</v>
      </c>
      <c r="I309" s="7">
        <v>1993</v>
      </c>
      <c r="J309" s="2" t="s">
        <v>1821</v>
      </c>
      <c r="K309" s="7" t="s">
        <v>30</v>
      </c>
      <c r="L309" s="2" t="s">
        <v>746</v>
      </c>
      <c r="M309" s="2" t="s">
        <v>898</v>
      </c>
      <c r="N309" s="2" t="s">
        <v>65</v>
      </c>
      <c r="O309" s="6" t="s">
        <v>6</v>
      </c>
      <c r="P309" s="8">
        <v>202878.85096062699</v>
      </c>
      <c r="Q309" s="8">
        <v>-31130.672594531599</v>
      </c>
      <c r="R309" s="8">
        <v>202878.85096062699</v>
      </c>
      <c r="S309" s="8">
        <v>4199</v>
      </c>
    </row>
    <row r="310" spans="1:19" ht="86.4" x14ac:dyDescent="0.3">
      <c r="A310" s="2" t="s">
        <v>1822</v>
      </c>
      <c r="B310" s="5">
        <v>6490987</v>
      </c>
      <c r="C310" s="2" t="s">
        <v>798</v>
      </c>
      <c r="D310" s="2" t="s">
        <v>44</v>
      </c>
      <c r="E310" s="2" t="s">
        <v>25</v>
      </c>
      <c r="F310" s="6" t="s">
        <v>1823</v>
      </c>
      <c r="G310" s="2" t="s">
        <v>1824</v>
      </c>
      <c r="H310" s="2" t="s">
        <v>6</v>
      </c>
      <c r="I310" s="7">
        <v>2006</v>
      </c>
      <c r="J310" s="2" t="s">
        <v>6</v>
      </c>
      <c r="K310" s="8">
        <v>410</v>
      </c>
      <c r="L310" s="2" t="s">
        <v>1825</v>
      </c>
      <c r="M310" s="2" t="s">
        <v>1826</v>
      </c>
      <c r="N310" s="2" t="s">
        <v>41</v>
      </c>
      <c r="O310" s="6" t="s">
        <v>6</v>
      </c>
      <c r="P310" s="7" t="s">
        <v>30</v>
      </c>
      <c r="Q310" s="7" t="s">
        <v>30</v>
      </c>
      <c r="R310" s="7" t="s">
        <v>30</v>
      </c>
      <c r="S310" s="7" t="s">
        <v>30</v>
      </c>
    </row>
    <row r="311" spans="1:19" ht="43.2" x14ac:dyDescent="0.3">
      <c r="A311" s="2" t="s">
        <v>1827</v>
      </c>
      <c r="B311" s="5">
        <v>4909984</v>
      </c>
      <c r="C311" s="2" t="s">
        <v>72</v>
      </c>
      <c r="D311" s="2" t="s">
        <v>44</v>
      </c>
      <c r="E311" s="2" t="s">
        <v>25</v>
      </c>
      <c r="F311" s="6" t="s">
        <v>1828</v>
      </c>
      <c r="G311" s="2" t="s">
        <v>1829</v>
      </c>
      <c r="H311" s="2" t="s">
        <v>6</v>
      </c>
      <c r="I311" s="7">
        <v>2016</v>
      </c>
      <c r="J311" s="2" t="s">
        <v>1830</v>
      </c>
      <c r="K311" s="7" t="s">
        <v>30</v>
      </c>
      <c r="L311" s="2" t="s">
        <v>1831</v>
      </c>
      <c r="M311" s="2" t="s">
        <v>1832</v>
      </c>
      <c r="N311" s="2" t="s">
        <v>281</v>
      </c>
      <c r="O311" s="6" t="s">
        <v>6</v>
      </c>
      <c r="P311" s="8">
        <v>320100.87630593003</v>
      </c>
      <c r="Q311" s="8">
        <v>7369.4844342415699</v>
      </c>
      <c r="R311" s="8">
        <v>320100.87630593003</v>
      </c>
      <c r="S311" s="8">
        <v>1690</v>
      </c>
    </row>
    <row r="312" spans="1:19" ht="172.8" x14ac:dyDescent="0.3">
      <c r="A312" s="2" t="s">
        <v>1833</v>
      </c>
      <c r="B312" s="5">
        <v>4972653</v>
      </c>
      <c r="C312" s="2" t="s">
        <v>192</v>
      </c>
      <c r="D312" s="2" t="s">
        <v>24</v>
      </c>
      <c r="E312" s="2" t="s">
        <v>25</v>
      </c>
      <c r="F312" s="6" t="s">
        <v>1834</v>
      </c>
      <c r="G312" s="2" t="s">
        <v>1835</v>
      </c>
      <c r="H312" s="2" t="s">
        <v>1836</v>
      </c>
      <c r="I312" s="7">
        <v>2011</v>
      </c>
      <c r="J312" s="2" t="s">
        <v>1837</v>
      </c>
      <c r="K312" s="7" t="s">
        <v>30</v>
      </c>
      <c r="L312" s="2" t="s">
        <v>1838</v>
      </c>
      <c r="M312" s="2" t="s">
        <v>892</v>
      </c>
      <c r="N312" s="2" t="s">
        <v>892</v>
      </c>
      <c r="O312" s="6" t="s">
        <v>6</v>
      </c>
      <c r="P312" s="8">
        <v>2237788</v>
      </c>
      <c r="Q312" s="8">
        <v>167626</v>
      </c>
      <c r="R312" s="8">
        <v>2237788</v>
      </c>
      <c r="S312" s="7" t="s">
        <v>30</v>
      </c>
    </row>
    <row r="313" spans="1:19" x14ac:dyDescent="0.3">
      <c r="A313" s="2" t="s">
        <v>1839</v>
      </c>
      <c r="B313" s="5">
        <v>4234041</v>
      </c>
      <c r="C313" s="2" t="s">
        <v>305</v>
      </c>
      <c r="D313" s="2" t="s">
        <v>44</v>
      </c>
      <c r="E313" s="2" t="s">
        <v>25</v>
      </c>
      <c r="F313" s="6" t="s">
        <v>45</v>
      </c>
      <c r="G313" s="2" t="s">
        <v>1840</v>
      </c>
      <c r="H313" s="2" t="s">
        <v>6</v>
      </c>
      <c r="I313" s="7">
        <v>1997</v>
      </c>
      <c r="J313" s="2" t="s">
        <v>1841</v>
      </c>
      <c r="K313" s="8">
        <v>54</v>
      </c>
      <c r="L313" s="2" t="s">
        <v>1842</v>
      </c>
      <c r="M313" s="2" t="s">
        <v>1045</v>
      </c>
      <c r="N313" s="2" t="s">
        <v>41</v>
      </c>
      <c r="O313" s="6" t="s">
        <v>6</v>
      </c>
      <c r="P313" s="7" t="s">
        <v>30</v>
      </c>
      <c r="Q313" s="7" t="s">
        <v>30</v>
      </c>
      <c r="R313" s="7" t="s">
        <v>30</v>
      </c>
      <c r="S313" s="7" t="s">
        <v>30</v>
      </c>
    </row>
    <row r="314" spans="1:19" ht="158.4" x14ac:dyDescent="0.3">
      <c r="A314" s="2" t="s">
        <v>1843</v>
      </c>
      <c r="B314" s="5">
        <v>4913710</v>
      </c>
      <c r="C314" s="2" t="s">
        <v>99</v>
      </c>
      <c r="D314" s="2" t="s">
        <v>44</v>
      </c>
      <c r="E314" s="2" t="s">
        <v>25</v>
      </c>
      <c r="F314" s="6" t="s">
        <v>1844</v>
      </c>
      <c r="G314" s="2" t="s">
        <v>1845</v>
      </c>
      <c r="H314" s="2" t="s">
        <v>1846</v>
      </c>
      <c r="I314" s="7" t="s">
        <v>30</v>
      </c>
      <c r="J314" s="2" t="s">
        <v>1847</v>
      </c>
      <c r="K314" s="7" t="s">
        <v>30</v>
      </c>
      <c r="L314" s="2" t="s">
        <v>1848</v>
      </c>
      <c r="M314" s="2" t="s">
        <v>64</v>
      </c>
      <c r="N314" s="2" t="s">
        <v>65</v>
      </c>
      <c r="O314" s="6" t="s">
        <v>6</v>
      </c>
      <c r="P314" s="8">
        <v>649306.45000156004</v>
      </c>
      <c r="Q314" s="8">
        <v>-13938.490585101599</v>
      </c>
      <c r="R314" s="8">
        <v>649306.45000156004</v>
      </c>
      <c r="S314" s="8">
        <v>3005</v>
      </c>
    </row>
    <row r="315" spans="1:19" ht="72" x14ac:dyDescent="0.3">
      <c r="A315" s="2" t="s">
        <v>1849</v>
      </c>
      <c r="B315" s="5">
        <v>4990875</v>
      </c>
      <c r="C315" s="2" t="s">
        <v>746</v>
      </c>
      <c r="D315" s="2" t="s">
        <v>24</v>
      </c>
      <c r="E315" s="2" t="s">
        <v>25</v>
      </c>
      <c r="F315" s="6" t="s">
        <v>1850</v>
      </c>
      <c r="G315" s="2" t="s">
        <v>1851</v>
      </c>
      <c r="H315" s="2" t="s">
        <v>6</v>
      </c>
      <c r="I315" s="7" t="s">
        <v>30</v>
      </c>
      <c r="J315" s="2" t="s">
        <v>1852</v>
      </c>
      <c r="K315" s="7" t="s">
        <v>30</v>
      </c>
      <c r="L315" s="2" t="s">
        <v>1853</v>
      </c>
      <c r="M315" s="2" t="s">
        <v>1576</v>
      </c>
      <c r="N315" s="2" t="s">
        <v>479</v>
      </c>
      <c r="O315" s="6" t="s">
        <v>6</v>
      </c>
      <c r="P315" s="8">
        <v>105704.25904452</v>
      </c>
      <c r="Q315" s="8">
        <v>4446.41554885399</v>
      </c>
      <c r="R315" s="8">
        <v>105704.25904452</v>
      </c>
      <c r="S315" s="7" t="s">
        <v>30</v>
      </c>
    </row>
    <row r="316" spans="1:19" ht="115.2" x14ac:dyDescent="0.3">
      <c r="A316" s="2" t="s">
        <v>1854</v>
      </c>
      <c r="B316" s="5">
        <v>4334927</v>
      </c>
      <c r="C316" s="2" t="s">
        <v>72</v>
      </c>
      <c r="D316" s="2" t="s">
        <v>24</v>
      </c>
      <c r="E316" s="2" t="s">
        <v>25</v>
      </c>
      <c r="F316" s="6" t="s">
        <v>1855</v>
      </c>
      <c r="G316" s="2" t="s">
        <v>1856</v>
      </c>
      <c r="H316" s="2" t="s">
        <v>6</v>
      </c>
      <c r="I316" s="7" t="s">
        <v>30</v>
      </c>
      <c r="J316" s="2" t="s">
        <v>1857</v>
      </c>
      <c r="K316" s="7" t="s">
        <v>30</v>
      </c>
      <c r="L316" s="2" t="s">
        <v>1858</v>
      </c>
      <c r="M316" s="2" t="s">
        <v>1859</v>
      </c>
      <c r="N316" s="2" t="s">
        <v>33</v>
      </c>
      <c r="O316" s="6" t="s">
        <v>6</v>
      </c>
      <c r="P316" s="8">
        <v>44950.102683834302</v>
      </c>
      <c r="Q316" s="7" t="s">
        <v>30</v>
      </c>
      <c r="R316" s="8">
        <v>44950.102683834302</v>
      </c>
      <c r="S316" s="8">
        <v>547</v>
      </c>
    </row>
    <row r="317" spans="1:19" ht="129.6" x14ac:dyDescent="0.3">
      <c r="A317" s="2" t="s">
        <v>1860</v>
      </c>
      <c r="B317" s="5">
        <v>4915143</v>
      </c>
      <c r="C317" s="2" t="s">
        <v>35</v>
      </c>
      <c r="D317" s="2" t="s">
        <v>24</v>
      </c>
      <c r="E317" s="2" t="s">
        <v>25</v>
      </c>
      <c r="F317" s="6" t="s">
        <v>1861</v>
      </c>
      <c r="G317" s="2" t="s">
        <v>1862</v>
      </c>
      <c r="H317" s="2" t="s">
        <v>6</v>
      </c>
      <c r="I317" s="7">
        <v>1999</v>
      </c>
      <c r="J317" s="2" t="s">
        <v>1863</v>
      </c>
      <c r="K317" s="7" t="s">
        <v>30</v>
      </c>
      <c r="L317" s="2" t="s">
        <v>866</v>
      </c>
      <c r="M317" s="2" t="s">
        <v>1859</v>
      </c>
      <c r="N317" s="2" t="s">
        <v>33</v>
      </c>
      <c r="O317" s="6" t="s">
        <v>6</v>
      </c>
      <c r="P317" s="8">
        <v>51326.066681348602</v>
      </c>
      <c r="Q317" s="8">
        <v>3425.2373827235901</v>
      </c>
      <c r="R317" s="8">
        <v>51326.066681348602</v>
      </c>
      <c r="S317" s="7" t="s">
        <v>30</v>
      </c>
    </row>
    <row r="318" spans="1:19" ht="57.6" x14ac:dyDescent="0.3">
      <c r="A318" s="2" t="s">
        <v>1864</v>
      </c>
      <c r="B318" s="5">
        <v>27833777</v>
      </c>
      <c r="C318" s="2" t="s">
        <v>50</v>
      </c>
      <c r="D318" s="2" t="s">
        <v>24</v>
      </c>
      <c r="E318" s="2" t="s">
        <v>25</v>
      </c>
      <c r="F318" s="6" t="s">
        <v>1865</v>
      </c>
      <c r="G318" s="2" t="s">
        <v>1866</v>
      </c>
      <c r="H318" s="2" t="s">
        <v>1867</v>
      </c>
      <c r="I318" s="7">
        <v>2018</v>
      </c>
      <c r="J318" s="2" t="s">
        <v>1868</v>
      </c>
      <c r="K318" s="7" t="s">
        <v>30</v>
      </c>
      <c r="L318" s="2" t="s">
        <v>1869</v>
      </c>
      <c r="M318" s="2" t="s">
        <v>892</v>
      </c>
      <c r="N318" s="2" t="s">
        <v>892</v>
      </c>
      <c r="O318" s="6" t="s">
        <v>6</v>
      </c>
      <c r="P318" s="8">
        <v>241736.94978457</v>
      </c>
      <c r="Q318" s="8">
        <v>96822.309757877301</v>
      </c>
      <c r="R318" s="8">
        <v>241736.94978457</v>
      </c>
      <c r="S318" s="8">
        <v>4387</v>
      </c>
    </row>
    <row r="319" spans="1:19" ht="100.8" x14ac:dyDescent="0.3">
      <c r="A319" s="2" t="s">
        <v>1870</v>
      </c>
      <c r="B319" s="5">
        <v>4911094</v>
      </c>
      <c r="C319" s="2" t="s">
        <v>72</v>
      </c>
      <c r="D319" s="2" t="s">
        <v>24</v>
      </c>
      <c r="E319" s="2" t="s">
        <v>25</v>
      </c>
      <c r="F319" s="6" t="s">
        <v>1871</v>
      </c>
      <c r="G319" s="2" t="s">
        <v>1872</v>
      </c>
      <c r="H319" s="2" t="s">
        <v>1873</v>
      </c>
      <c r="I319" s="7">
        <v>1981</v>
      </c>
      <c r="J319" s="2" t="s">
        <v>1874</v>
      </c>
      <c r="K319" s="7" t="s">
        <v>30</v>
      </c>
      <c r="L319" s="2" t="s">
        <v>1267</v>
      </c>
      <c r="M319" s="2" t="s">
        <v>1875</v>
      </c>
      <c r="N319" s="2" t="s">
        <v>409</v>
      </c>
      <c r="O319" s="6" t="s">
        <v>6</v>
      </c>
      <c r="P319" s="8">
        <v>188346.95235863901</v>
      </c>
      <c r="Q319" s="8">
        <v>25265.9016914602</v>
      </c>
      <c r="R319" s="8">
        <v>188346.95235863901</v>
      </c>
      <c r="S319" s="8">
        <v>1359</v>
      </c>
    </row>
    <row r="320" spans="1:19" ht="115.2" x14ac:dyDescent="0.3">
      <c r="A320" s="2" t="s">
        <v>1876</v>
      </c>
      <c r="B320" s="5">
        <v>6617591</v>
      </c>
      <c r="C320" s="2" t="s">
        <v>72</v>
      </c>
      <c r="D320" s="2" t="s">
        <v>44</v>
      </c>
      <c r="E320" s="2" t="s">
        <v>25</v>
      </c>
      <c r="F320" s="6" t="s">
        <v>1877</v>
      </c>
      <c r="G320" s="2" t="s">
        <v>1878</v>
      </c>
      <c r="H320" s="2" t="s">
        <v>1879</v>
      </c>
      <c r="I320" s="7" t="s">
        <v>30</v>
      </c>
      <c r="J320" s="2" t="s">
        <v>1880</v>
      </c>
      <c r="K320" s="8">
        <v>51</v>
      </c>
      <c r="L320" s="2" t="s">
        <v>1881</v>
      </c>
      <c r="M320" s="2" t="s">
        <v>40</v>
      </c>
      <c r="N320" s="2" t="s">
        <v>41</v>
      </c>
      <c r="O320" s="6" t="s">
        <v>6</v>
      </c>
      <c r="P320" s="8">
        <v>473384</v>
      </c>
      <c r="Q320" s="8">
        <v>21858</v>
      </c>
      <c r="R320" s="8">
        <v>473384</v>
      </c>
      <c r="S320" s="8">
        <v>1150</v>
      </c>
    </row>
    <row r="321" spans="1:19" ht="115.2" x14ac:dyDescent="0.3">
      <c r="A321" s="2" t="s">
        <v>1882</v>
      </c>
      <c r="B321" s="5">
        <v>4408847</v>
      </c>
      <c r="C321" s="2" t="s">
        <v>72</v>
      </c>
      <c r="D321" s="2" t="s">
        <v>24</v>
      </c>
      <c r="E321" s="2" t="s">
        <v>25</v>
      </c>
      <c r="F321" s="6" t="s">
        <v>1883</v>
      </c>
      <c r="G321" s="2" t="s">
        <v>1884</v>
      </c>
      <c r="H321" s="2" t="s">
        <v>1885</v>
      </c>
      <c r="I321" s="7" t="s">
        <v>30</v>
      </c>
      <c r="J321" s="2" t="s">
        <v>1886</v>
      </c>
      <c r="K321" s="7" t="s">
        <v>30</v>
      </c>
      <c r="L321" s="2" t="s">
        <v>842</v>
      </c>
      <c r="M321" s="2" t="s">
        <v>600</v>
      </c>
      <c r="N321" s="2" t="s">
        <v>400</v>
      </c>
      <c r="O321" s="6" t="s">
        <v>6</v>
      </c>
      <c r="P321" s="8">
        <v>18601495.790936001</v>
      </c>
      <c r="Q321" s="8">
        <v>3808146.16634261</v>
      </c>
      <c r="R321" s="8">
        <v>18601495.790936001</v>
      </c>
      <c r="S321" s="8">
        <v>45782</v>
      </c>
    </row>
    <row r="322" spans="1:19" ht="144" x14ac:dyDescent="0.3">
      <c r="A322" s="2" t="s">
        <v>1887</v>
      </c>
      <c r="B322" s="5">
        <v>7727865</v>
      </c>
      <c r="C322" s="2" t="s">
        <v>120</v>
      </c>
      <c r="D322" s="2" t="s">
        <v>24</v>
      </c>
      <c r="E322" s="2" t="s">
        <v>25</v>
      </c>
      <c r="F322" s="6" t="s">
        <v>1888</v>
      </c>
      <c r="G322" s="2" t="s">
        <v>1889</v>
      </c>
      <c r="H322" s="2" t="s">
        <v>1890</v>
      </c>
      <c r="I322" s="7">
        <v>2021</v>
      </c>
      <c r="J322" s="2" t="s">
        <v>1891</v>
      </c>
      <c r="K322" s="7" t="s">
        <v>30</v>
      </c>
      <c r="L322" s="2" t="s">
        <v>1892</v>
      </c>
      <c r="M322" s="2" t="s">
        <v>1893</v>
      </c>
      <c r="N322" s="2" t="s">
        <v>41</v>
      </c>
      <c r="O322" s="6" t="s">
        <v>6</v>
      </c>
      <c r="P322" s="8">
        <v>52636</v>
      </c>
      <c r="Q322" s="8">
        <v>-67631.5</v>
      </c>
      <c r="R322" s="8">
        <v>52636</v>
      </c>
      <c r="S322" s="7" t="s">
        <v>30</v>
      </c>
    </row>
    <row r="323" spans="1:19" ht="144" x14ac:dyDescent="0.3">
      <c r="A323" s="2" t="s">
        <v>1894</v>
      </c>
      <c r="B323" s="5">
        <v>4995799</v>
      </c>
      <c r="C323" s="2" t="s">
        <v>23</v>
      </c>
      <c r="D323" s="2" t="s">
        <v>24</v>
      </c>
      <c r="E323" s="2" t="s">
        <v>25</v>
      </c>
      <c r="F323" s="6" t="s">
        <v>1895</v>
      </c>
      <c r="G323" s="2" t="s">
        <v>1896</v>
      </c>
      <c r="H323" s="2" t="s">
        <v>1897</v>
      </c>
      <c r="I323" s="7">
        <v>1976</v>
      </c>
      <c r="J323" s="2" t="s">
        <v>1898</v>
      </c>
      <c r="K323" s="7" t="s">
        <v>30</v>
      </c>
      <c r="L323" s="2" t="s">
        <v>1899</v>
      </c>
      <c r="M323" s="2" t="s">
        <v>1900</v>
      </c>
      <c r="N323" s="2" t="s">
        <v>1901</v>
      </c>
      <c r="O323" s="6" t="s">
        <v>6</v>
      </c>
      <c r="P323" s="8">
        <v>625519.38175325806</v>
      </c>
      <c r="Q323" s="8">
        <v>146757.51474513501</v>
      </c>
      <c r="R323" s="8">
        <v>625519.38175325806</v>
      </c>
      <c r="S323" s="8">
        <v>2836</v>
      </c>
    </row>
    <row r="324" spans="1:19" x14ac:dyDescent="0.3">
      <c r="A324" s="2" t="s">
        <v>1902</v>
      </c>
      <c r="B324" s="5">
        <v>12930241</v>
      </c>
      <c r="C324" s="2" t="s">
        <v>1257</v>
      </c>
      <c r="D324" s="2" t="s">
        <v>44</v>
      </c>
      <c r="E324" s="2" t="s">
        <v>25</v>
      </c>
      <c r="F324" s="6" t="s">
        <v>45</v>
      </c>
      <c r="G324" s="2" t="s">
        <v>1903</v>
      </c>
      <c r="H324" s="2" t="s">
        <v>6</v>
      </c>
      <c r="I324" s="7">
        <v>1997</v>
      </c>
      <c r="J324" s="2" t="s">
        <v>1904</v>
      </c>
      <c r="K324" s="8">
        <v>133</v>
      </c>
      <c r="L324" s="2" t="s">
        <v>1257</v>
      </c>
      <c r="M324" s="2" t="s">
        <v>1905</v>
      </c>
      <c r="N324" s="2" t="s">
        <v>41</v>
      </c>
      <c r="O324" s="6" t="s">
        <v>6</v>
      </c>
      <c r="P324" s="7" t="s">
        <v>30</v>
      </c>
      <c r="Q324" s="7" t="s">
        <v>30</v>
      </c>
      <c r="R324" s="7" t="s">
        <v>30</v>
      </c>
      <c r="S324" s="7" t="s">
        <v>30</v>
      </c>
    </row>
    <row r="325" spans="1:19" x14ac:dyDescent="0.3">
      <c r="A325" s="2" t="s">
        <v>1906</v>
      </c>
      <c r="B325" s="5">
        <v>10651078</v>
      </c>
      <c r="C325" s="2" t="s">
        <v>50</v>
      </c>
      <c r="D325" s="2" t="s">
        <v>44</v>
      </c>
      <c r="E325" s="2" t="s">
        <v>25</v>
      </c>
      <c r="F325" s="6" t="s">
        <v>45</v>
      </c>
      <c r="G325" s="2" t="s">
        <v>1907</v>
      </c>
      <c r="H325" s="2" t="s">
        <v>6</v>
      </c>
      <c r="I325" s="7">
        <v>2022</v>
      </c>
      <c r="J325" s="2" t="s">
        <v>1908</v>
      </c>
      <c r="K325" s="8">
        <v>117</v>
      </c>
      <c r="L325" s="2" t="s">
        <v>50</v>
      </c>
      <c r="M325" s="2" t="s">
        <v>1909</v>
      </c>
      <c r="N325" s="2" t="s">
        <v>41</v>
      </c>
      <c r="O325" s="6" t="s">
        <v>6</v>
      </c>
      <c r="P325" s="7" t="s">
        <v>30</v>
      </c>
      <c r="Q325" s="7" t="s">
        <v>30</v>
      </c>
      <c r="R325" s="7" t="s">
        <v>30</v>
      </c>
      <c r="S325" s="7" t="s">
        <v>30</v>
      </c>
    </row>
    <row r="326" spans="1:19" x14ac:dyDescent="0.3">
      <c r="A326" s="2" t="s">
        <v>1910</v>
      </c>
      <c r="B326" s="5">
        <v>14750985</v>
      </c>
      <c r="C326" s="2" t="s">
        <v>72</v>
      </c>
      <c r="D326" s="2" t="s">
        <v>24</v>
      </c>
      <c r="E326" s="2" t="s">
        <v>25</v>
      </c>
      <c r="F326" s="6" t="s">
        <v>45</v>
      </c>
      <c r="G326" s="2" t="s">
        <v>1911</v>
      </c>
      <c r="H326" s="2" t="s">
        <v>1912</v>
      </c>
      <c r="I326" s="7">
        <v>2018</v>
      </c>
      <c r="J326" s="2" t="s">
        <v>1913</v>
      </c>
      <c r="K326" s="7" t="s">
        <v>30</v>
      </c>
      <c r="L326" s="2" t="s">
        <v>1914</v>
      </c>
      <c r="M326" s="2" t="s">
        <v>1915</v>
      </c>
      <c r="N326" s="2" t="s">
        <v>41</v>
      </c>
      <c r="O326" s="6" t="s">
        <v>6</v>
      </c>
      <c r="P326" s="8">
        <v>2607578</v>
      </c>
      <c r="Q326" s="8">
        <v>424911</v>
      </c>
      <c r="R326" s="8">
        <v>2607578</v>
      </c>
      <c r="S326" s="8">
        <v>13200</v>
      </c>
    </row>
    <row r="327" spans="1:19" x14ac:dyDescent="0.3">
      <c r="A327" s="2" t="s">
        <v>1916</v>
      </c>
      <c r="B327" s="5">
        <v>4915278</v>
      </c>
      <c r="C327" s="2" t="s">
        <v>80</v>
      </c>
      <c r="D327" s="2" t="s">
        <v>44</v>
      </c>
      <c r="E327" s="2" t="s">
        <v>25</v>
      </c>
      <c r="F327" s="6" t="s">
        <v>1917</v>
      </c>
      <c r="G327" s="2" t="s">
        <v>1918</v>
      </c>
      <c r="H327" s="2" t="s">
        <v>6</v>
      </c>
      <c r="I327" s="7">
        <v>2012</v>
      </c>
      <c r="J327" s="2" t="s">
        <v>1919</v>
      </c>
      <c r="K327" s="7" t="s">
        <v>30</v>
      </c>
      <c r="L327" s="2" t="s">
        <v>1920</v>
      </c>
      <c r="M327" s="2" t="s">
        <v>380</v>
      </c>
      <c r="N327" s="2" t="s">
        <v>281</v>
      </c>
      <c r="O327" s="6" t="s">
        <v>6</v>
      </c>
      <c r="P327" s="8">
        <v>8444.7482535238196</v>
      </c>
      <c r="Q327" s="8">
        <v>-18199.370155458299</v>
      </c>
      <c r="R327" s="8">
        <v>8444.7482535238196</v>
      </c>
      <c r="S327" s="8">
        <v>159</v>
      </c>
    </row>
    <row r="328" spans="1:19" ht="409.6" x14ac:dyDescent="0.3">
      <c r="A328" s="2" t="s">
        <v>1921</v>
      </c>
      <c r="B328" s="5">
        <v>5994549</v>
      </c>
      <c r="C328" s="2" t="s">
        <v>192</v>
      </c>
      <c r="D328" s="2" t="s">
        <v>24</v>
      </c>
      <c r="E328" s="2" t="s">
        <v>25</v>
      </c>
      <c r="F328" s="6" t="s">
        <v>1922</v>
      </c>
      <c r="G328" s="2" t="s">
        <v>1923</v>
      </c>
      <c r="H328" s="2" t="s">
        <v>1924</v>
      </c>
      <c r="I328" s="7">
        <v>2014</v>
      </c>
      <c r="J328" s="2" t="s">
        <v>1925</v>
      </c>
      <c r="K328" s="7" t="s">
        <v>30</v>
      </c>
      <c r="L328" s="2" t="s">
        <v>1838</v>
      </c>
      <c r="M328" s="2" t="s">
        <v>64</v>
      </c>
      <c r="N328" s="2" t="s">
        <v>65</v>
      </c>
      <c r="O328" s="6" t="s">
        <v>6</v>
      </c>
      <c r="P328" s="8">
        <v>17640851.628983799</v>
      </c>
      <c r="Q328" s="8">
        <v>2466282.7526816898</v>
      </c>
      <c r="R328" s="8">
        <v>17640851.628983799</v>
      </c>
      <c r="S328" s="7" t="s">
        <v>30</v>
      </c>
    </row>
    <row r="329" spans="1:19" ht="100.8" x14ac:dyDescent="0.3">
      <c r="A329" s="2" t="s">
        <v>1926</v>
      </c>
      <c r="B329" s="5">
        <v>6675997</v>
      </c>
      <c r="C329" s="2" t="s">
        <v>200</v>
      </c>
      <c r="D329" s="2" t="s">
        <v>24</v>
      </c>
      <c r="E329" s="2" t="s">
        <v>25</v>
      </c>
      <c r="F329" s="6" t="s">
        <v>1927</v>
      </c>
      <c r="G329" s="2" t="s">
        <v>1928</v>
      </c>
      <c r="H329" s="2" t="s">
        <v>6</v>
      </c>
      <c r="I329" s="7" t="s">
        <v>30</v>
      </c>
      <c r="J329" s="2" t="s">
        <v>1929</v>
      </c>
      <c r="K329" s="7" t="s">
        <v>30</v>
      </c>
      <c r="L329" s="2" t="s">
        <v>200</v>
      </c>
      <c r="M329" s="2" t="s">
        <v>1930</v>
      </c>
      <c r="N329" s="2" t="s">
        <v>65</v>
      </c>
      <c r="O329" s="6" t="s">
        <v>6</v>
      </c>
      <c r="P329" s="8">
        <v>459121.96825471101</v>
      </c>
      <c r="Q329" s="8">
        <v>15964.1604312298</v>
      </c>
      <c r="R329" s="8">
        <v>459121.96825471101</v>
      </c>
      <c r="S329" s="8">
        <v>5398</v>
      </c>
    </row>
    <row r="330" spans="1:19" ht="43.2" x14ac:dyDescent="0.3">
      <c r="A330" s="2" t="s">
        <v>1931</v>
      </c>
      <c r="B330" s="5">
        <v>7113875</v>
      </c>
      <c r="C330" s="2" t="s">
        <v>1932</v>
      </c>
      <c r="D330" s="2" t="s">
        <v>44</v>
      </c>
      <c r="E330" s="2" t="s">
        <v>25</v>
      </c>
      <c r="F330" s="6" t="s">
        <v>1933</v>
      </c>
      <c r="G330" s="2" t="s">
        <v>1934</v>
      </c>
      <c r="H330" s="2" t="s">
        <v>6</v>
      </c>
      <c r="I330" s="7" t="s">
        <v>30</v>
      </c>
      <c r="J330" s="2" t="s">
        <v>1935</v>
      </c>
      <c r="K330" s="7" t="s">
        <v>30</v>
      </c>
      <c r="L330" s="2" t="s">
        <v>1936</v>
      </c>
      <c r="M330" s="2" t="s">
        <v>1930</v>
      </c>
      <c r="N330" s="2" t="s">
        <v>65</v>
      </c>
      <c r="O330" s="6" t="s">
        <v>6</v>
      </c>
      <c r="P330" s="8">
        <v>54166.970637650702</v>
      </c>
      <c r="Q330" s="8">
        <v>2492.0046138446901</v>
      </c>
      <c r="R330" s="8">
        <v>54166.970637650702</v>
      </c>
      <c r="S330" s="7" t="s">
        <v>30</v>
      </c>
    </row>
    <row r="331" spans="1:19" x14ac:dyDescent="0.3">
      <c r="A331" s="2" t="s">
        <v>1937</v>
      </c>
      <c r="B331" s="5">
        <v>7698560</v>
      </c>
      <c r="C331" s="2" t="s">
        <v>966</v>
      </c>
      <c r="D331" s="2" t="s">
        <v>44</v>
      </c>
      <c r="E331" s="2" t="s">
        <v>25</v>
      </c>
      <c r="F331" s="6" t="s">
        <v>45</v>
      </c>
      <c r="G331" s="2" t="s">
        <v>1938</v>
      </c>
      <c r="H331" s="2" t="s">
        <v>6</v>
      </c>
      <c r="I331" s="7">
        <v>1978</v>
      </c>
      <c r="J331" s="2" t="s">
        <v>1939</v>
      </c>
      <c r="K331" s="8">
        <v>51</v>
      </c>
      <c r="L331" s="2" t="s">
        <v>966</v>
      </c>
      <c r="M331" s="2" t="s">
        <v>1940</v>
      </c>
      <c r="N331" s="2" t="s">
        <v>41</v>
      </c>
      <c r="O331" s="6" t="s">
        <v>6</v>
      </c>
      <c r="P331" s="7" t="s">
        <v>30</v>
      </c>
      <c r="Q331" s="7" t="s">
        <v>30</v>
      </c>
      <c r="R331" s="7" t="s">
        <v>30</v>
      </c>
      <c r="S331" s="7" t="s">
        <v>30</v>
      </c>
    </row>
    <row r="332" spans="1:19" ht="28.8" x14ac:dyDescent="0.3">
      <c r="A332" s="2" t="s">
        <v>1941</v>
      </c>
      <c r="B332" s="5">
        <v>5081986</v>
      </c>
      <c r="C332" s="2" t="s">
        <v>228</v>
      </c>
      <c r="D332" s="2" t="s">
        <v>44</v>
      </c>
      <c r="E332" s="2" t="s">
        <v>25</v>
      </c>
      <c r="F332" s="6" t="s">
        <v>1942</v>
      </c>
      <c r="G332" s="2" t="s">
        <v>1943</v>
      </c>
      <c r="H332" s="2" t="s">
        <v>6</v>
      </c>
      <c r="I332" s="7" t="s">
        <v>30</v>
      </c>
      <c r="J332" s="2" t="s">
        <v>1944</v>
      </c>
      <c r="K332" s="8">
        <v>674</v>
      </c>
      <c r="L332" s="2" t="s">
        <v>1945</v>
      </c>
      <c r="M332" s="2" t="s">
        <v>1946</v>
      </c>
      <c r="N332" s="2" t="s">
        <v>41</v>
      </c>
      <c r="O332" s="6" t="s">
        <v>1947</v>
      </c>
      <c r="P332" s="7" t="s">
        <v>30</v>
      </c>
      <c r="Q332" s="7" t="s">
        <v>30</v>
      </c>
      <c r="R332" s="7" t="s">
        <v>30</v>
      </c>
      <c r="S332" s="7" t="s">
        <v>30</v>
      </c>
    </row>
    <row r="333" spans="1:19" x14ac:dyDescent="0.3">
      <c r="A333" s="2" t="s">
        <v>1948</v>
      </c>
      <c r="B333" s="5">
        <v>6986310</v>
      </c>
      <c r="C333" s="2" t="s">
        <v>1143</v>
      </c>
      <c r="D333" s="2" t="s">
        <v>44</v>
      </c>
      <c r="E333" s="2" t="s">
        <v>25</v>
      </c>
      <c r="F333" s="6" t="s">
        <v>45</v>
      </c>
      <c r="G333" s="2" t="s">
        <v>1949</v>
      </c>
      <c r="H333" s="2" t="s">
        <v>6</v>
      </c>
      <c r="I333" s="7" t="s">
        <v>30</v>
      </c>
      <c r="J333" s="2" t="s">
        <v>1950</v>
      </c>
      <c r="K333" s="8">
        <v>60</v>
      </c>
      <c r="L333" s="2" t="s">
        <v>1951</v>
      </c>
      <c r="M333" s="2" t="s">
        <v>1952</v>
      </c>
      <c r="N333" s="2" t="s">
        <v>41</v>
      </c>
      <c r="O333" s="6" t="s">
        <v>6</v>
      </c>
      <c r="P333" s="7" t="s">
        <v>30</v>
      </c>
      <c r="Q333" s="7" t="s">
        <v>30</v>
      </c>
      <c r="R333" s="7" t="s">
        <v>30</v>
      </c>
      <c r="S333" s="7" t="s">
        <v>30</v>
      </c>
    </row>
    <row r="334" spans="1:19" ht="57.6" x14ac:dyDescent="0.3">
      <c r="A334" s="2" t="s">
        <v>1953</v>
      </c>
      <c r="B334" s="5">
        <v>11086638</v>
      </c>
      <c r="C334" s="2" t="s">
        <v>905</v>
      </c>
      <c r="D334" s="2" t="s">
        <v>44</v>
      </c>
      <c r="E334" s="2" t="s">
        <v>25</v>
      </c>
      <c r="F334" s="6" t="s">
        <v>1954</v>
      </c>
      <c r="G334" s="2" t="s">
        <v>1955</v>
      </c>
      <c r="H334" s="2" t="s">
        <v>1956</v>
      </c>
      <c r="I334" s="7">
        <v>2013</v>
      </c>
      <c r="J334" s="2" t="s">
        <v>1957</v>
      </c>
      <c r="K334" s="7" t="s">
        <v>30</v>
      </c>
      <c r="L334" s="2" t="s">
        <v>1958</v>
      </c>
      <c r="M334" s="2" t="s">
        <v>84</v>
      </c>
      <c r="N334" s="2" t="s">
        <v>65</v>
      </c>
      <c r="O334" s="6" t="s">
        <v>6</v>
      </c>
      <c r="P334" s="8">
        <v>106187.56466305201</v>
      </c>
      <c r="Q334" s="8">
        <v>10033.3766794447</v>
      </c>
      <c r="R334" s="8">
        <v>106187.56466305201</v>
      </c>
      <c r="S334" s="8">
        <v>736</v>
      </c>
    </row>
    <row r="335" spans="1:19" x14ac:dyDescent="0.3">
      <c r="A335" s="2" t="s">
        <v>1959</v>
      </c>
      <c r="B335" s="5">
        <v>108769565</v>
      </c>
      <c r="C335" s="2" t="s">
        <v>67</v>
      </c>
      <c r="D335" s="2" t="s">
        <v>44</v>
      </c>
      <c r="E335" s="2" t="s">
        <v>25</v>
      </c>
      <c r="F335" s="6" t="s">
        <v>45</v>
      </c>
      <c r="G335" s="2" t="s">
        <v>1960</v>
      </c>
      <c r="H335" s="2" t="s">
        <v>6</v>
      </c>
      <c r="I335" s="7" t="s">
        <v>30</v>
      </c>
      <c r="J335" s="2" t="s">
        <v>1961</v>
      </c>
      <c r="K335" s="8">
        <v>70</v>
      </c>
      <c r="L335" s="2" t="s">
        <v>67</v>
      </c>
      <c r="M335" s="2" t="s">
        <v>444</v>
      </c>
      <c r="N335" s="2" t="s">
        <v>41</v>
      </c>
      <c r="O335" s="6" t="s">
        <v>6</v>
      </c>
      <c r="P335" s="7" t="s">
        <v>30</v>
      </c>
      <c r="Q335" s="7" t="s">
        <v>30</v>
      </c>
      <c r="R335" s="7" t="s">
        <v>30</v>
      </c>
      <c r="S335" s="7" t="s">
        <v>30</v>
      </c>
    </row>
    <row r="336" spans="1:19" x14ac:dyDescent="0.3">
      <c r="A336" s="2" t="s">
        <v>1962</v>
      </c>
      <c r="B336" s="5">
        <v>4977151</v>
      </c>
      <c r="C336" s="2" t="s">
        <v>1963</v>
      </c>
      <c r="D336" s="2" t="s">
        <v>24</v>
      </c>
      <c r="E336" s="2" t="s">
        <v>25</v>
      </c>
      <c r="F336" s="6" t="s">
        <v>45</v>
      </c>
      <c r="G336" s="2" t="s">
        <v>1964</v>
      </c>
      <c r="H336" s="2" t="s">
        <v>6</v>
      </c>
      <c r="I336" s="7">
        <v>1959</v>
      </c>
      <c r="J336" s="2" t="s">
        <v>1965</v>
      </c>
      <c r="K336" s="7" t="s">
        <v>30</v>
      </c>
      <c r="L336" s="2" t="s">
        <v>1963</v>
      </c>
      <c r="M336" s="2" t="s">
        <v>1652</v>
      </c>
      <c r="N336" s="2" t="s">
        <v>1653</v>
      </c>
      <c r="O336" s="6" t="s">
        <v>6</v>
      </c>
      <c r="P336" s="8">
        <v>2111301.38257547</v>
      </c>
      <c r="Q336" s="8">
        <v>171822.12587977501</v>
      </c>
      <c r="R336" s="8">
        <v>2111301.38257547</v>
      </c>
      <c r="S336" s="7" t="s">
        <v>30</v>
      </c>
    </row>
    <row r="337" spans="1:19" ht="360" x14ac:dyDescent="0.3">
      <c r="A337" s="2" t="s">
        <v>1966</v>
      </c>
      <c r="B337" s="5">
        <v>27654521</v>
      </c>
      <c r="C337" s="2" t="s">
        <v>50</v>
      </c>
      <c r="D337" s="2" t="s">
        <v>24</v>
      </c>
      <c r="E337" s="2" t="s">
        <v>25</v>
      </c>
      <c r="F337" s="6" t="s">
        <v>1967</v>
      </c>
      <c r="G337" s="2" t="s">
        <v>1968</v>
      </c>
      <c r="H337" s="2" t="s">
        <v>1969</v>
      </c>
      <c r="I337" s="7" t="s">
        <v>30</v>
      </c>
      <c r="J337" s="2" t="s">
        <v>1970</v>
      </c>
      <c r="K337" s="7" t="s">
        <v>30</v>
      </c>
      <c r="L337" s="2" t="s">
        <v>1971</v>
      </c>
      <c r="M337" s="2" t="s">
        <v>1972</v>
      </c>
      <c r="N337" s="2" t="s">
        <v>41</v>
      </c>
      <c r="O337" s="6" t="s">
        <v>6</v>
      </c>
      <c r="P337" s="8">
        <v>44961</v>
      </c>
      <c r="Q337" s="8">
        <v>-98062</v>
      </c>
      <c r="R337" s="8">
        <v>44961</v>
      </c>
      <c r="S337" s="8">
        <v>75</v>
      </c>
    </row>
    <row r="338" spans="1:19" ht="201.6" x14ac:dyDescent="0.3">
      <c r="A338" s="2" t="s">
        <v>1973</v>
      </c>
      <c r="B338" s="5">
        <v>5004265</v>
      </c>
      <c r="C338" s="2" t="s">
        <v>192</v>
      </c>
      <c r="D338" s="2" t="s">
        <v>44</v>
      </c>
      <c r="E338" s="2" t="s">
        <v>25</v>
      </c>
      <c r="F338" s="6" t="s">
        <v>1974</v>
      </c>
      <c r="G338" s="2" t="s">
        <v>1975</v>
      </c>
      <c r="H338" s="2" t="s">
        <v>1976</v>
      </c>
      <c r="I338" s="7" t="s">
        <v>30</v>
      </c>
      <c r="J338" s="2" t="s">
        <v>6</v>
      </c>
      <c r="K338" s="7" t="s">
        <v>30</v>
      </c>
      <c r="L338" s="2" t="s">
        <v>197</v>
      </c>
      <c r="M338" s="2" t="s">
        <v>1977</v>
      </c>
      <c r="N338" s="2" t="s">
        <v>41</v>
      </c>
      <c r="O338" s="6" t="s">
        <v>1978</v>
      </c>
      <c r="P338" s="8">
        <v>28242</v>
      </c>
      <c r="Q338" s="8">
        <v>-34981</v>
      </c>
      <c r="R338" s="8">
        <v>28242</v>
      </c>
      <c r="S338" s="8">
        <v>280</v>
      </c>
    </row>
    <row r="339" spans="1:19" ht="115.2" x14ac:dyDescent="0.3">
      <c r="A339" s="2" t="s">
        <v>1979</v>
      </c>
      <c r="B339" s="5">
        <v>4914749</v>
      </c>
      <c r="C339" s="2" t="s">
        <v>72</v>
      </c>
      <c r="D339" s="2" t="s">
        <v>24</v>
      </c>
      <c r="E339" s="2" t="s">
        <v>25</v>
      </c>
      <c r="F339" s="6" t="s">
        <v>1980</v>
      </c>
      <c r="G339" s="2" t="s">
        <v>1981</v>
      </c>
      <c r="H339" s="2" t="s">
        <v>1982</v>
      </c>
      <c r="I339" s="7">
        <v>2006</v>
      </c>
      <c r="J339" s="2" t="s">
        <v>1983</v>
      </c>
      <c r="K339" s="7" t="s">
        <v>30</v>
      </c>
      <c r="L339" s="2" t="s">
        <v>1984</v>
      </c>
      <c r="M339" s="2" t="s">
        <v>1017</v>
      </c>
      <c r="N339" s="2" t="s">
        <v>1018</v>
      </c>
      <c r="O339" s="6" t="s">
        <v>6</v>
      </c>
      <c r="P339" s="8">
        <v>561971.25003703695</v>
      </c>
      <c r="Q339" s="8">
        <v>19507.238211042</v>
      </c>
      <c r="R339" s="8">
        <v>561971.25003703695</v>
      </c>
      <c r="S339" s="7" t="s">
        <v>30</v>
      </c>
    </row>
    <row r="340" spans="1:19" ht="158.4" x14ac:dyDescent="0.3">
      <c r="A340" s="2" t="s">
        <v>1985</v>
      </c>
      <c r="B340" s="5">
        <v>4916696</v>
      </c>
      <c r="C340" s="2" t="s">
        <v>72</v>
      </c>
      <c r="D340" s="2" t="s">
        <v>44</v>
      </c>
      <c r="E340" s="2" t="s">
        <v>25</v>
      </c>
      <c r="F340" s="6" t="s">
        <v>1986</v>
      </c>
      <c r="G340" s="2" t="s">
        <v>1987</v>
      </c>
      <c r="H340" s="2" t="s">
        <v>6</v>
      </c>
      <c r="I340" s="7" t="s">
        <v>30</v>
      </c>
      <c r="J340" s="2" t="s">
        <v>1988</v>
      </c>
      <c r="K340" s="7" t="s">
        <v>30</v>
      </c>
      <c r="L340" s="2" t="s">
        <v>1989</v>
      </c>
      <c r="M340" s="2" t="s">
        <v>600</v>
      </c>
      <c r="N340" s="2" t="s">
        <v>400</v>
      </c>
      <c r="O340" s="6" t="s">
        <v>1990</v>
      </c>
      <c r="P340" s="8">
        <v>76089.639857521106</v>
      </c>
      <c r="Q340" s="8">
        <v>1826.5301924722801</v>
      </c>
      <c r="R340" s="8">
        <v>76089.639857521106</v>
      </c>
      <c r="S340" s="8">
        <v>628</v>
      </c>
    </row>
    <row r="341" spans="1:19" x14ac:dyDescent="0.3">
      <c r="A341" s="2" t="s">
        <v>1991</v>
      </c>
      <c r="B341" s="5">
        <v>5112052</v>
      </c>
      <c r="C341" s="2" t="s">
        <v>228</v>
      </c>
      <c r="D341" s="2" t="s">
        <v>44</v>
      </c>
      <c r="E341" s="2" t="s">
        <v>25</v>
      </c>
      <c r="F341" s="6" t="s">
        <v>45</v>
      </c>
      <c r="G341" s="2" t="s">
        <v>1992</v>
      </c>
      <c r="H341" s="2" t="s">
        <v>6</v>
      </c>
      <c r="I341" s="7" t="s">
        <v>30</v>
      </c>
      <c r="J341" s="2" t="s">
        <v>1993</v>
      </c>
      <c r="K341" s="8">
        <v>99</v>
      </c>
      <c r="L341" s="2" t="s">
        <v>1994</v>
      </c>
      <c r="M341" s="2" t="s">
        <v>1995</v>
      </c>
      <c r="N341" s="2" t="s">
        <v>41</v>
      </c>
      <c r="O341" s="6" t="s">
        <v>6</v>
      </c>
      <c r="P341" s="7" t="s">
        <v>30</v>
      </c>
      <c r="Q341" s="7" t="s">
        <v>30</v>
      </c>
      <c r="R341" s="7" t="s">
        <v>30</v>
      </c>
      <c r="S341" s="7" t="s">
        <v>30</v>
      </c>
    </row>
    <row r="342" spans="1:19" x14ac:dyDescent="0.3">
      <c r="A342" s="2" t="s">
        <v>1996</v>
      </c>
      <c r="B342" s="5">
        <v>4967838</v>
      </c>
      <c r="C342" s="2" t="s">
        <v>268</v>
      </c>
      <c r="D342" s="2" t="s">
        <v>24</v>
      </c>
      <c r="E342" s="2" t="s">
        <v>25</v>
      </c>
      <c r="F342" s="6" t="s">
        <v>45</v>
      </c>
      <c r="G342" s="2" t="s">
        <v>1997</v>
      </c>
      <c r="H342" s="2" t="s">
        <v>6</v>
      </c>
      <c r="I342" s="7" t="s">
        <v>30</v>
      </c>
      <c r="J342" s="2" t="s">
        <v>1998</v>
      </c>
      <c r="K342" s="7" t="s">
        <v>30</v>
      </c>
      <c r="L342" s="2" t="s">
        <v>1999</v>
      </c>
      <c r="M342" s="2" t="s">
        <v>1230</v>
      </c>
      <c r="N342" s="2" t="s">
        <v>479</v>
      </c>
      <c r="O342" s="6" t="s">
        <v>6</v>
      </c>
      <c r="P342" s="8">
        <v>133730.16891236801</v>
      </c>
      <c r="Q342" s="8">
        <v>-11687.4994008002</v>
      </c>
      <c r="R342" s="8">
        <v>133730.16891236801</v>
      </c>
      <c r="S342" s="7" t="s">
        <v>30</v>
      </c>
    </row>
    <row r="343" spans="1:19" x14ac:dyDescent="0.3">
      <c r="A343" s="2" t="s">
        <v>2000</v>
      </c>
      <c r="B343" s="5">
        <v>5045259</v>
      </c>
      <c r="C343" s="2" t="s">
        <v>80</v>
      </c>
      <c r="D343" s="2" t="s">
        <v>44</v>
      </c>
      <c r="E343" s="2" t="s">
        <v>25</v>
      </c>
      <c r="F343" s="6" t="s">
        <v>45</v>
      </c>
      <c r="G343" s="2" t="s">
        <v>2001</v>
      </c>
      <c r="H343" s="2" t="s">
        <v>6</v>
      </c>
      <c r="I343" s="7" t="s">
        <v>30</v>
      </c>
      <c r="J343" s="2" t="s">
        <v>2002</v>
      </c>
      <c r="K343" s="8">
        <v>132</v>
      </c>
      <c r="L343" s="2" t="s">
        <v>189</v>
      </c>
      <c r="M343" s="2" t="s">
        <v>2003</v>
      </c>
      <c r="N343" s="2" t="s">
        <v>41</v>
      </c>
      <c r="O343" s="6" t="s">
        <v>6</v>
      </c>
      <c r="P343" s="7" t="s">
        <v>30</v>
      </c>
      <c r="Q343" s="7" t="s">
        <v>30</v>
      </c>
      <c r="R343" s="7" t="s">
        <v>30</v>
      </c>
      <c r="S343" s="7" t="s">
        <v>30</v>
      </c>
    </row>
    <row r="344" spans="1:19" ht="72" x14ac:dyDescent="0.3">
      <c r="A344" s="2" t="s">
        <v>2004</v>
      </c>
      <c r="B344" s="5">
        <v>6620324</v>
      </c>
      <c r="C344" s="2" t="s">
        <v>1060</v>
      </c>
      <c r="D344" s="2" t="s">
        <v>44</v>
      </c>
      <c r="E344" s="2" t="s">
        <v>25</v>
      </c>
      <c r="F344" s="6" t="s">
        <v>2005</v>
      </c>
      <c r="G344" s="2" t="s">
        <v>2006</v>
      </c>
      <c r="H344" s="2" t="s">
        <v>6</v>
      </c>
      <c r="I344" s="7">
        <v>1972</v>
      </c>
      <c r="J344" s="2" t="s">
        <v>2007</v>
      </c>
      <c r="K344" s="7" t="s">
        <v>30</v>
      </c>
      <c r="L344" s="2" t="s">
        <v>1060</v>
      </c>
      <c r="M344" s="2" t="s">
        <v>2008</v>
      </c>
      <c r="N344" s="2" t="s">
        <v>328</v>
      </c>
      <c r="O344" s="6" t="s">
        <v>6</v>
      </c>
      <c r="P344" s="8">
        <v>2660878.4634827599</v>
      </c>
      <c r="Q344" s="8">
        <v>120492.06510394299</v>
      </c>
      <c r="R344" s="8">
        <v>2660878.4634827599</v>
      </c>
      <c r="S344" s="7" t="s">
        <v>30</v>
      </c>
    </row>
    <row r="345" spans="1:19" x14ac:dyDescent="0.3">
      <c r="A345" s="2" t="s">
        <v>2009</v>
      </c>
      <c r="B345" s="5">
        <v>7406799</v>
      </c>
      <c r="C345" s="2" t="s">
        <v>72</v>
      </c>
      <c r="D345" s="2" t="s">
        <v>44</v>
      </c>
      <c r="E345" s="2" t="s">
        <v>25</v>
      </c>
      <c r="F345" s="6" t="s">
        <v>45</v>
      </c>
      <c r="G345" s="2" t="s">
        <v>2010</v>
      </c>
      <c r="H345" s="2" t="s">
        <v>6</v>
      </c>
      <c r="I345" s="7" t="s">
        <v>30</v>
      </c>
      <c r="J345" s="2" t="s">
        <v>2011</v>
      </c>
      <c r="K345" s="8">
        <v>132</v>
      </c>
      <c r="L345" s="2" t="s">
        <v>974</v>
      </c>
      <c r="M345" s="2" t="s">
        <v>2012</v>
      </c>
      <c r="N345" s="2" t="s">
        <v>41</v>
      </c>
      <c r="O345" s="6" t="s">
        <v>6</v>
      </c>
      <c r="P345" s="7" t="s">
        <v>30</v>
      </c>
      <c r="Q345" s="7" t="s">
        <v>30</v>
      </c>
      <c r="R345" s="7" t="s">
        <v>30</v>
      </c>
      <c r="S345" s="7" t="s">
        <v>30</v>
      </c>
    </row>
    <row r="346" spans="1:19" ht="158.4" x14ac:dyDescent="0.3">
      <c r="A346" s="2" t="s">
        <v>2013</v>
      </c>
      <c r="B346" s="5">
        <v>4212174</v>
      </c>
      <c r="C346" s="2" t="s">
        <v>467</v>
      </c>
      <c r="D346" s="2" t="s">
        <v>24</v>
      </c>
      <c r="E346" s="2" t="s">
        <v>25</v>
      </c>
      <c r="F346" s="6" t="s">
        <v>2014</v>
      </c>
      <c r="G346" s="2" t="s">
        <v>2015</v>
      </c>
      <c r="H346" s="2" t="s">
        <v>2016</v>
      </c>
      <c r="I346" s="7" t="s">
        <v>30</v>
      </c>
      <c r="J346" s="2" t="s">
        <v>2017</v>
      </c>
      <c r="K346" s="7" t="s">
        <v>30</v>
      </c>
      <c r="L346" s="2" t="s">
        <v>467</v>
      </c>
      <c r="M346" s="2" t="s">
        <v>1604</v>
      </c>
      <c r="N346" s="2" t="s">
        <v>531</v>
      </c>
      <c r="O346" s="6" t="s">
        <v>6</v>
      </c>
      <c r="P346" s="8">
        <v>10732551.7168334</v>
      </c>
      <c r="Q346" s="8">
        <v>2588175.7626352198</v>
      </c>
      <c r="R346" s="8">
        <v>10732551.7168334</v>
      </c>
      <c r="S346" s="7" t="s">
        <v>30</v>
      </c>
    </row>
    <row r="347" spans="1:19" ht="28.8" x14ac:dyDescent="0.3">
      <c r="A347" s="2" t="s">
        <v>2018</v>
      </c>
      <c r="B347" s="5">
        <v>4970807</v>
      </c>
      <c r="C347" s="2" t="s">
        <v>1400</v>
      </c>
      <c r="D347" s="2" t="s">
        <v>44</v>
      </c>
      <c r="E347" s="2" t="s">
        <v>25</v>
      </c>
      <c r="F347" s="6" t="s">
        <v>2019</v>
      </c>
      <c r="G347" s="2" t="s">
        <v>2020</v>
      </c>
      <c r="H347" s="2" t="s">
        <v>2021</v>
      </c>
      <c r="I347" s="7">
        <v>2005</v>
      </c>
      <c r="J347" s="2" t="s">
        <v>2022</v>
      </c>
      <c r="K347" s="8">
        <v>131</v>
      </c>
      <c r="L347" s="2" t="s">
        <v>2023</v>
      </c>
      <c r="M347" s="2" t="s">
        <v>2024</v>
      </c>
      <c r="N347" s="2" t="s">
        <v>41</v>
      </c>
      <c r="O347" s="6" t="s">
        <v>6</v>
      </c>
      <c r="P347" s="8">
        <v>25113.096000000001</v>
      </c>
      <c r="Q347" s="8">
        <v>7440.5219999999999</v>
      </c>
      <c r="R347" s="8">
        <v>25113.096000000001</v>
      </c>
      <c r="S347" s="8">
        <v>88</v>
      </c>
    </row>
    <row r="348" spans="1:19" ht="57.6" x14ac:dyDescent="0.3">
      <c r="A348" s="2" t="s">
        <v>2025</v>
      </c>
      <c r="B348" s="5">
        <v>5561516</v>
      </c>
      <c r="C348" s="2" t="s">
        <v>228</v>
      </c>
      <c r="D348" s="2" t="s">
        <v>24</v>
      </c>
      <c r="E348" s="2" t="s">
        <v>25</v>
      </c>
      <c r="F348" s="6" t="s">
        <v>2026</v>
      </c>
      <c r="G348" s="2" t="s">
        <v>2027</v>
      </c>
      <c r="H348" s="2" t="s">
        <v>6</v>
      </c>
      <c r="I348" s="7">
        <v>1997</v>
      </c>
      <c r="J348" s="2" t="s">
        <v>2028</v>
      </c>
      <c r="K348" s="7" t="s">
        <v>30</v>
      </c>
      <c r="L348" s="2" t="s">
        <v>2029</v>
      </c>
      <c r="M348" s="2" t="s">
        <v>206</v>
      </c>
      <c r="N348" s="2" t="s">
        <v>33</v>
      </c>
      <c r="O348" s="6" t="s">
        <v>6</v>
      </c>
      <c r="P348" s="8">
        <v>57067.431695200998</v>
      </c>
      <c r="Q348" s="8">
        <v>1658.8216972200901</v>
      </c>
      <c r="R348" s="8">
        <v>57067.431695200998</v>
      </c>
      <c r="S348" s="8">
        <v>128</v>
      </c>
    </row>
    <row r="349" spans="1:19" ht="158.4" x14ac:dyDescent="0.3">
      <c r="A349" s="2" t="s">
        <v>2030</v>
      </c>
      <c r="B349" s="5">
        <v>4571302</v>
      </c>
      <c r="C349" s="2" t="s">
        <v>212</v>
      </c>
      <c r="D349" s="2" t="s">
        <v>24</v>
      </c>
      <c r="E349" s="2" t="s">
        <v>25</v>
      </c>
      <c r="F349" s="6" t="s">
        <v>2031</v>
      </c>
      <c r="G349" s="2" t="s">
        <v>2032</v>
      </c>
      <c r="H349" s="2" t="s">
        <v>2033</v>
      </c>
      <c r="I349" s="7">
        <v>2014</v>
      </c>
      <c r="J349" s="2" t="s">
        <v>2034</v>
      </c>
      <c r="K349" s="7" t="s">
        <v>30</v>
      </c>
      <c r="L349" s="2" t="s">
        <v>1051</v>
      </c>
      <c r="M349" s="2" t="s">
        <v>1134</v>
      </c>
      <c r="N349" s="2" t="s">
        <v>41</v>
      </c>
      <c r="O349" s="6" t="s">
        <v>6</v>
      </c>
      <c r="P349" s="8">
        <v>1016000</v>
      </c>
      <c r="Q349" s="8">
        <v>299000</v>
      </c>
      <c r="R349" s="8">
        <v>1016000</v>
      </c>
      <c r="S349" s="7" t="s">
        <v>30</v>
      </c>
    </row>
    <row r="350" spans="1:19" ht="129.6" x14ac:dyDescent="0.3">
      <c r="A350" s="2" t="s">
        <v>2035</v>
      </c>
      <c r="B350" s="5">
        <v>4393370</v>
      </c>
      <c r="C350" s="2" t="s">
        <v>798</v>
      </c>
      <c r="D350" s="2" t="s">
        <v>24</v>
      </c>
      <c r="E350" s="2" t="s">
        <v>25</v>
      </c>
      <c r="F350" s="6" t="s">
        <v>2036</v>
      </c>
      <c r="G350" s="2" t="s">
        <v>2037</v>
      </c>
      <c r="H350" s="2" t="s">
        <v>2038</v>
      </c>
      <c r="I350" s="7">
        <v>2022</v>
      </c>
      <c r="J350" s="2" t="s">
        <v>2039</v>
      </c>
      <c r="K350" s="7" t="s">
        <v>30</v>
      </c>
      <c r="L350" s="2" t="s">
        <v>2040</v>
      </c>
      <c r="M350" s="2" t="s">
        <v>2041</v>
      </c>
      <c r="N350" s="2" t="s">
        <v>2042</v>
      </c>
      <c r="O350" s="6" t="s">
        <v>6</v>
      </c>
      <c r="P350" s="8">
        <v>4341900</v>
      </c>
      <c r="Q350" s="8">
        <v>987900</v>
      </c>
      <c r="R350" s="8">
        <v>4341900</v>
      </c>
      <c r="S350" s="8">
        <v>6820</v>
      </c>
    </row>
    <row r="351" spans="1:19" ht="28.8" x14ac:dyDescent="0.3">
      <c r="A351" s="2" t="s">
        <v>2043</v>
      </c>
      <c r="B351" s="5">
        <v>4317767</v>
      </c>
      <c r="C351" s="2" t="s">
        <v>798</v>
      </c>
      <c r="D351" s="2" t="s">
        <v>24</v>
      </c>
      <c r="E351" s="2" t="s">
        <v>25</v>
      </c>
      <c r="F351" s="6" t="s">
        <v>2044</v>
      </c>
      <c r="G351" s="2" t="s">
        <v>2045</v>
      </c>
      <c r="H351" s="2" t="s">
        <v>2046</v>
      </c>
      <c r="I351" s="7">
        <v>2017</v>
      </c>
      <c r="J351" s="2" t="s">
        <v>2047</v>
      </c>
      <c r="K351" s="7" t="s">
        <v>30</v>
      </c>
      <c r="L351" s="2" t="s">
        <v>2048</v>
      </c>
      <c r="M351" s="2" t="s">
        <v>2041</v>
      </c>
      <c r="N351" s="2" t="s">
        <v>2042</v>
      </c>
      <c r="O351" s="6" t="s">
        <v>6</v>
      </c>
      <c r="P351" s="8">
        <v>4456900</v>
      </c>
      <c r="Q351" s="8">
        <v>1496900</v>
      </c>
      <c r="R351" s="8">
        <v>4456900</v>
      </c>
      <c r="S351" s="8">
        <v>10000</v>
      </c>
    </row>
    <row r="352" spans="1:19" ht="57.6" x14ac:dyDescent="0.3">
      <c r="A352" s="2" t="s">
        <v>2049</v>
      </c>
      <c r="B352" s="5">
        <v>5072360</v>
      </c>
      <c r="C352" s="2" t="s">
        <v>99</v>
      </c>
      <c r="D352" s="2" t="s">
        <v>44</v>
      </c>
      <c r="E352" s="2" t="s">
        <v>25</v>
      </c>
      <c r="F352" s="6" t="s">
        <v>2050</v>
      </c>
      <c r="G352" s="2" t="s">
        <v>2051</v>
      </c>
      <c r="H352" s="2" t="s">
        <v>6</v>
      </c>
      <c r="I352" s="7">
        <v>1894</v>
      </c>
      <c r="J352" s="2" t="s">
        <v>2052</v>
      </c>
      <c r="K352" s="7" t="s">
        <v>30</v>
      </c>
      <c r="L352" s="2" t="s">
        <v>99</v>
      </c>
      <c r="M352" s="2" t="s">
        <v>380</v>
      </c>
      <c r="N352" s="2" t="s">
        <v>281</v>
      </c>
      <c r="O352" s="6" t="s">
        <v>6</v>
      </c>
      <c r="P352" s="8">
        <v>93404.836964054295</v>
      </c>
      <c r="Q352" s="8">
        <v>-1079.43530137929</v>
      </c>
      <c r="R352" s="8">
        <v>93404.836964054295</v>
      </c>
      <c r="S352" s="8">
        <v>323</v>
      </c>
    </row>
    <row r="353" spans="1:19" ht="273.60000000000002" x14ac:dyDescent="0.3">
      <c r="A353" s="2" t="s">
        <v>2053</v>
      </c>
      <c r="B353" s="5">
        <v>4810442</v>
      </c>
      <c r="C353" s="2" t="s">
        <v>120</v>
      </c>
      <c r="D353" s="2" t="s">
        <v>24</v>
      </c>
      <c r="E353" s="2" t="s">
        <v>25</v>
      </c>
      <c r="F353" s="6" t="s">
        <v>2054</v>
      </c>
      <c r="G353" s="2" t="s">
        <v>2055</v>
      </c>
      <c r="H353" s="2" t="s">
        <v>2056</v>
      </c>
      <c r="I353" s="7">
        <v>2001</v>
      </c>
      <c r="J353" s="2" t="s">
        <v>2057</v>
      </c>
      <c r="K353" s="7" t="s">
        <v>30</v>
      </c>
      <c r="L353" s="2" t="s">
        <v>2058</v>
      </c>
      <c r="M353" s="2" t="s">
        <v>2059</v>
      </c>
      <c r="N353" s="2" t="s">
        <v>1653</v>
      </c>
      <c r="O353" s="6" t="s">
        <v>6</v>
      </c>
      <c r="P353" s="8">
        <v>25663</v>
      </c>
      <c r="Q353" s="8">
        <v>-16311</v>
      </c>
      <c r="R353" s="8">
        <v>25663</v>
      </c>
      <c r="S353" s="8">
        <v>80</v>
      </c>
    </row>
    <row r="354" spans="1:19" x14ac:dyDescent="0.3">
      <c r="A354" s="2" t="s">
        <v>2060</v>
      </c>
      <c r="B354" s="5">
        <v>12978114</v>
      </c>
      <c r="C354" s="2" t="s">
        <v>80</v>
      </c>
      <c r="D354" s="2" t="s">
        <v>44</v>
      </c>
      <c r="E354" s="2" t="s">
        <v>25</v>
      </c>
      <c r="F354" s="6" t="s">
        <v>45</v>
      </c>
      <c r="G354" s="2" t="s">
        <v>2061</v>
      </c>
      <c r="H354" s="2" t="s">
        <v>6</v>
      </c>
      <c r="I354" s="7">
        <v>1984</v>
      </c>
      <c r="J354" s="2" t="s">
        <v>2062</v>
      </c>
      <c r="K354" s="8">
        <v>75</v>
      </c>
      <c r="L354" s="2" t="s">
        <v>80</v>
      </c>
      <c r="M354" s="2" t="s">
        <v>2063</v>
      </c>
      <c r="N354" s="2" t="s">
        <v>41</v>
      </c>
      <c r="O354" s="6" t="s">
        <v>6</v>
      </c>
      <c r="P354" s="7" t="s">
        <v>30</v>
      </c>
      <c r="Q354" s="7" t="s">
        <v>30</v>
      </c>
      <c r="R354" s="7" t="s">
        <v>30</v>
      </c>
      <c r="S354" s="7" t="s">
        <v>30</v>
      </c>
    </row>
    <row r="355" spans="1:19" ht="28.8" x14ac:dyDescent="0.3">
      <c r="A355" s="2" t="s">
        <v>2064</v>
      </c>
      <c r="B355" s="5">
        <v>106437691</v>
      </c>
      <c r="C355" s="2" t="s">
        <v>23</v>
      </c>
      <c r="D355" s="2" t="s">
        <v>24</v>
      </c>
      <c r="E355" s="2" t="s">
        <v>25</v>
      </c>
      <c r="F355" s="6" t="s">
        <v>2065</v>
      </c>
      <c r="G355" s="2" t="s">
        <v>2066</v>
      </c>
      <c r="H355" s="2" t="s">
        <v>2067</v>
      </c>
      <c r="I355" s="7">
        <v>2021</v>
      </c>
      <c r="J355" s="2" t="s">
        <v>2068</v>
      </c>
      <c r="K355" s="7" t="s">
        <v>30</v>
      </c>
      <c r="L355" s="2" t="s">
        <v>2069</v>
      </c>
      <c r="M355" s="2" t="s">
        <v>84</v>
      </c>
      <c r="N355" s="2" t="s">
        <v>65</v>
      </c>
      <c r="O355" s="6" t="s">
        <v>6</v>
      </c>
      <c r="P355" s="8">
        <v>91334.620301780596</v>
      </c>
      <c r="Q355" s="8">
        <v>-36019.322123066901</v>
      </c>
      <c r="R355" s="8">
        <v>91334.620301780596</v>
      </c>
      <c r="S355" s="8">
        <v>203</v>
      </c>
    </row>
    <row r="356" spans="1:19" ht="302.39999999999998" x14ac:dyDescent="0.3">
      <c r="A356" s="2" t="s">
        <v>2070</v>
      </c>
      <c r="B356" s="5">
        <v>4121683</v>
      </c>
      <c r="C356" s="2" t="s">
        <v>23</v>
      </c>
      <c r="D356" s="2" t="s">
        <v>24</v>
      </c>
      <c r="E356" s="2" t="s">
        <v>25</v>
      </c>
      <c r="F356" s="6" t="s">
        <v>2071</v>
      </c>
      <c r="G356" s="2" t="s">
        <v>2072</v>
      </c>
      <c r="H356" s="2" t="s">
        <v>2073</v>
      </c>
      <c r="I356" s="7">
        <v>1986</v>
      </c>
      <c r="J356" s="2" t="s">
        <v>2074</v>
      </c>
      <c r="K356" s="7" t="s">
        <v>30</v>
      </c>
      <c r="L356" s="2" t="s">
        <v>2075</v>
      </c>
      <c r="M356" s="2" t="s">
        <v>1977</v>
      </c>
      <c r="N356" s="2" t="s">
        <v>41</v>
      </c>
      <c r="O356" s="6" t="s">
        <v>6</v>
      </c>
      <c r="P356" s="8">
        <v>3871600</v>
      </c>
      <c r="Q356" s="8">
        <v>383800</v>
      </c>
      <c r="R356" s="8">
        <v>3871600</v>
      </c>
      <c r="S356" s="8">
        <v>1717</v>
      </c>
    </row>
    <row r="357" spans="1:19" ht="28.8" x14ac:dyDescent="0.3">
      <c r="A357" s="2" t="s">
        <v>2076</v>
      </c>
      <c r="B357" s="5">
        <v>4969246</v>
      </c>
      <c r="C357" s="2" t="s">
        <v>268</v>
      </c>
      <c r="D357" s="2" t="s">
        <v>44</v>
      </c>
      <c r="E357" s="2" t="s">
        <v>25</v>
      </c>
      <c r="F357" s="6" t="s">
        <v>2077</v>
      </c>
      <c r="G357" s="2" t="s">
        <v>2078</v>
      </c>
      <c r="H357" s="2" t="s">
        <v>2079</v>
      </c>
      <c r="I357" s="7" t="s">
        <v>30</v>
      </c>
      <c r="J357" s="2" t="s">
        <v>6</v>
      </c>
      <c r="K357" s="7" t="s">
        <v>30</v>
      </c>
      <c r="L357" s="2" t="s">
        <v>268</v>
      </c>
      <c r="M357" s="2" t="s">
        <v>2080</v>
      </c>
      <c r="N357" s="2" t="s">
        <v>41</v>
      </c>
      <c r="O357" s="6" t="s">
        <v>6</v>
      </c>
      <c r="P357" s="8">
        <v>6226.0320000000002</v>
      </c>
      <c r="Q357" s="8">
        <v>-3068.0610000000001</v>
      </c>
      <c r="R357" s="8">
        <v>6226.0320000000002</v>
      </c>
      <c r="S357" s="8">
        <v>62</v>
      </c>
    </row>
    <row r="358" spans="1:19" ht="129.6" x14ac:dyDescent="0.3">
      <c r="A358" s="2" t="s">
        <v>2081</v>
      </c>
      <c r="B358" s="5">
        <v>4306070</v>
      </c>
      <c r="C358" s="2" t="s">
        <v>23</v>
      </c>
      <c r="D358" s="2" t="s">
        <v>24</v>
      </c>
      <c r="E358" s="2" t="s">
        <v>25</v>
      </c>
      <c r="F358" s="6" t="s">
        <v>2082</v>
      </c>
      <c r="G358" s="2" t="s">
        <v>2083</v>
      </c>
      <c r="H358" s="2" t="s">
        <v>2084</v>
      </c>
      <c r="I358" s="7">
        <v>2009</v>
      </c>
      <c r="J358" s="2" t="s">
        <v>2085</v>
      </c>
      <c r="K358" s="7" t="s">
        <v>30</v>
      </c>
      <c r="L358" s="2" t="s">
        <v>2086</v>
      </c>
      <c r="M358" s="2" t="s">
        <v>1675</v>
      </c>
      <c r="N358" s="2" t="s">
        <v>41</v>
      </c>
      <c r="O358" s="6" t="s">
        <v>6</v>
      </c>
      <c r="P358" s="8">
        <v>126016</v>
      </c>
      <c r="Q358" s="8">
        <v>927</v>
      </c>
      <c r="R358" s="8">
        <v>126016</v>
      </c>
      <c r="S358" s="8">
        <v>140</v>
      </c>
    </row>
    <row r="359" spans="1:19" x14ac:dyDescent="0.3">
      <c r="A359" s="2" t="s">
        <v>2087</v>
      </c>
      <c r="B359" s="5">
        <v>5241673</v>
      </c>
      <c r="C359" s="2" t="s">
        <v>99</v>
      </c>
      <c r="D359" s="2" t="s">
        <v>44</v>
      </c>
      <c r="E359" s="2" t="s">
        <v>25</v>
      </c>
      <c r="F359" s="6" t="s">
        <v>45</v>
      </c>
      <c r="G359" s="2" t="s">
        <v>2088</v>
      </c>
      <c r="H359" s="2" t="s">
        <v>6</v>
      </c>
      <c r="I359" s="7" t="s">
        <v>30</v>
      </c>
      <c r="J359" s="2" t="s">
        <v>2089</v>
      </c>
      <c r="K359" s="8">
        <v>128</v>
      </c>
      <c r="L359" s="2" t="s">
        <v>99</v>
      </c>
      <c r="M359" s="2" t="s">
        <v>2090</v>
      </c>
      <c r="N359" s="2" t="s">
        <v>41</v>
      </c>
      <c r="O359" s="6" t="s">
        <v>6</v>
      </c>
      <c r="P359" s="7" t="s">
        <v>30</v>
      </c>
      <c r="Q359" s="7" t="s">
        <v>30</v>
      </c>
      <c r="R359" s="7" t="s">
        <v>30</v>
      </c>
      <c r="S359" s="7" t="s">
        <v>30</v>
      </c>
    </row>
    <row r="360" spans="1:19" x14ac:dyDescent="0.3">
      <c r="A360" s="2" t="s">
        <v>2091</v>
      </c>
      <c r="B360" s="5">
        <v>5387600</v>
      </c>
      <c r="C360" s="2" t="s">
        <v>80</v>
      </c>
      <c r="D360" s="2" t="s">
        <v>44</v>
      </c>
      <c r="E360" s="2" t="s">
        <v>25</v>
      </c>
      <c r="F360" s="6" t="s">
        <v>45</v>
      </c>
      <c r="G360" s="2" t="s">
        <v>2092</v>
      </c>
      <c r="H360" s="2" t="s">
        <v>6</v>
      </c>
      <c r="I360" s="7" t="s">
        <v>30</v>
      </c>
      <c r="J360" s="2" t="s">
        <v>2093</v>
      </c>
      <c r="K360" s="8">
        <v>78</v>
      </c>
      <c r="L360" s="2" t="s">
        <v>1449</v>
      </c>
      <c r="M360" s="2" t="s">
        <v>1675</v>
      </c>
      <c r="N360" s="2" t="s">
        <v>41</v>
      </c>
      <c r="O360" s="6" t="s">
        <v>6</v>
      </c>
      <c r="P360" s="7" t="s">
        <v>30</v>
      </c>
      <c r="Q360" s="7" t="s">
        <v>30</v>
      </c>
      <c r="R360" s="7" t="s">
        <v>30</v>
      </c>
      <c r="S360" s="7" t="s">
        <v>30</v>
      </c>
    </row>
    <row r="361" spans="1:19" ht="187.2" x14ac:dyDescent="0.3">
      <c r="A361" s="2" t="s">
        <v>2094</v>
      </c>
      <c r="B361" s="5">
        <v>10764522</v>
      </c>
      <c r="C361" s="2" t="s">
        <v>1257</v>
      </c>
      <c r="D361" s="2" t="s">
        <v>24</v>
      </c>
      <c r="E361" s="2" t="s">
        <v>25</v>
      </c>
      <c r="F361" s="6" t="s">
        <v>2095</v>
      </c>
      <c r="G361" s="2" t="s">
        <v>2096</v>
      </c>
      <c r="H361" s="2" t="s">
        <v>2097</v>
      </c>
      <c r="I361" s="7">
        <v>2017</v>
      </c>
      <c r="J361" s="2" t="s">
        <v>2098</v>
      </c>
      <c r="K361" s="7" t="s">
        <v>30</v>
      </c>
      <c r="L361" s="2" t="s">
        <v>2099</v>
      </c>
      <c r="M361" s="2" t="s">
        <v>2100</v>
      </c>
      <c r="N361" s="2" t="s">
        <v>65</v>
      </c>
      <c r="O361" s="6" t="s">
        <v>6</v>
      </c>
      <c r="P361" s="8">
        <v>4792550.5422529299</v>
      </c>
      <c r="Q361" s="8">
        <v>637417.66567309399</v>
      </c>
      <c r="R361" s="8">
        <v>4792550.5422529299</v>
      </c>
      <c r="S361" s="8">
        <v>58993</v>
      </c>
    </row>
    <row r="362" spans="1:19" x14ac:dyDescent="0.3">
      <c r="A362" s="2" t="s">
        <v>2101</v>
      </c>
      <c r="B362" s="5">
        <v>5044622</v>
      </c>
      <c r="C362" s="2" t="s">
        <v>99</v>
      </c>
      <c r="D362" s="2" t="s">
        <v>44</v>
      </c>
      <c r="E362" s="2" t="s">
        <v>25</v>
      </c>
      <c r="F362" s="6" t="s">
        <v>45</v>
      </c>
      <c r="G362" s="2" t="s">
        <v>2102</v>
      </c>
      <c r="H362" s="2" t="s">
        <v>6</v>
      </c>
      <c r="I362" s="7" t="s">
        <v>30</v>
      </c>
      <c r="J362" s="2" t="s">
        <v>2103</v>
      </c>
      <c r="K362" s="8">
        <v>80</v>
      </c>
      <c r="L362" s="2" t="s">
        <v>99</v>
      </c>
      <c r="M362" s="2" t="s">
        <v>2104</v>
      </c>
      <c r="N362" s="2" t="s">
        <v>41</v>
      </c>
      <c r="O362" s="6" t="s">
        <v>6</v>
      </c>
      <c r="P362" s="7" t="s">
        <v>30</v>
      </c>
      <c r="Q362" s="7" t="s">
        <v>30</v>
      </c>
      <c r="R362" s="7" t="s">
        <v>30</v>
      </c>
      <c r="S362" s="7" t="s">
        <v>30</v>
      </c>
    </row>
    <row r="363" spans="1:19" x14ac:dyDescent="0.3">
      <c r="A363" s="2" t="s">
        <v>2105</v>
      </c>
      <c r="B363" s="5">
        <v>4911690</v>
      </c>
      <c r="C363" s="2" t="s">
        <v>72</v>
      </c>
      <c r="D363" s="2" t="s">
        <v>24</v>
      </c>
      <c r="E363" s="2" t="s">
        <v>25</v>
      </c>
      <c r="F363" s="6" t="s">
        <v>45</v>
      </c>
      <c r="G363" s="2" t="s">
        <v>2106</v>
      </c>
      <c r="H363" s="2" t="s">
        <v>2107</v>
      </c>
      <c r="I363" s="7">
        <v>2012</v>
      </c>
      <c r="J363" s="2" t="s">
        <v>2108</v>
      </c>
      <c r="K363" s="7" t="s">
        <v>30</v>
      </c>
      <c r="L363" s="2" t="s">
        <v>1298</v>
      </c>
      <c r="M363" s="2" t="s">
        <v>2008</v>
      </c>
      <c r="N363" s="2" t="s">
        <v>328</v>
      </c>
      <c r="O363" s="6" t="s">
        <v>6</v>
      </c>
      <c r="P363" s="8">
        <v>4081.0925410335499</v>
      </c>
      <c r="Q363" s="8">
        <v>-5740.9435114985399</v>
      </c>
      <c r="R363" s="8">
        <v>4081.0925410335499</v>
      </c>
      <c r="S363" s="8">
        <v>56</v>
      </c>
    </row>
    <row r="364" spans="1:19" ht="129.6" x14ac:dyDescent="0.3">
      <c r="A364" s="2" t="s">
        <v>2109</v>
      </c>
      <c r="B364" s="5">
        <v>4276690</v>
      </c>
      <c r="C364" s="2" t="s">
        <v>72</v>
      </c>
      <c r="D364" s="2" t="s">
        <v>24</v>
      </c>
      <c r="E364" s="2" t="s">
        <v>25</v>
      </c>
      <c r="F364" s="6" t="s">
        <v>2110</v>
      </c>
      <c r="G364" s="2" t="s">
        <v>2111</v>
      </c>
      <c r="H364" s="2" t="s">
        <v>2112</v>
      </c>
      <c r="I364" s="7">
        <v>1923</v>
      </c>
      <c r="J364" s="2" t="s">
        <v>2113</v>
      </c>
      <c r="K364" s="7" t="s">
        <v>30</v>
      </c>
      <c r="L364" s="2" t="s">
        <v>842</v>
      </c>
      <c r="M364" s="2" t="s">
        <v>600</v>
      </c>
      <c r="N364" s="2" t="s">
        <v>400</v>
      </c>
      <c r="O364" s="6" t="s">
        <v>6</v>
      </c>
      <c r="P364" s="8">
        <v>91615125.512611195</v>
      </c>
      <c r="Q364" s="8">
        <v>24267195.073077001</v>
      </c>
      <c r="R364" s="8">
        <v>91615125.512611195</v>
      </c>
      <c r="S364" s="8">
        <v>200518</v>
      </c>
    </row>
    <row r="365" spans="1:19" ht="216" x14ac:dyDescent="0.3">
      <c r="A365" s="2" t="s">
        <v>2114</v>
      </c>
      <c r="B365" s="5">
        <v>4971416</v>
      </c>
      <c r="C365" s="2" t="s">
        <v>1570</v>
      </c>
      <c r="D365" s="2" t="s">
        <v>24</v>
      </c>
      <c r="E365" s="2" t="s">
        <v>25</v>
      </c>
      <c r="F365" s="6" t="s">
        <v>2115</v>
      </c>
      <c r="G365" s="2" t="s">
        <v>2116</v>
      </c>
      <c r="H365" s="2" t="s">
        <v>2117</v>
      </c>
      <c r="I365" s="7" t="s">
        <v>30</v>
      </c>
      <c r="J365" s="2" t="s">
        <v>2118</v>
      </c>
      <c r="K365" s="7" t="s">
        <v>30</v>
      </c>
      <c r="L365" s="2" t="s">
        <v>1570</v>
      </c>
      <c r="M365" s="2" t="s">
        <v>2119</v>
      </c>
      <c r="N365" s="2" t="s">
        <v>531</v>
      </c>
      <c r="O365" s="6" t="s">
        <v>6</v>
      </c>
      <c r="P365" s="8">
        <v>1369067.2523286999</v>
      </c>
      <c r="Q365" s="8">
        <v>147087.31071868699</v>
      </c>
      <c r="R365" s="8">
        <v>1369067.2523286999</v>
      </c>
      <c r="S365" s="7" t="s">
        <v>30</v>
      </c>
    </row>
    <row r="366" spans="1:19" x14ac:dyDescent="0.3">
      <c r="A366" s="2" t="s">
        <v>2120</v>
      </c>
      <c r="B366" s="5">
        <v>11803376</v>
      </c>
      <c r="C366" s="2" t="s">
        <v>2121</v>
      </c>
      <c r="D366" s="2" t="s">
        <v>44</v>
      </c>
      <c r="E366" s="2" t="s">
        <v>25</v>
      </c>
      <c r="F366" s="6" t="s">
        <v>45</v>
      </c>
      <c r="G366" s="2" t="s">
        <v>2122</v>
      </c>
      <c r="H366" s="2" t="s">
        <v>6</v>
      </c>
      <c r="I366" s="7">
        <v>1999</v>
      </c>
      <c r="J366" s="2" t="s">
        <v>2123</v>
      </c>
      <c r="K366" s="8">
        <v>57</v>
      </c>
      <c r="L366" s="2" t="s">
        <v>2121</v>
      </c>
      <c r="M366" s="2" t="s">
        <v>2124</v>
      </c>
      <c r="N366" s="2" t="s">
        <v>41</v>
      </c>
      <c r="O366" s="6" t="s">
        <v>6</v>
      </c>
      <c r="P366" s="7" t="s">
        <v>30</v>
      </c>
      <c r="Q366" s="7" t="s">
        <v>30</v>
      </c>
      <c r="R366" s="7" t="s">
        <v>30</v>
      </c>
      <c r="S366" s="7" t="s">
        <v>30</v>
      </c>
    </row>
    <row r="367" spans="1:19" x14ac:dyDescent="0.3">
      <c r="A367" s="2" t="s">
        <v>2125</v>
      </c>
      <c r="B367" s="5">
        <v>5176026</v>
      </c>
      <c r="C367" s="2" t="s">
        <v>228</v>
      </c>
      <c r="D367" s="2" t="s">
        <v>44</v>
      </c>
      <c r="E367" s="2" t="s">
        <v>25</v>
      </c>
      <c r="F367" s="6" t="s">
        <v>45</v>
      </c>
      <c r="G367" s="2" t="s">
        <v>2126</v>
      </c>
      <c r="H367" s="2" t="s">
        <v>6</v>
      </c>
      <c r="I367" s="7" t="s">
        <v>30</v>
      </c>
      <c r="J367" s="2" t="s">
        <v>2127</v>
      </c>
      <c r="K367" s="8">
        <v>58</v>
      </c>
      <c r="L367" s="2" t="s">
        <v>716</v>
      </c>
      <c r="M367" s="2" t="s">
        <v>2128</v>
      </c>
      <c r="N367" s="2" t="s">
        <v>41</v>
      </c>
      <c r="O367" s="6" t="s">
        <v>6</v>
      </c>
      <c r="P367" s="7" t="s">
        <v>30</v>
      </c>
      <c r="Q367" s="7" t="s">
        <v>30</v>
      </c>
      <c r="R367" s="7" t="s">
        <v>30</v>
      </c>
      <c r="S367" s="7" t="s">
        <v>30</v>
      </c>
    </row>
    <row r="368" spans="1:19" x14ac:dyDescent="0.3">
      <c r="A368" s="2" t="s">
        <v>2129</v>
      </c>
      <c r="B368" s="5">
        <v>4913146</v>
      </c>
      <c r="C368" s="2" t="s">
        <v>228</v>
      </c>
      <c r="D368" s="2" t="s">
        <v>24</v>
      </c>
      <c r="E368" s="2" t="s">
        <v>25</v>
      </c>
      <c r="F368" s="6" t="s">
        <v>45</v>
      </c>
      <c r="G368" s="2" t="s">
        <v>2130</v>
      </c>
      <c r="H368" s="2" t="s">
        <v>2131</v>
      </c>
      <c r="I368" s="7">
        <v>1997</v>
      </c>
      <c r="J368" s="2" t="s">
        <v>2132</v>
      </c>
      <c r="K368" s="7" t="s">
        <v>30</v>
      </c>
      <c r="L368" s="2" t="s">
        <v>2133</v>
      </c>
      <c r="M368" s="2" t="s">
        <v>2134</v>
      </c>
      <c r="N368" s="2" t="s">
        <v>328</v>
      </c>
      <c r="O368" s="6" t="s">
        <v>6</v>
      </c>
      <c r="P368" s="8">
        <v>22027.5312477445</v>
      </c>
      <c r="Q368" s="8">
        <v>-7685.8352926812204</v>
      </c>
      <c r="R368" s="8">
        <v>22027.5312477445</v>
      </c>
      <c r="S368" s="8">
        <v>106</v>
      </c>
    </row>
    <row r="369" spans="1:19" ht="158.4" x14ac:dyDescent="0.3">
      <c r="A369" s="2" t="s">
        <v>2135</v>
      </c>
      <c r="B369" s="5">
        <v>4996089</v>
      </c>
      <c r="C369" s="2" t="s">
        <v>23</v>
      </c>
      <c r="D369" s="2" t="s">
        <v>24</v>
      </c>
      <c r="E369" s="2" t="s">
        <v>25</v>
      </c>
      <c r="F369" s="6" t="s">
        <v>2136</v>
      </c>
      <c r="G369" s="2" t="s">
        <v>2137</v>
      </c>
      <c r="H369" s="2" t="s">
        <v>2138</v>
      </c>
      <c r="I369" s="7">
        <v>1990</v>
      </c>
      <c r="J369" s="2" t="s">
        <v>2139</v>
      </c>
      <c r="K369" s="7" t="s">
        <v>30</v>
      </c>
      <c r="L369" s="2" t="s">
        <v>2140</v>
      </c>
      <c r="M369" s="2" t="s">
        <v>2141</v>
      </c>
      <c r="N369" s="2" t="s">
        <v>281</v>
      </c>
      <c r="O369" s="6" t="s">
        <v>6</v>
      </c>
      <c r="P369" s="8">
        <v>793194.924331774</v>
      </c>
      <c r="Q369" s="8">
        <v>146135.840090577</v>
      </c>
      <c r="R369" s="8">
        <v>793194.924331774</v>
      </c>
      <c r="S369" s="8">
        <v>1140</v>
      </c>
    </row>
    <row r="370" spans="1:19" ht="43.2" x14ac:dyDescent="0.3">
      <c r="A370" s="2" t="s">
        <v>2142</v>
      </c>
      <c r="B370" s="5">
        <v>4221526</v>
      </c>
      <c r="C370" s="2" t="s">
        <v>80</v>
      </c>
      <c r="D370" s="2" t="s">
        <v>24</v>
      </c>
      <c r="E370" s="2" t="s">
        <v>25</v>
      </c>
      <c r="F370" s="6" t="s">
        <v>2143</v>
      </c>
      <c r="G370" s="2" t="s">
        <v>2144</v>
      </c>
      <c r="H370" s="2" t="s">
        <v>6</v>
      </c>
      <c r="I370" s="7">
        <v>1959</v>
      </c>
      <c r="J370" s="2" t="s">
        <v>2145</v>
      </c>
      <c r="K370" s="7" t="s">
        <v>30</v>
      </c>
      <c r="L370" s="2" t="s">
        <v>2146</v>
      </c>
      <c r="M370" s="2" t="s">
        <v>2147</v>
      </c>
      <c r="N370" s="2" t="s">
        <v>632</v>
      </c>
      <c r="O370" s="6" t="s">
        <v>6</v>
      </c>
      <c r="P370" s="8">
        <v>259390.64557716</v>
      </c>
      <c r="Q370" s="8">
        <v>-466.54836914570598</v>
      </c>
      <c r="R370" s="8">
        <v>259390.64557716</v>
      </c>
      <c r="S370" s="7" t="s">
        <v>30</v>
      </c>
    </row>
    <row r="371" spans="1:19" x14ac:dyDescent="0.3">
      <c r="A371" s="2" t="s">
        <v>2148</v>
      </c>
      <c r="B371" s="5">
        <v>115822989</v>
      </c>
      <c r="C371" s="2" t="s">
        <v>67</v>
      </c>
      <c r="D371" s="2" t="s">
        <v>44</v>
      </c>
      <c r="E371" s="2" t="s">
        <v>25</v>
      </c>
      <c r="F371" s="6" t="s">
        <v>45</v>
      </c>
      <c r="G371" s="2" t="s">
        <v>2149</v>
      </c>
      <c r="H371" s="2" t="s">
        <v>6</v>
      </c>
      <c r="I371" s="7">
        <v>2015</v>
      </c>
      <c r="J371" s="2" t="s">
        <v>2150</v>
      </c>
      <c r="K371" s="8">
        <v>498</v>
      </c>
      <c r="L371" s="2" t="s">
        <v>67</v>
      </c>
      <c r="M371" s="2" t="s">
        <v>2151</v>
      </c>
      <c r="N371" s="2" t="s">
        <v>41</v>
      </c>
      <c r="O371" s="6" t="s">
        <v>6</v>
      </c>
      <c r="P371" s="7" t="s">
        <v>30</v>
      </c>
      <c r="Q371" s="7" t="s">
        <v>30</v>
      </c>
      <c r="R371" s="7" t="s">
        <v>30</v>
      </c>
      <c r="S371" s="7" t="s">
        <v>30</v>
      </c>
    </row>
    <row r="372" spans="1:19" ht="57.6" x14ac:dyDescent="0.3">
      <c r="A372" s="2" t="s">
        <v>2152</v>
      </c>
      <c r="B372" s="5">
        <v>4212936</v>
      </c>
      <c r="C372" s="2" t="s">
        <v>966</v>
      </c>
      <c r="D372" s="2" t="s">
        <v>24</v>
      </c>
      <c r="E372" s="2" t="s">
        <v>25</v>
      </c>
      <c r="F372" s="6" t="s">
        <v>2153</v>
      </c>
      <c r="G372" s="2" t="s">
        <v>2154</v>
      </c>
      <c r="H372" s="2" t="s">
        <v>2155</v>
      </c>
      <c r="I372" s="7">
        <v>1937</v>
      </c>
      <c r="J372" s="2" t="s">
        <v>2156</v>
      </c>
      <c r="K372" s="7" t="s">
        <v>30</v>
      </c>
      <c r="L372" s="2" t="s">
        <v>2157</v>
      </c>
      <c r="M372" s="2" t="s">
        <v>206</v>
      </c>
      <c r="N372" s="2" t="s">
        <v>33</v>
      </c>
      <c r="O372" s="6" t="s">
        <v>6</v>
      </c>
      <c r="P372" s="8">
        <v>1668774.6274034099</v>
      </c>
      <c r="Q372" s="8">
        <v>390787.99114868901</v>
      </c>
      <c r="R372" s="8">
        <v>1668774.6274034099</v>
      </c>
      <c r="S372" s="8">
        <v>4290</v>
      </c>
    </row>
    <row r="373" spans="1:19" x14ac:dyDescent="0.3">
      <c r="A373" s="2" t="s">
        <v>2158</v>
      </c>
      <c r="B373" s="5">
        <v>5185107</v>
      </c>
      <c r="C373" s="2" t="s">
        <v>99</v>
      </c>
      <c r="D373" s="2" t="s">
        <v>44</v>
      </c>
      <c r="E373" s="2" t="s">
        <v>25</v>
      </c>
      <c r="F373" s="6" t="s">
        <v>45</v>
      </c>
      <c r="G373" s="2" t="s">
        <v>2159</v>
      </c>
      <c r="H373" s="2" t="s">
        <v>6</v>
      </c>
      <c r="I373" s="7" t="s">
        <v>30</v>
      </c>
      <c r="J373" s="2" t="s">
        <v>2160</v>
      </c>
      <c r="K373" s="8">
        <v>323</v>
      </c>
      <c r="L373" s="2" t="s">
        <v>99</v>
      </c>
      <c r="M373" s="2" t="s">
        <v>2161</v>
      </c>
      <c r="N373" s="2" t="s">
        <v>41</v>
      </c>
      <c r="O373" s="6" t="s">
        <v>6</v>
      </c>
      <c r="P373" s="7" t="s">
        <v>30</v>
      </c>
      <c r="Q373" s="7" t="s">
        <v>30</v>
      </c>
      <c r="R373" s="7" t="s">
        <v>30</v>
      </c>
      <c r="S373" s="7" t="s">
        <v>30</v>
      </c>
    </row>
    <row r="374" spans="1:19" ht="100.8" x14ac:dyDescent="0.3">
      <c r="A374" s="2" t="s">
        <v>2162</v>
      </c>
      <c r="B374" s="5">
        <v>4916576</v>
      </c>
      <c r="C374" s="2" t="s">
        <v>35</v>
      </c>
      <c r="D374" s="2" t="s">
        <v>24</v>
      </c>
      <c r="E374" s="2" t="s">
        <v>25</v>
      </c>
      <c r="F374" s="6" t="s">
        <v>2163</v>
      </c>
      <c r="G374" s="2" t="s">
        <v>2164</v>
      </c>
      <c r="H374" s="2" t="s">
        <v>6</v>
      </c>
      <c r="I374" s="7">
        <v>1919</v>
      </c>
      <c r="J374" s="2" t="s">
        <v>2165</v>
      </c>
      <c r="K374" s="7" t="s">
        <v>30</v>
      </c>
      <c r="L374" s="2" t="s">
        <v>477</v>
      </c>
      <c r="M374" s="2" t="s">
        <v>206</v>
      </c>
      <c r="N374" s="2" t="s">
        <v>33</v>
      </c>
      <c r="O374" s="6" t="s">
        <v>6</v>
      </c>
      <c r="P374" s="8">
        <v>315751.76792463497</v>
      </c>
      <c r="Q374" s="8">
        <v>102009.081133757</v>
      </c>
      <c r="R374" s="8">
        <v>315751.76792463497</v>
      </c>
      <c r="S374" s="7" t="s">
        <v>30</v>
      </c>
    </row>
    <row r="375" spans="1:19" ht="115.2" x14ac:dyDescent="0.3">
      <c r="A375" s="2" t="s">
        <v>2166</v>
      </c>
      <c r="B375" s="5">
        <v>4913391</v>
      </c>
      <c r="C375" s="2" t="s">
        <v>959</v>
      </c>
      <c r="D375" s="2" t="s">
        <v>24</v>
      </c>
      <c r="E375" s="2" t="s">
        <v>25</v>
      </c>
      <c r="F375" s="6" t="s">
        <v>2167</v>
      </c>
      <c r="G375" s="2" t="s">
        <v>2168</v>
      </c>
      <c r="H375" s="2" t="s">
        <v>2169</v>
      </c>
      <c r="I375" s="7">
        <v>1961</v>
      </c>
      <c r="J375" s="2" t="s">
        <v>2170</v>
      </c>
      <c r="K375" s="7" t="s">
        <v>30</v>
      </c>
      <c r="L375" s="2" t="s">
        <v>2171</v>
      </c>
      <c r="M375" s="2" t="s">
        <v>927</v>
      </c>
      <c r="N375" s="2" t="s">
        <v>409</v>
      </c>
      <c r="O375" s="6" t="s">
        <v>6</v>
      </c>
      <c r="P375" s="8">
        <v>170407.33755594899</v>
      </c>
      <c r="Q375" s="8">
        <v>13464.989491865799</v>
      </c>
      <c r="R375" s="8">
        <v>170407.33755594899</v>
      </c>
      <c r="S375" s="8">
        <v>1212</v>
      </c>
    </row>
    <row r="376" spans="1:19" x14ac:dyDescent="0.3">
      <c r="A376" s="2" t="s">
        <v>2172</v>
      </c>
      <c r="B376" s="5">
        <v>7390382</v>
      </c>
      <c r="C376" s="2" t="s">
        <v>334</v>
      </c>
      <c r="D376" s="2" t="s">
        <v>44</v>
      </c>
      <c r="E376" s="2" t="s">
        <v>25</v>
      </c>
      <c r="F376" s="6" t="s">
        <v>45</v>
      </c>
      <c r="G376" s="2" t="s">
        <v>2173</v>
      </c>
      <c r="H376" s="2" t="s">
        <v>6</v>
      </c>
      <c r="I376" s="7">
        <v>1976</v>
      </c>
      <c r="J376" s="2" t="s">
        <v>2174</v>
      </c>
      <c r="K376" s="8">
        <v>318</v>
      </c>
      <c r="L376" s="2" t="s">
        <v>2175</v>
      </c>
      <c r="M376" s="2" t="s">
        <v>2176</v>
      </c>
      <c r="N376" s="2" t="s">
        <v>41</v>
      </c>
      <c r="O376" s="6" t="s">
        <v>6</v>
      </c>
      <c r="P376" s="7" t="s">
        <v>30</v>
      </c>
      <c r="Q376" s="7" t="s">
        <v>30</v>
      </c>
      <c r="R376" s="7" t="s">
        <v>30</v>
      </c>
      <c r="S376" s="7" t="s">
        <v>30</v>
      </c>
    </row>
    <row r="377" spans="1:19" ht="158.4" x14ac:dyDescent="0.3">
      <c r="A377" s="2" t="s">
        <v>2177</v>
      </c>
      <c r="B377" s="5">
        <v>4963749</v>
      </c>
      <c r="C377" s="2" t="s">
        <v>192</v>
      </c>
      <c r="D377" s="2" t="s">
        <v>44</v>
      </c>
      <c r="E377" s="2" t="s">
        <v>25</v>
      </c>
      <c r="F377" s="6" t="s">
        <v>2178</v>
      </c>
      <c r="G377" s="2" t="s">
        <v>2179</v>
      </c>
      <c r="H377" s="2" t="s">
        <v>2180</v>
      </c>
      <c r="I377" s="7">
        <v>1996</v>
      </c>
      <c r="J377" s="2" t="s">
        <v>2181</v>
      </c>
      <c r="K377" s="7" t="s">
        <v>30</v>
      </c>
      <c r="L377" s="2" t="s">
        <v>2182</v>
      </c>
      <c r="M377" s="2" t="s">
        <v>2183</v>
      </c>
      <c r="N377" s="2" t="s">
        <v>474</v>
      </c>
      <c r="O377" s="6" t="s">
        <v>2184</v>
      </c>
      <c r="P377" s="8">
        <v>91281.074252671999</v>
      </c>
      <c r="Q377" s="8">
        <v>-3123.01506799445</v>
      </c>
      <c r="R377" s="8">
        <v>91281.074252671999</v>
      </c>
      <c r="S377" s="8">
        <v>669</v>
      </c>
    </row>
    <row r="378" spans="1:19" ht="172.8" x14ac:dyDescent="0.3">
      <c r="A378" s="2" t="s">
        <v>2185</v>
      </c>
      <c r="B378" s="5">
        <v>4303904</v>
      </c>
      <c r="C378" s="2" t="s">
        <v>433</v>
      </c>
      <c r="D378" s="2" t="s">
        <v>24</v>
      </c>
      <c r="E378" s="2" t="s">
        <v>25</v>
      </c>
      <c r="F378" s="6" t="s">
        <v>2186</v>
      </c>
      <c r="G378" s="2" t="s">
        <v>2187</v>
      </c>
      <c r="H378" s="2" t="s">
        <v>2188</v>
      </c>
      <c r="I378" s="7">
        <v>2008</v>
      </c>
      <c r="J378" s="2" t="s">
        <v>2189</v>
      </c>
      <c r="K378" s="7" t="s">
        <v>30</v>
      </c>
      <c r="L378" s="2" t="s">
        <v>1524</v>
      </c>
      <c r="M378" s="2" t="s">
        <v>206</v>
      </c>
      <c r="N378" s="2" t="s">
        <v>33</v>
      </c>
      <c r="O378" s="6" t="s">
        <v>6</v>
      </c>
      <c r="P378" s="8">
        <v>1343890.1022494501</v>
      </c>
      <c r="Q378" s="7" t="s">
        <v>30</v>
      </c>
      <c r="R378" s="7" t="s">
        <v>30</v>
      </c>
      <c r="S378" s="8">
        <v>5855</v>
      </c>
    </row>
    <row r="379" spans="1:19" ht="72" x14ac:dyDescent="0.3">
      <c r="A379" s="2" t="s">
        <v>2190</v>
      </c>
      <c r="B379" s="5">
        <v>4981769</v>
      </c>
      <c r="C379" s="2" t="s">
        <v>221</v>
      </c>
      <c r="D379" s="2" t="s">
        <v>24</v>
      </c>
      <c r="E379" s="2" t="s">
        <v>25</v>
      </c>
      <c r="F379" s="6" t="s">
        <v>2191</v>
      </c>
      <c r="G379" s="2" t="s">
        <v>2192</v>
      </c>
      <c r="H379" s="2" t="s">
        <v>2193</v>
      </c>
      <c r="I379" s="7">
        <v>2000</v>
      </c>
      <c r="J379" s="2" t="s">
        <v>2194</v>
      </c>
      <c r="K379" s="7" t="s">
        <v>30</v>
      </c>
      <c r="L379" s="2" t="s">
        <v>2195</v>
      </c>
      <c r="M379" s="2" t="s">
        <v>353</v>
      </c>
      <c r="N379" s="2" t="s">
        <v>354</v>
      </c>
      <c r="O379" s="6" t="s">
        <v>6</v>
      </c>
      <c r="P379" s="8">
        <v>185651.38576059899</v>
      </c>
      <c r="Q379" s="8">
        <v>21300.794266309498</v>
      </c>
      <c r="R379" s="8">
        <v>185651.38576059899</v>
      </c>
      <c r="S379" s="8">
        <v>2305</v>
      </c>
    </row>
    <row r="380" spans="1:19" x14ac:dyDescent="0.3">
      <c r="A380" s="2" t="s">
        <v>2196</v>
      </c>
      <c r="B380" s="5">
        <v>4966293</v>
      </c>
      <c r="C380" s="2" t="s">
        <v>50</v>
      </c>
      <c r="D380" s="2" t="s">
        <v>24</v>
      </c>
      <c r="E380" s="2" t="s">
        <v>25</v>
      </c>
      <c r="F380" s="6" t="s">
        <v>2197</v>
      </c>
      <c r="G380" s="2" t="s">
        <v>2198</v>
      </c>
      <c r="H380" s="2" t="s">
        <v>2199</v>
      </c>
      <c r="I380" s="7" t="s">
        <v>30</v>
      </c>
      <c r="J380" s="2" t="s">
        <v>2200</v>
      </c>
      <c r="K380" s="7" t="s">
        <v>30</v>
      </c>
      <c r="L380" s="2" t="s">
        <v>50</v>
      </c>
      <c r="M380" s="2" t="s">
        <v>2201</v>
      </c>
      <c r="N380" s="2" t="s">
        <v>550</v>
      </c>
      <c r="O380" s="6" t="s">
        <v>6</v>
      </c>
      <c r="P380" s="8">
        <v>352517.49415504001</v>
      </c>
      <c r="Q380" s="8">
        <v>60667.446752839402</v>
      </c>
      <c r="R380" s="8">
        <v>352517.49415504001</v>
      </c>
      <c r="S380" s="8">
        <v>1179</v>
      </c>
    </row>
    <row r="381" spans="1:19" x14ac:dyDescent="0.3">
      <c r="A381" s="2" t="s">
        <v>2202</v>
      </c>
      <c r="B381" s="5">
        <v>5043928</v>
      </c>
      <c r="C381" s="2" t="s">
        <v>1200</v>
      </c>
      <c r="D381" s="2" t="s">
        <v>44</v>
      </c>
      <c r="E381" s="2" t="s">
        <v>25</v>
      </c>
      <c r="F381" s="6" t="s">
        <v>45</v>
      </c>
      <c r="G381" s="2" t="s">
        <v>2203</v>
      </c>
      <c r="H381" s="2" t="s">
        <v>6</v>
      </c>
      <c r="I381" s="7" t="s">
        <v>30</v>
      </c>
      <c r="J381" s="2" t="s">
        <v>2204</v>
      </c>
      <c r="K381" s="8">
        <v>255</v>
      </c>
      <c r="L381" s="2" t="s">
        <v>2205</v>
      </c>
      <c r="M381" s="2" t="s">
        <v>1946</v>
      </c>
      <c r="N381" s="2" t="s">
        <v>41</v>
      </c>
      <c r="O381" s="6" t="s">
        <v>6</v>
      </c>
      <c r="P381" s="7" t="s">
        <v>30</v>
      </c>
      <c r="Q381" s="7" t="s">
        <v>30</v>
      </c>
      <c r="R381" s="7" t="s">
        <v>30</v>
      </c>
      <c r="S381" s="7" t="s">
        <v>30</v>
      </c>
    </row>
    <row r="382" spans="1:19" ht="28.8" x14ac:dyDescent="0.3">
      <c r="A382" s="2" t="s">
        <v>2206</v>
      </c>
      <c r="B382" s="5">
        <v>7134158</v>
      </c>
      <c r="C382" s="2" t="s">
        <v>645</v>
      </c>
      <c r="D382" s="2" t="s">
        <v>44</v>
      </c>
      <c r="E382" s="2" t="s">
        <v>25</v>
      </c>
      <c r="F382" s="6" t="s">
        <v>2207</v>
      </c>
      <c r="G382" s="2" t="s">
        <v>2208</v>
      </c>
      <c r="H382" s="2" t="s">
        <v>6</v>
      </c>
      <c r="I382" s="7">
        <v>1992</v>
      </c>
      <c r="J382" s="2" t="s">
        <v>2209</v>
      </c>
      <c r="K382" s="7" t="s">
        <v>30</v>
      </c>
      <c r="L382" s="2" t="s">
        <v>2210</v>
      </c>
      <c r="M382" s="2" t="s">
        <v>2211</v>
      </c>
      <c r="N382" s="2" t="s">
        <v>162</v>
      </c>
      <c r="O382" s="6" t="s">
        <v>6</v>
      </c>
      <c r="P382" s="8">
        <v>43567.357816223099</v>
      </c>
      <c r="Q382" s="8">
        <v>3860.8505989299101</v>
      </c>
      <c r="R382" s="8">
        <v>43567.357816223099</v>
      </c>
      <c r="S382" s="8">
        <v>297</v>
      </c>
    </row>
    <row r="383" spans="1:19" ht="86.4" x14ac:dyDescent="0.3">
      <c r="A383" s="2" t="s">
        <v>2212</v>
      </c>
      <c r="B383" s="5">
        <v>7118590</v>
      </c>
      <c r="C383" s="2" t="s">
        <v>72</v>
      </c>
      <c r="D383" s="2" t="s">
        <v>44</v>
      </c>
      <c r="E383" s="2" t="s">
        <v>25</v>
      </c>
      <c r="F383" s="6" t="s">
        <v>2213</v>
      </c>
      <c r="G383" s="2" t="s">
        <v>2214</v>
      </c>
      <c r="H383" s="2" t="s">
        <v>6</v>
      </c>
      <c r="I383" s="7" t="s">
        <v>30</v>
      </c>
      <c r="J383" s="2" t="s">
        <v>2215</v>
      </c>
      <c r="K383" s="7" t="s">
        <v>30</v>
      </c>
      <c r="L383" s="2" t="s">
        <v>2216</v>
      </c>
      <c r="M383" s="2" t="s">
        <v>2217</v>
      </c>
      <c r="N383" s="2" t="s">
        <v>1539</v>
      </c>
      <c r="O383" s="6" t="s">
        <v>6</v>
      </c>
      <c r="P383" s="8">
        <v>352647.82532033598</v>
      </c>
      <c r="Q383" s="8">
        <v>30099.880913858899</v>
      </c>
      <c r="R383" s="8">
        <v>352647.82532033598</v>
      </c>
      <c r="S383" s="8">
        <v>1941</v>
      </c>
    </row>
    <row r="384" spans="1:19" x14ac:dyDescent="0.3">
      <c r="A384" s="2" t="s">
        <v>2218</v>
      </c>
      <c r="B384" s="5">
        <v>5011913</v>
      </c>
      <c r="C384" s="2" t="s">
        <v>80</v>
      </c>
      <c r="D384" s="2" t="s">
        <v>24</v>
      </c>
      <c r="E384" s="2" t="s">
        <v>25</v>
      </c>
      <c r="F384" s="6" t="s">
        <v>45</v>
      </c>
      <c r="G384" s="2" t="s">
        <v>2219</v>
      </c>
      <c r="H384" s="2" t="s">
        <v>2220</v>
      </c>
      <c r="I384" s="7">
        <v>1977</v>
      </c>
      <c r="J384" s="2" t="s">
        <v>2221</v>
      </c>
      <c r="K384" s="7" t="s">
        <v>30</v>
      </c>
      <c r="L384" s="2" t="s">
        <v>891</v>
      </c>
      <c r="M384" s="2" t="s">
        <v>2222</v>
      </c>
      <c r="N384" s="2" t="s">
        <v>41</v>
      </c>
      <c r="O384" s="6" t="s">
        <v>6</v>
      </c>
      <c r="P384" s="8">
        <v>112500</v>
      </c>
      <c r="Q384" s="7" t="s">
        <v>30</v>
      </c>
      <c r="R384" s="8">
        <v>112500</v>
      </c>
      <c r="S384" s="7" t="s">
        <v>30</v>
      </c>
    </row>
    <row r="385" spans="1:19" ht="100.8" x14ac:dyDescent="0.3">
      <c r="A385" s="2" t="s">
        <v>2223</v>
      </c>
      <c r="B385" s="5">
        <v>4912368</v>
      </c>
      <c r="C385" s="2" t="s">
        <v>99</v>
      </c>
      <c r="D385" s="2" t="s">
        <v>24</v>
      </c>
      <c r="E385" s="2" t="s">
        <v>25</v>
      </c>
      <c r="F385" s="6" t="s">
        <v>2224</v>
      </c>
      <c r="G385" s="2" t="s">
        <v>2225</v>
      </c>
      <c r="H385" s="2" t="s">
        <v>2226</v>
      </c>
      <c r="I385" s="7">
        <v>2016</v>
      </c>
      <c r="J385" s="2" t="s">
        <v>2227</v>
      </c>
      <c r="K385" s="7" t="s">
        <v>30</v>
      </c>
      <c r="L385" s="2" t="s">
        <v>99</v>
      </c>
      <c r="M385" s="2" t="s">
        <v>2228</v>
      </c>
      <c r="N385" s="2" t="s">
        <v>1774</v>
      </c>
      <c r="O385" s="6" t="s">
        <v>6</v>
      </c>
      <c r="P385" s="8">
        <v>425075.13952177699</v>
      </c>
      <c r="Q385" s="8">
        <v>7528.2487816435896</v>
      </c>
      <c r="R385" s="8">
        <v>425075.13952177699</v>
      </c>
      <c r="S385" s="7" t="s">
        <v>30</v>
      </c>
    </row>
    <row r="386" spans="1:19" ht="43.2" x14ac:dyDescent="0.3">
      <c r="A386" s="2" t="s">
        <v>2229</v>
      </c>
      <c r="B386" s="5">
        <v>4992277</v>
      </c>
      <c r="C386" s="2" t="s">
        <v>1143</v>
      </c>
      <c r="D386" s="2" t="s">
        <v>24</v>
      </c>
      <c r="E386" s="2" t="s">
        <v>25</v>
      </c>
      <c r="F386" s="6" t="s">
        <v>2230</v>
      </c>
      <c r="G386" s="2" t="s">
        <v>2231</v>
      </c>
      <c r="H386" s="2" t="s">
        <v>2232</v>
      </c>
      <c r="I386" s="7" t="s">
        <v>30</v>
      </c>
      <c r="J386" s="2" t="s">
        <v>2233</v>
      </c>
      <c r="K386" s="7" t="s">
        <v>30</v>
      </c>
      <c r="L386" s="2" t="s">
        <v>2234</v>
      </c>
      <c r="M386" s="2" t="s">
        <v>2235</v>
      </c>
      <c r="N386" s="2" t="s">
        <v>387</v>
      </c>
      <c r="O386" s="6" t="s">
        <v>6</v>
      </c>
      <c r="P386" s="8">
        <v>424982.571399946</v>
      </c>
      <c r="Q386" s="8">
        <v>46220.8765138159</v>
      </c>
      <c r="R386" s="8">
        <v>424982.571399946</v>
      </c>
      <c r="S386" s="8">
        <v>1588</v>
      </c>
    </row>
    <row r="387" spans="1:19" ht="57.6" x14ac:dyDescent="0.3">
      <c r="A387" s="2" t="s">
        <v>2236</v>
      </c>
      <c r="B387" s="5">
        <v>4916340</v>
      </c>
      <c r="C387" s="2" t="s">
        <v>72</v>
      </c>
      <c r="D387" s="2" t="s">
        <v>24</v>
      </c>
      <c r="E387" s="2" t="s">
        <v>25</v>
      </c>
      <c r="F387" s="6" t="s">
        <v>2237</v>
      </c>
      <c r="G387" s="2" t="s">
        <v>2238</v>
      </c>
      <c r="H387" s="2" t="s">
        <v>2239</v>
      </c>
      <c r="I387" s="7" t="s">
        <v>30</v>
      </c>
      <c r="J387" s="2" t="s">
        <v>2240</v>
      </c>
      <c r="K387" s="7" t="s">
        <v>30</v>
      </c>
      <c r="L387" s="2" t="s">
        <v>2241</v>
      </c>
      <c r="M387" s="2" t="s">
        <v>1604</v>
      </c>
      <c r="N387" s="2" t="s">
        <v>531</v>
      </c>
      <c r="O387" s="6" t="s">
        <v>6</v>
      </c>
      <c r="P387" s="8">
        <v>3132573.3267264902</v>
      </c>
      <c r="Q387" s="8">
        <v>375488.84358580702</v>
      </c>
      <c r="R387" s="8">
        <v>3132573.3267264902</v>
      </c>
      <c r="S387" s="7" t="s">
        <v>30</v>
      </c>
    </row>
    <row r="388" spans="1:19" ht="43.2" x14ac:dyDescent="0.3">
      <c r="A388" s="2" t="s">
        <v>2242</v>
      </c>
      <c r="B388" s="5">
        <v>4911229</v>
      </c>
      <c r="C388" s="2" t="s">
        <v>359</v>
      </c>
      <c r="D388" s="2" t="s">
        <v>24</v>
      </c>
      <c r="E388" s="2" t="s">
        <v>25</v>
      </c>
      <c r="F388" s="6" t="s">
        <v>2243</v>
      </c>
      <c r="G388" s="2" t="s">
        <v>2244</v>
      </c>
      <c r="H388" s="2" t="s">
        <v>2245</v>
      </c>
      <c r="I388" s="7" t="s">
        <v>30</v>
      </c>
      <c r="J388" s="2" t="s">
        <v>2246</v>
      </c>
      <c r="K388" s="7" t="s">
        <v>30</v>
      </c>
      <c r="L388" s="2" t="s">
        <v>2247</v>
      </c>
      <c r="M388" s="2" t="s">
        <v>2248</v>
      </c>
      <c r="N388" s="2" t="s">
        <v>387</v>
      </c>
      <c r="O388" s="6" t="s">
        <v>6</v>
      </c>
      <c r="P388" s="8">
        <v>1141596.4579028001</v>
      </c>
      <c r="Q388" s="8">
        <v>55577.982404919901</v>
      </c>
      <c r="R388" s="8">
        <v>1141596.4579028001</v>
      </c>
      <c r="S388" s="8">
        <v>983</v>
      </c>
    </row>
    <row r="389" spans="1:19" x14ac:dyDescent="0.3">
      <c r="A389" s="2" t="s">
        <v>2249</v>
      </c>
      <c r="B389" s="5">
        <v>5321206</v>
      </c>
      <c r="C389" s="2" t="s">
        <v>1000</v>
      </c>
      <c r="D389" s="2" t="s">
        <v>44</v>
      </c>
      <c r="E389" s="2" t="s">
        <v>25</v>
      </c>
      <c r="F389" s="6" t="s">
        <v>45</v>
      </c>
      <c r="G389" s="2" t="s">
        <v>2250</v>
      </c>
      <c r="H389" s="2" t="s">
        <v>6</v>
      </c>
      <c r="I389" s="7" t="s">
        <v>30</v>
      </c>
      <c r="J389" s="2" t="s">
        <v>2251</v>
      </c>
      <c r="K389" s="8">
        <v>221</v>
      </c>
      <c r="L389" s="2" t="s">
        <v>1087</v>
      </c>
      <c r="M389" s="2" t="s">
        <v>2252</v>
      </c>
      <c r="N389" s="2" t="s">
        <v>41</v>
      </c>
      <c r="O389" s="6" t="s">
        <v>6</v>
      </c>
      <c r="P389" s="7" t="s">
        <v>30</v>
      </c>
      <c r="Q389" s="7" t="s">
        <v>30</v>
      </c>
      <c r="R389" s="7" t="s">
        <v>30</v>
      </c>
      <c r="S389" s="7" t="s">
        <v>30</v>
      </c>
    </row>
    <row r="390" spans="1:19" ht="273.60000000000002" x14ac:dyDescent="0.3">
      <c r="A390" s="2" t="s">
        <v>2253</v>
      </c>
      <c r="B390" s="5">
        <v>10798328</v>
      </c>
      <c r="C390" s="2" t="s">
        <v>35</v>
      </c>
      <c r="D390" s="2" t="s">
        <v>24</v>
      </c>
      <c r="E390" s="2" t="s">
        <v>25</v>
      </c>
      <c r="F390" s="6" t="s">
        <v>2254</v>
      </c>
      <c r="G390" s="2" t="s">
        <v>2255</v>
      </c>
      <c r="H390" s="2" t="s">
        <v>2256</v>
      </c>
      <c r="I390" s="7">
        <v>2011</v>
      </c>
      <c r="J390" s="2" t="s">
        <v>2257</v>
      </c>
      <c r="K390" s="7" t="s">
        <v>30</v>
      </c>
      <c r="L390" s="2" t="s">
        <v>35</v>
      </c>
      <c r="M390" s="2" t="s">
        <v>1175</v>
      </c>
      <c r="N390" s="2" t="s">
        <v>65</v>
      </c>
      <c r="O390" s="6" t="s">
        <v>6</v>
      </c>
      <c r="P390" s="8">
        <v>19288.4651511827</v>
      </c>
      <c r="Q390" s="8">
        <v>-7536.6592909740202</v>
      </c>
      <c r="R390" s="8">
        <v>19288.4651511827</v>
      </c>
      <c r="S390" s="8">
        <v>308</v>
      </c>
    </row>
    <row r="391" spans="1:19" ht="187.2" x14ac:dyDescent="0.3">
      <c r="A391" s="2" t="s">
        <v>2258</v>
      </c>
      <c r="B391" s="5">
        <v>4091604</v>
      </c>
      <c r="C391" s="2" t="s">
        <v>2259</v>
      </c>
      <c r="D391" s="2" t="s">
        <v>44</v>
      </c>
      <c r="E391" s="2" t="s">
        <v>25</v>
      </c>
      <c r="F391" s="6" t="s">
        <v>2260</v>
      </c>
      <c r="G391" s="2" t="s">
        <v>2261</v>
      </c>
      <c r="H391" s="2" t="s">
        <v>2262</v>
      </c>
      <c r="I391" s="7">
        <v>2003</v>
      </c>
      <c r="J391" s="2" t="s">
        <v>2263</v>
      </c>
      <c r="K391" s="8">
        <v>936</v>
      </c>
      <c r="L391" s="2" t="s">
        <v>2259</v>
      </c>
      <c r="M391" s="2" t="s">
        <v>346</v>
      </c>
      <c r="N391" s="2" t="s">
        <v>41</v>
      </c>
      <c r="O391" s="6" t="s">
        <v>2264</v>
      </c>
      <c r="P391" s="8">
        <v>1340000</v>
      </c>
      <c r="Q391" s="8">
        <v>189600</v>
      </c>
      <c r="R391" s="8">
        <v>1340000</v>
      </c>
      <c r="S391" s="8">
        <v>3186</v>
      </c>
    </row>
    <row r="392" spans="1:19" x14ac:dyDescent="0.3">
      <c r="A392" s="2" t="s">
        <v>2265</v>
      </c>
      <c r="B392" s="5">
        <v>4064409</v>
      </c>
      <c r="C392" s="2" t="s">
        <v>72</v>
      </c>
      <c r="D392" s="2" t="s">
        <v>24</v>
      </c>
      <c r="E392" s="2" t="s">
        <v>25</v>
      </c>
      <c r="F392" s="6" t="s">
        <v>45</v>
      </c>
      <c r="G392" s="2" t="s">
        <v>2266</v>
      </c>
      <c r="H392" s="2" t="s">
        <v>2267</v>
      </c>
      <c r="I392" s="7">
        <v>1967</v>
      </c>
      <c r="J392" s="2" t="s">
        <v>2268</v>
      </c>
      <c r="K392" s="7" t="s">
        <v>30</v>
      </c>
      <c r="L392" s="2" t="s">
        <v>1298</v>
      </c>
      <c r="M392" s="2" t="s">
        <v>2269</v>
      </c>
      <c r="N392" s="2" t="s">
        <v>41</v>
      </c>
      <c r="O392" s="6" t="s">
        <v>6</v>
      </c>
      <c r="P392" s="8">
        <v>653378</v>
      </c>
      <c r="Q392" s="8">
        <v>27866</v>
      </c>
      <c r="R392" s="8">
        <v>653378</v>
      </c>
      <c r="S392" s="8">
        <v>1210</v>
      </c>
    </row>
    <row r="393" spans="1:19" x14ac:dyDescent="0.3">
      <c r="A393" s="2" t="s">
        <v>2270</v>
      </c>
      <c r="B393" s="5">
        <v>4995906</v>
      </c>
      <c r="C393" s="2" t="s">
        <v>23</v>
      </c>
      <c r="D393" s="2" t="s">
        <v>24</v>
      </c>
      <c r="E393" s="2" t="s">
        <v>25</v>
      </c>
      <c r="F393" s="6" t="s">
        <v>45</v>
      </c>
      <c r="G393" s="2" t="s">
        <v>2271</v>
      </c>
      <c r="H393" s="2" t="s">
        <v>2272</v>
      </c>
      <c r="I393" s="7">
        <v>1982</v>
      </c>
      <c r="J393" s="2" t="s">
        <v>2273</v>
      </c>
      <c r="K393" s="7" t="s">
        <v>30</v>
      </c>
      <c r="L393" s="2" t="s">
        <v>2274</v>
      </c>
      <c r="M393" s="2" t="s">
        <v>416</v>
      </c>
      <c r="N393" s="2" t="s">
        <v>409</v>
      </c>
      <c r="O393" s="6" t="s">
        <v>6</v>
      </c>
      <c r="P393" s="8">
        <v>20055.959175716798</v>
      </c>
      <c r="Q393" s="8">
        <v>-1362.0450138323499</v>
      </c>
      <c r="R393" s="8">
        <v>20055.959175716798</v>
      </c>
      <c r="S393" s="8">
        <v>57</v>
      </c>
    </row>
    <row r="394" spans="1:19" ht="158.4" x14ac:dyDescent="0.3">
      <c r="A394" s="2" t="s">
        <v>2275</v>
      </c>
      <c r="B394" s="5">
        <v>4239254</v>
      </c>
      <c r="C394" s="2" t="s">
        <v>35</v>
      </c>
      <c r="D394" s="2" t="s">
        <v>24</v>
      </c>
      <c r="E394" s="2" t="s">
        <v>25</v>
      </c>
      <c r="F394" s="6" t="s">
        <v>2276</v>
      </c>
      <c r="G394" s="2" t="s">
        <v>2277</v>
      </c>
      <c r="H394" s="2" t="s">
        <v>6</v>
      </c>
      <c r="I394" s="7" t="s">
        <v>30</v>
      </c>
      <c r="J394" s="2" t="s">
        <v>2278</v>
      </c>
      <c r="K394" s="7" t="s">
        <v>30</v>
      </c>
      <c r="L394" s="2" t="s">
        <v>592</v>
      </c>
      <c r="M394" s="2" t="s">
        <v>2279</v>
      </c>
      <c r="N394" s="2" t="s">
        <v>1774</v>
      </c>
      <c r="O394" s="6" t="s">
        <v>6</v>
      </c>
      <c r="P394" s="8">
        <v>1724597.8512428</v>
      </c>
      <c r="Q394" s="8">
        <v>128171.14051498</v>
      </c>
      <c r="R394" s="8">
        <v>1724597.8512428</v>
      </c>
      <c r="S394" s="8">
        <v>10000</v>
      </c>
    </row>
    <row r="395" spans="1:19" ht="57.6" x14ac:dyDescent="0.3">
      <c r="A395" s="2" t="s">
        <v>2280</v>
      </c>
      <c r="B395" s="5">
        <v>27456468</v>
      </c>
      <c r="C395" s="2" t="s">
        <v>80</v>
      </c>
      <c r="D395" s="2" t="s">
        <v>24</v>
      </c>
      <c r="E395" s="2" t="s">
        <v>25</v>
      </c>
      <c r="F395" s="6" t="s">
        <v>2281</v>
      </c>
      <c r="G395" s="2" t="s">
        <v>2282</v>
      </c>
      <c r="H395" s="2" t="s">
        <v>2283</v>
      </c>
      <c r="I395" s="7">
        <v>2019</v>
      </c>
      <c r="J395" s="2" t="s">
        <v>2284</v>
      </c>
      <c r="K395" s="7" t="s">
        <v>30</v>
      </c>
      <c r="L395" s="2" t="s">
        <v>1439</v>
      </c>
      <c r="M395" s="2" t="s">
        <v>2285</v>
      </c>
      <c r="N395" s="2" t="s">
        <v>550</v>
      </c>
      <c r="O395" s="6" t="s">
        <v>6</v>
      </c>
      <c r="P395" s="8">
        <v>953595.5014225</v>
      </c>
      <c r="Q395" s="8">
        <v>11657.038335892499</v>
      </c>
      <c r="R395" s="8">
        <v>953595.5014225</v>
      </c>
      <c r="S395" s="8">
        <v>1817</v>
      </c>
    </row>
    <row r="396" spans="1:19" ht="100.8" x14ac:dyDescent="0.3">
      <c r="A396" s="2" t="s">
        <v>2286</v>
      </c>
      <c r="B396" s="5">
        <v>4912404</v>
      </c>
      <c r="C396" s="2" t="s">
        <v>262</v>
      </c>
      <c r="D396" s="2" t="s">
        <v>24</v>
      </c>
      <c r="E396" s="2" t="s">
        <v>25</v>
      </c>
      <c r="F396" s="6" t="s">
        <v>2287</v>
      </c>
      <c r="G396" s="2" t="s">
        <v>2288</v>
      </c>
      <c r="H396" s="2" t="s">
        <v>6</v>
      </c>
      <c r="I396" s="7" t="s">
        <v>30</v>
      </c>
      <c r="J396" s="2" t="s">
        <v>2289</v>
      </c>
      <c r="K396" s="7" t="s">
        <v>30</v>
      </c>
      <c r="L396" s="2" t="s">
        <v>2290</v>
      </c>
      <c r="M396" s="2" t="s">
        <v>84</v>
      </c>
      <c r="N396" s="2" t="s">
        <v>65</v>
      </c>
      <c r="O396" s="6" t="s">
        <v>6</v>
      </c>
      <c r="P396" s="8">
        <v>421005.15384196799</v>
      </c>
      <c r="Q396" s="8">
        <v>1068.7388655192001</v>
      </c>
      <c r="R396" s="8">
        <v>421005.15384196799</v>
      </c>
      <c r="S396" s="8">
        <v>432</v>
      </c>
    </row>
    <row r="397" spans="1:19" ht="187.2" x14ac:dyDescent="0.3">
      <c r="A397" s="2" t="s">
        <v>2291</v>
      </c>
      <c r="B397" s="5">
        <v>4057757</v>
      </c>
      <c r="C397" s="2" t="s">
        <v>2292</v>
      </c>
      <c r="D397" s="2" t="s">
        <v>24</v>
      </c>
      <c r="E397" s="2" t="s">
        <v>25</v>
      </c>
      <c r="F397" s="6" t="s">
        <v>2293</v>
      </c>
      <c r="G397" s="2" t="s">
        <v>2294</v>
      </c>
      <c r="H397" s="2" t="s">
        <v>2295</v>
      </c>
      <c r="I397" s="7">
        <v>1979</v>
      </c>
      <c r="J397" s="2" t="s">
        <v>2296</v>
      </c>
      <c r="K397" s="7" t="s">
        <v>30</v>
      </c>
      <c r="L397" s="2" t="s">
        <v>2297</v>
      </c>
      <c r="M397" s="2" t="s">
        <v>40</v>
      </c>
      <c r="N397" s="2" t="s">
        <v>41</v>
      </c>
      <c r="O397" s="6" t="s">
        <v>6</v>
      </c>
      <c r="P397" s="8">
        <v>7400000</v>
      </c>
      <c r="Q397" s="8">
        <v>2617000</v>
      </c>
      <c r="R397" s="8">
        <v>7400000</v>
      </c>
      <c r="S397" s="8">
        <v>9162</v>
      </c>
    </row>
    <row r="398" spans="1:19" ht="115.2" x14ac:dyDescent="0.3">
      <c r="A398" s="2" t="s">
        <v>2298</v>
      </c>
      <c r="B398" s="5">
        <v>4251967</v>
      </c>
      <c r="C398" s="2" t="s">
        <v>433</v>
      </c>
      <c r="D398" s="2" t="s">
        <v>24</v>
      </c>
      <c r="E398" s="2" t="s">
        <v>25</v>
      </c>
      <c r="F398" s="6" t="s">
        <v>2299</v>
      </c>
      <c r="G398" s="2" t="s">
        <v>2300</v>
      </c>
      <c r="H398" s="2" t="s">
        <v>2301</v>
      </c>
      <c r="I398" s="7" t="s">
        <v>30</v>
      </c>
      <c r="J398" s="2" t="s">
        <v>2302</v>
      </c>
      <c r="K398" s="7" t="s">
        <v>30</v>
      </c>
      <c r="L398" s="2" t="s">
        <v>438</v>
      </c>
      <c r="M398" s="2" t="s">
        <v>2303</v>
      </c>
      <c r="N398" s="2" t="s">
        <v>2304</v>
      </c>
      <c r="O398" s="6" t="s">
        <v>6</v>
      </c>
      <c r="P398" s="8">
        <v>193199.74211537701</v>
      </c>
      <c r="Q398" s="7" t="s">
        <v>30</v>
      </c>
      <c r="R398" s="8">
        <v>193199.74211537701</v>
      </c>
      <c r="S398" s="8">
        <v>2541</v>
      </c>
    </row>
    <row r="399" spans="1:19" x14ac:dyDescent="0.3">
      <c r="A399" s="2" t="s">
        <v>2305</v>
      </c>
      <c r="B399" s="5">
        <v>4913765</v>
      </c>
      <c r="C399" s="2" t="s">
        <v>72</v>
      </c>
      <c r="D399" s="2" t="s">
        <v>24</v>
      </c>
      <c r="E399" s="2" t="s">
        <v>25</v>
      </c>
      <c r="F399" s="6" t="s">
        <v>45</v>
      </c>
      <c r="G399" s="2" t="s">
        <v>2306</v>
      </c>
      <c r="H399" s="2" t="s">
        <v>2307</v>
      </c>
      <c r="I399" s="7">
        <v>1989</v>
      </c>
      <c r="J399" s="2" t="s">
        <v>2308</v>
      </c>
      <c r="K399" s="7" t="s">
        <v>30</v>
      </c>
      <c r="L399" s="2" t="s">
        <v>1267</v>
      </c>
      <c r="M399" s="2" t="s">
        <v>2008</v>
      </c>
      <c r="N399" s="2" t="s">
        <v>328</v>
      </c>
      <c r="O399" s="6" t="s">
        <v>6</v>
      </c>
      <c r="P399" s="8">
        <v>71710.729284963003</v>
      </c>
      <c r="Q399" s="8">
        <v>1432.08993503744</v>
      </c>
      <c r="R399" s="8">
        <v>71710.729284963003</v>
      </c>
      <c r="S399" s="8">
        <v>210</v>
      </c>
    </row>
    <row r="400" spans="1:19" ht="43.2" x14ac:dyDescent="0.3">
      <c r="A400" s="2" t="s">
        <v>2309</v>
      </c>
      <c r="B400" s="5">
        <v>4812277</v>
      </c>
      <c r="C400" s="2" t="s">
        <v>2310</v>
      </c>
      <c r="D400" s="2" t="s">
        <v>24</v>
      </c>
      <c r="E400" s="2" t="s">
        <v>25</v>
      </c>
      <c r="F400" s="6" t="s">
        <v>2311</v>
      </c>
      <c r="G400" s="2" t="s">
        <v>2312</v>
      </c>
      <c r="H400" s="2" t="s">
        <v>2313</v>
      </c>
      <c r="I400" s="7">
        <v>1981</v>
      </c>
      <c r="J400" s="2" t="s">
        <v>2314</v>
      </c>
      <c r="K400" s="7" t="s">
        <v>30</v>
      </c>
      <c r="L400" s="2" t="s">
        <v>2310</v>
      </c>
      <c r="M400" s="2" t="s">
        <v>2315</v>
      </c>
      <c r="N400" s="2" t="s">
        <v>41</v>
      </c>
      <c r="O400" s="6" t="s">
        <v>6</v>
      </c>
      <c r="P400" s="8">
        <v>905996</v>
      </c>
      <c r="Q400" s="8">
        <v>158781</v>
      </c>
      <c r="R400" s="8">
        <v>905996</v>
      </c>
      <c r="S400" s="8">
        <v>2917</v>
      </c>
    </row>
    <row r="401" spans="1:19" ht="129.6" x14ac:dyDescent="0.3">
      <c r="A401" s="2" t="s">
        <v>2316</v>
      </c>
      <c r="B401" s="5">
        <v>4966080</v>
      </c>
      <c r="C401" s="2" t="s">
        <v>1000</v>
      </c>
      <c r="D401" s="2" t="s">
        <v>24</v>
      </c>
      <c r="E401" s="2" t="s">
        <v>25</v>
      </c>
      <c r="F401" s="6" t="s">
        <v>2317</v>
      </c>
      <c r="G401" s="2" t="s">
        <v>2318</v>
      </c>
      <c r="H401" s="2" t="s">
        <v>2319</v>
      </c>
      <c r="I401" s="7">
        <v>1999</v>
      </c>
      <c r="J401" s="2" t="s">
        <v>2320</v>
      </c>
      <c r="K401" s="7" t="s">
        <v>30</v>
      </c>
      <c r="L401" s="2" t="s">
        <v>2321</v>
      </c>
      <c r="M401" s="2" t="s">
        <v>1175</v>
      </c>
      <c r="N401" s="2" t="s">
        <v>65</v>
      </c>
      <c r="O401" s="6" t="s">
        <v>6</v>
      </c>
      <c r="P401" s="8">
        <v>14637721.9145678</v>
      </c>
      <c r="Q401" s="8">
        <v>4448773.7197745396</v>
      </c>
      <c r="R401" s="8">
        <v>14637721.9145678</v>
      </c>
      <c r="S401" s="8">
        <v>26028</v>
      </c>
    </row>
    <row r="402" spans="1:19" ht="316.8" x14ac:dyDescent="0.3">
      <c r="A402" s="2" t="s">
        <v>2322</v>
      </c>
      <c r="B402" s="5">
        <v>4104060</v>
      </c>
      <c r="C402" s="2" t="s">
        <v>23</v>
      </c>
      <c r="D402" s="2" t="s">
        <v>24</v>
      </c>
      <c r="E402" s="2" t="s">
        <v>25</v>
      </c>
      <c r="F402" s="6" t="s">
        <v>2323</v>
      </c>
      <c r="G402" s="2" t="s">
        <v>2324</v>
      </c>
      <c r="H402" s="2" t="s">
        <v>2325</v>
      </c>
      <c r="I402" s="7">
        <v>1997</v>
      </c>
      <c r="J402" s="2" t="s">
        <v>2326</v>
      </c>
      <c r="K402" s="7" t="s">
        <v>30</v>
      </c>
      <c r="L402" s="2" t="s">
        <v>259</v>
      </c>
      <c r="M402" s="2" t="s">
        <v>2327</v>
      </c>
      <c r="N402" s="2" t="s">
        <v>41</v>
      </c>
      <c r="O402" s="6" t="s">
        <v>6</v>
      </c>
      <c r="P402" s="8">
        <v>40173327</v>
      </c>
      <c r="Q402" s="8">
        <v>11453826</v>
      </c>
      <c r="R402" s="8">
        <v>40173327</v>
      </c>
      <c r="S402" s="8">
        <v>14000</v>
      </c>
    </row>
    <row r="403" spans="1:19" ht="57.6" x14ac:dyDescent="0.3">
      <c r="A403" s="2" t="s">
        <v>2328</v>
      </c>
      <c r="B403" s="5">
        <v>4405426</v>
      </c>
      <c r="C403" s="2" t="s">
        <v>23</v>
      </c>
      <c r="D403" s="2" t="s">
        <v>44</v>
      </c>
      <c r="E403" s="2" t="s">
        <v>25</v>
      </c>
      <c r="F403" s="6" t="s">
        <v>2329</v>
      </c>
      <c r="G403" s="2" t="s">
        <v>2330</v>
      </c>
      <c r="H403" s="2" t="s">
        <v>6</v>
      </c>
      <c r="I403" s="7">
        <v>2000</v>
      </c>
      <c r="J403" s="2" t="s">
        <v>2331</v>
      </c>
      <c r="K403" s="8">
        <v>317</v>
      </c>
      <c r="L403" s="2" t="s">
        <v>1640</v>
      </c>
      <c r="M403" s="2" t="s">
        <v>2332</v>
      </c>
      <c r="N403" s="2" t="s">
        <v>41</v>
      </c>
      <c r="O403" s="6" t="s">
        <v>6</v>
      </c>
      <c r="P403" s="7" t="s">
        <v>30</v>
      </c>
      <c r="Q403" s="7" t="s">
        <v>30</v>
      </c>
      <c r="R403" s="7" t="s">
        <v>30</v>
      </c>
      <c r="S403" s="7" t="s">
        <v>30</v>
      </c>
    </row>
    <row r="404" spans="1:19" x14ac:dyDescent="0.3">
      <c r="A404" s="2" t="s">
        <v>2333</v>
      </c>
      <c r="B404" s="5">
        <v>107082119</v>
      </c>
      <c r="C404" s="2" t="s">
        <v>67</v>
      </c>
      <c r="D404" s="2" t="s">
        <v>44</v>
      </c>
      <c r="E404" s="2" t="s">
        <v>25</v>
      </c>
      <c r="F404" s="6" t="s">
        <v>45</v>
      </c>
      <c r="G404" s="2" t="s">
        <v>2334</v>
      </c>
      <c r="H404" s="2" t="s">
        <v>6</v>
      </c>
      <c r="I404" s="7" t="s">
        <v>30</v>
      </c>
      <c r="J404" s="2" t="s">
        <v>2335</v>
      </c>
      <c r="K404" s="8">
        <v>90</v>
      </c>
      <c r="L404" s="2" t="s">
        <v>67</v>
      </c>
      <c r="M404" s="2" t="s">
        <v>2336</v>
      </c>
      <c r="N404" s="2" t="s">
        <v>41</v>
      </c>
      <c r="O404" s="6" t="s">
        <v>6</v>
      </c>
      <c r="P404" s="7" t="s">
        <v>30</v>
      </c>
      <c r="Q404" s="7" t="s">
        <v>30</v>
      </c>
      <c r="R404" s="7" t="s">
        <v>30</v>
      </c>
      <c r="S404" s="7" t="s">
        <v>30</v>
      </c>
    </row>
    <row r="405" spans="1:19" ht="216" x14ac:dyDescent="0.3">
      <c r="A405" s="2" t="s">
        <v>2337</v>
      </c>
      <c r="B405" s="5">
        <v>4913746</v>
      </c>
      <c r="C405" s="2" t="s">
        <v>228</v>
      </c>
      <c r="D405" s="2" t="s">
        <v>24</v>
      </c>
      <c r="E405" s="2" t="s">
        <v>25</v>
      </c>
      <c r="F405" s="6" t="s">
        <v>2338</v>
      </c>
      <c r="G405" s="2" t="s">
        <v>2339</v>
      </c>
      <c r="H405" s="2" t="s">
        <v>2340</v>
      </c>
      <c r="I405" s="7">
        <v>1996</v>
      </c>
      <c r="J405" s="2" t="s">
        <v>2341</v>
      </c>
      <c r="K405" s="7" t="s">
        <v>30</v>
      </c>
      <c r="L405" s="2" t="s">
        <v>2342</v>
      </c>
      <c r="M405" s="2" t="s">
        <v>327</v>
      </c>
      <c r="N405" s="2" t="s">
        <v>328</v>
      </c>
      <c r="O405" s="6" t="s">
        <v>6</v>
      </c>
      <c r="P405" s="8">
        <v>329863.99876595603</v>
      </c>
      <c r="Q405" s="8">
        <v>-20032.0913960775</v>
      </c>
      <c r="R405" s="8">
        <v>329863.99876595603</v>
      </c>
      <c r="S405" s="8">
        <v>396</v>
      </c>
    </row>
    <row r="406" spans="1:19" ht="158.4" x14ac:dyDescent="0.3">
      <c r="A406" s="2" t="s">
        <v>2343</v>
      </c>
      <c r="B406" s="5">
        <v>4382367</v>
      </c>
      <c r="C406" s="2" t="s">
        <v>935</v>
      </c>
      <c r="D406" s="2" t="s">
        <v>24</v>
      </c>
      <c r="E406" s="2" t="s">
        <v>25</v>
      </c>
      <c r="F406" s="6" t="s">
        <v>2344</v>
      </c>
      <c r="G406" s="2" t="s">
        <v>2345</v>
      </c>
      <c r="H406" s="2" t="s">
        <v>2346</v>
      </c>
      <c r="I406" s="7" t="s">
        <v>30</v>
      </c>
      <c r="J406" s="2" t="s">
        <v>2347</v>
      </c>
      <c r="K406" s="7" t="s">
        <v>30</v>
      </c>
      <c r="L406" s="2" t="s">
        <v>2348</v>
      </c>
      <c r="M406" s="2" t="s">
        <v>40</v>
      </c>
      <c r="N406" s="2" t="s">
        <v>41</v>
      </c>
      <c r="O406" s="6" t="s">
        <v>6</v>
      </c>
      <c r="P406" s="8">
        <v>10253000</v>
      </c>
      <c r="Q406" s="8">
        <v>1350000</v>
      </c>
      <c r="R406" s="8">
        <v>10253000</v>
      </c>
      <c r="S406" s="8">
        <v>23900</v>
      </c>
    </row>
    <row r="407" spans="1:19" x14ac:dyDescent="0.3">
      <c r="A407" s="2" t="s">
        <v>2349</v>
      </c>
      <c r="B407" s="5">
        <v>4148614</v>
      </c>
      <c r="C407" s="2" t="s">
        <v>573</v>
      </c>
      <c r="D407" s="2" t="s">
        <v>44</v>
      </c>
      <c r="E407" s="2" t="s">
        <v>25</v>
      </c>
      <c r="F407" s="6" t="s">
        <v>45</v>
      </c>
      <c r="G407" s="2" t="s">
        <v>2350</v>
      </c>
      <c r="H407" s="2" t="s">
        <v>6</v>
      </c>
      <c r="I407" s="7">
        <v>2004</v>
      </c>
      <c r="J407" s="2" t="s">
        <v>2351</v>
      </c>
      <c r="K407" s="8">
        <v>122</v>
      </c>
      <c r="L407" s="2" t="s">
        <v>2352</v>
      </c>
      <c r="M407" s="2" t="s">
        <v>2353</v>
      </c>
      <c r="N407" s="2" t="s">
        <v>41</v>
      </c>
      <c r="O407" s="6" t="s">
        <v>6</v>
      </c>
      <c r="P407" s="7" t="s">
        <v>30</v>
      </c>
      <c r="Q407" s="7" t="s">
        <v>30</v>
      </c>
      <c r="R407" s="7" t="s">
        <v>30</v>
      </c>
      <c r="S407" s="7" t="s">
        <v>30</v>
      </c>
    </row>
    <row r="408" spans="1:19" ht="57.6" x14ac:dyDescent="0.3">
      <c r="A408" s="2" t="s">
        <v>2354</v>
      </c>
      <c r="B408" s="5">
        <v>10338221</v>
      </c>
      <c r="C408" s="2" t="s">
        <v>80</v>
      </c>
      <c r="D408" s="2" t="s">
        <v>44</v>
      </c>
      <c r="E408" s="2" t="s">
        <v>25</v>
      </c>
      <c r="F408" s="6" t="s">
        <v>2355</v>
      </c>
      <c r="G408" s="2" t="s">
        <v>2356</v>
      </c>
      <c r="H408" s="2" t="s">
        <v>6</v>
      </c>
      <c r="I408" s="7">
        <v>2002</v>
      </c>
      <c r="J408" s="2" t="s">
        <v>2357</v>
      </c>
      <c r="K408" s="8">
        <v>164</v>
      </c>
      <c r="L408" s="2" t="s">
        <v>2358</v>
      </c>
      <c r="M408" s="2" t="s">
        <v>2359</v>
      </c>
      <c r="N408" s="2" t="s">
        <v>41</v>
      </c>
      <c r="O408" s="6" t="s">
        <v>6</v>
      </c>
      <c r="P408" s="7" t="s">
        <v>30</v>
      </c>
      <c r="Q408" s="7" t="s">
        <v>30</v>
      </c>
      <c r="R408" s="7" t="s">
        <v>30</v>
      </c>
      <c r="S408" s="7" t="s">
        <v>30</v>
      </c>
    </row>
    <row r="409" spans="1:19" ht="316.8" x14ac:dyDescent="0.3">
      <c r="A409" s="2" t="s">
        <v>2360</v>
      </c>
      <c r="B409" s="5">
        <v>4260029</v>
      </c>
      <c r="C409" s="2" t="s">
        <v>305</v>
      </c>
      <c r="D409" s="2" t="s">
        <v>44</v>
      </c>
      <c r="E409" s="2" t="s">
        <v>25</v>
      </c>
      <c r="F409" s="6" t="s">
        <v>2361</v>
      </c>
      <c r="G409" s="2" t="s">
        <v>2362</v>
      </c>
      <c r="H409" s="2" t="s">
        <v>2363</v>
      </c>
      <c r="I409" s="7" t="s">
        <v>30</v>
      </c>
      <c r="J409" s="2" t="s">
        <v>2364</v>
      </c>
      <c r="K409" s="7" t="s">
        <v>30</v>
      </c>
      <c r="L409" s="2" t="s">
        <v>796</v>
      </c>
      <c r="M409" s="2" t="s">
        <v>40</v>
      </c>
      <c r="N409" s="2" t="s">
        <v>41</v>
      </c>
      <c r="O409" s="6" t="s">
        <v>6</v>
      </c>
      <c r="P409" s="8">
        <v>3541000</v>
      </c>
      <c r="Q409" s="8">
        <v>861000</v>
      </c>
      <c r="R409" s="8">
        <v>3541000</v>
      </c>
      <c r="S409" s="8">
        <v>14500</v>
      </c>
    </row>
    <row r="410" spans="1:19" x14ac:dyDescent="0.3">
      <c r="A410" s="2" t="s">
        <v>2365</v>
      </c>
      <c r="B410" s="5">
        <v>4251887</v>
      </c>
      <c r="C410" s="2" t="s">
        <v>200</v>
      </c>
      <c r="D410" s="2" t="s">
        <v>24</v>
      </c>
      <c r="E410" s="2" t="s">
        <v>25</v>
      </c>
      <c r="F410" s="6" t="s">
        <v>2366</v>
      </c>
      <c r="G410" s="2" t="s">
        <v>2367</v>
      </c>
      <c r="H410" s="2" t="s">
        <v>2368</v>
      </c>
      <c r="I410" s="7">
        <v>1948</v>
      </c>
      <c r="J410" s="2" t="s">
        <v>2369</v>
      </c>
      <c r="K410" s="7" t="s">
        <v>30</v>
      </c>
      <c r="L410" s="2" t="s">
        <v>2370</v>
      </c>
      <c r="M410" s="2" t="s">
        <v>206</v>
      </c>
      <c r="N410" s="2" t="s">
        <v>33</v>
      </c>
      <c r="O410" s="6" t="s">
        <v>6</v>
      </c>
      <c r="P410" s="8">
        <v>346892.00026049803</v>
      </c>
      <c r="Q410" s="8">
        <v>54952.599252529901</v>
      </c>
      <c r="R410" s="8">
        <v>346892.00026049803</v>
      </c>
      <c r="S410" s="8">
        <v>2366</v>
      </c>
    </row>
    <row r="411" spans="1:19" ht="129.6" x14ac:dyDescent="0.3">
      <c r="A411" s="2" t="s">
        <v>2371</v>
      </c>
      <c r="B411" s="5">
        <v>4911779</v>
      </c>
      <c r="C411" s="2" t="s">
        <v>72</v>
      </c>
      <c r="D411" s="2" t="s">
        <v>24</v>
      </c>
      <c r="E411" s="2" t="s">
        <v>25</v>
      </c>
      <c r="F411" s="6" t="s">
        <v>2372</v>
      </c>
      <c r="G411" s="2" t="s">
        <v>2373</v>
      </c>
      <c r="H411" s="2" t="s">
        <v>6</v>
      </c>
      <c r="I411" s="7">
        <v>1978</v>
      </c>
      <c r="J411" s="2" t="s">
        <v>2374</v>
      </c>
      <c r="K411" s="7" t="s">
        <v>30</v>
      </c>
      <c r="L411" s="2" t="s">
        <v>2375</v>
      </c>
      <c r="M411" s="2" t="s">
        <v>2376</v>
      </c>
      <c r="N411" s="2" t="s">
        <v>33</v>
      </c>
      <c r="O411" s="6" t="s">
        <v>6</v>
      </c>
      <c r="P411" s="8">
        <v>46988.933335596899</v>
      </c>
      <c r="Q411" s="8">
        <v>3686.0868590617602</v>
      </c>
      <c r="R411" s="8">
        <v>46988.933335596899</v>
      </c>
      <c r="S411" s="8">
        <v>1626</v>
      </c>
    </row>
    <row r="412" spans="1:19" x14ac:dyDescent="0.3">
      <c r="A412" s="2" t="s">
        <v>2377</v>
      </c>
      <c r="B412" s="5">
        <v>5718608</v>
      </c>
      <c r="C412" s="2" t="s">
        <v>80</v>
      </c>
      <c r="D412" s="2" t="s">
        <v>44</v>
      </c>
      <c r="E412" s="2" t="s">
        <v>25</v>
      </c>
      <c r="F412" s="6" t="s">
        <v>45</v>
      </c>
      <c r="G412" s="2" t="s">
        <v>2378</v>
      </c>
      <c r="H412" s="2" t="s">
        <v>6</v>
      </c>
      <c r="I412" s="7" t="s">
        <v>30</v>
      </c>
      <c r="J412" s="2" t="s">
        <v>2379</v>
      </c>
      <c r="K412" s="7" t="s">
        <v>30</v>
      </c>
      <c r="L412" s="2" t="s">
        <v>891</v>
      </c>
      <c r="M412" s="2" t="s">
        <v>2380</v>
      </c>
      <c r="N412" s="2" t="s">
        <v>65</v>
      </c>
      <c r="O412" s="6" t="s">
        <v>6</v>
      </c>
      <c r="P412" s="8">
        <v>135110.37716246999</v>
      </c>
      <c r="Q412" s="7" t="s">
        <v>30</v>
      </c>
      <c r="R412" s="8">
        <v>135110.37716246999</v>
      </c>
      <c r="S412" s="7" t="s">
        <v>30</v>
      </c>
    </row>
    <row r="413" spans="1:19" ht="144" x14ac:dyDescent="0.3">
      <c r="A413" s="2" t="s">
        <v>2381</v>
      </c>
      <c r="B413" s="5">
        <v>4915590</v>
      </c>
      <c r="C413" s="2" t="s">
        <v>35</v>
      </c>
      <c r="D413" s="2" t="s">
        <v>24</v>
      </c>
      <c r="E413" s="2" t="s">
        <v>25</v>
      </c>
      <c r="F413" s="6" t="s">
        <v>2382</v>
      </c>
      <c r="G413" s="2" t="s">
        <v>2383</v>
      </c>
      <c r="H413" s="2" t="s">
        <v>6</v>
      </c>
      <c r="I413" s="7" t="s">
        <v>30</v>
      </c>
      <c r="J413" s="2" t="s">
        <v>2384</v>
      </c>
      <c r="K413" s="7" t="s">
        <v>30</v>
      </c>
      <c r="L413" s="2" t="s">
        <v>2385</v>
      </c>
      <c r="M413" s="2" t="s">
        <v>2380</v>
      </c>
      <c r="N413" s="2" t="s">
        <v>65</v>
      </c>
      <c r="O413" s="6" t="s">
        <v>6</v>
      </c>
      <c r="P413" s="8">
        <v>115012.456813645</v>
      </c>
      <c r="Q413" s="8">
        <v>2518.9946983374598</v>
      </c>
      <c r="R413" s="8">
        <v>115012.456813645</v>
      </c>
      <c r="S413" s="7" t="s">
        <v>30</v>
      </c>
    </row>
    <row r="414" spans="1:19" x14ac:dyDescent="0.3">
      <c r="A414" s="2" t="s">
        <v>2386</v>
      </c>
      <c r="B414" s="5">
        <v>19153301</v>
      </c>
      <c r="C414" s="2" t="s">
        <v>240</v>
      </c>
      <c r="D414" s="2" t="s">
        <v>44</v>
      </c>
      <c r="E414" s="2" t="s">
        <v>25</v>
      </c>
      <c r="F414" s="6" t="s">
        <v>45</v>
      </c>
      <c r="G414" s="2" t="s">
        <v>2387</v>
      </c>
      <c r="H414" s="2" t="s">
        <v>6</v>
      </c>
      <c r="I414" s="7">
        <v>2000</v>
      </c>
      <c r="J414" s="2" t="s">
        <v>2388</v>
      </c>
      <c r="K414" s="8">
        <v>123</v>
      </c>
      <c r="L414" s="2" t="s">
        <v>240</v>
      </c>
      <c r="M414" s="2" t="s">
        <v>2389</v>
      </c>
      <c r="N414" s="2" t="s">
        <v>41</v>
      </c>
      <c r="O414" s="6" t="s">
        <v>6</v>
      </c>
      <c r="P414" s="7" t="s">
        <v>30</v>
      </c>
      <c r="Q414" s="7" t="s">
        <v>30</v>
      </c>
      <c r="R414" s="7" t="s">
        <v>30</v>
      </c>
      <c r="S414" s="7" t="s">
        <v>30</v>
      </c>
    </row>
    <row r="415" spans="1:19" ht="28.8" x14ac:dyDescent="0.3">
      <c r="A415" s="2" t="s">
        <v>2390</v>
      </c>
      <c r="B415" s="5">
        <v>11522344</v>
      </c>
      <c r="C415" s="2" t="s">
        <v>164</v>
      </c>
      <c r="D415" s="2" t="s">
        <v>44</v>
      </c>
      <c r="E415" s="2" t="s">
        <v>25</v>
      </c>
      <c r="F415" s="6" t="s">
        <v>2391</v>
      </c>
      <c r="G415" s="2" t="s">
        <v>2392</v>
      </c>
      <c r="H415" s="2" t="s">
        <v>6</v>
      </c>
      <c r="I415" s="7">
        <v>2008</v>
      </c>
      <c r="J415" s="2" t="s">
        <v>2393</v>
      </c>
      <c r="K415" s="8">
        <v>132</v>
      </c>
      <c r="L415" s="2" t="s">
        <v>164</v>
      </c>
      <c r="M415" s="2" t="s">
        <v>346</v>
      </c>
      <c r="N415" s="2" t="s">
        <v>41</v>
      </c>
      <c r="O415" s="6" t="s">
        <v>6</v>
      </c>
      <c r="P415" s="7" t="s">
        <v>30</v>
      </c>
      <c r="Q415" s="7" t="s">
        <v>30</v>
      </c>
      <c r="R415" s="7" t="s">
        <v>30</v>
      </c>
      <c r="S415" s="7" t="s">
        <v>30</v>
      </c>
    </row>
    <row r="416" spans="1:19" ht="57.6" x14ac:dyDescent="0.3">
      <c r="A416" s="2" t="s">
        <v>2394</v>
      </c>
      <c r="B416" s="5">
        <v>4970407</v>
      </c>
      <c r="C416" s="2" t="s">
        <v>1170</v>
      </c>
      <c r="D416" s="2" t="s">
        <v>24</v>
      </c>
      <c r="E416" s="2" t="s">
        <v>25</v>
      </c>
      <c r="F416" s="6" t="s">
        <v>2395</v>
      </c>
      <c r="G416" s="2" t="s">
        <v>2396</v>
      </c>
      <c r="H416" s="2" t="s">
        <v>2397</v>
      </c>
      <c r="I416" s="7">
        <v>1999</v>
      </c>
      <c r="J416" s="2" t="s">
        <v>2398</v>
      </c>
      <c r="K416" s="7" t="s">
        <v>30</v>
      </c>
      <c r="L416" s="2" t="s">
        <v>2399</v>
      </c>
      <c r="M416" s="2" t="s">
        <v>892</v>
      </c>
      <c r="N416" s="2" t="s">
        <v>892</v>
      </c>
      <c r="O416" s="6" t="s">
        <v>6</v>
      </c>
      <c r="P416" s="8">
        <v>68922.122249296401</v>
      </c>
      <c r="Q416" s="8">
        <v>1407.4705951439801</v>
      </c>
      <c r="R416" s="8">
        <v>68922.122249296401</v>
      </c>
      <c r="S416" s="7" t="s">
        <v>30</v>
      </c>
    </row>
    <row r="417" spans="1:19" ht="72" x14ac:dyDescent="0.3">
      <c r="A417" s="2" t="s">
        <v>2400</v>
      </c>
      <c r="B417" s="5">
        <v>5145278</v>
      </c>
      <c r="C417" s="2" t="s">
        <v>120</v>
      </c>
      <c r="D417" s="2" t="s">
        <v>44</v>
      </c>
      <c r="E417" s="2" t="s">
        <v>25</v>
      </c>
      <c r="F417" s="6" t="s">
        <v>2401</v>
      </c>
      <c r="G417" s="2" t="s">
        <v>2402</v>
      </c>
      <c r="H417" s="2" t="s">
        <v>6</v>
      </c>
      <c r="I417" s="7" t="s">
        <v>30</v>
      </c>
      <c r="J417" s="2" t="s">
        <v>2403</v>
      </c>
      <c r="K417" s="8">
        <v>105</v>
      </c>
      <c r="L417" s="2" t="s">
        <v>2404</v>
      </c>
      <c r="M417" s="2" t="s">
        <v>2405</v>
      </c>
      <c r="N417" s="2" t="s">
        <v>41</v>
      </c>
      <c r="O417" s="6" t="s">
        <v>6</v>
      </c>
      <c r="P417" s="7" t="s">
        <v>30</v>
      </c>
      <c r="Q417" s="7" t="s">
        <v>30</v>
      </c>
      <c r="R417" s="7" t="s">
        <v>30</v>
      </c>
      <c r="S417" s="7" t="s">
        <v>30</v>
      </c>
    </row>
    <row r="418" spans="1:19" x14ac:dyDescent="0.3">
      <c r="A418" s="2" t="s">
        <v>2406</v>
      </c>
      <c r="B418" s="5">
        <v>105972816</v>
      </c>
      <c r="C418" s="2" t="s">
        <v>1240</v>
      </c>
      <c r="D418" s="2" t="s">
        <v>24</v>
      </c>
      <c r="E418" s="2" t="s">
        <v>25</v>
      </c>
      <c r="F418" s="6" t="s">
        <v>2407</v>
      </c>
      <c r="G418" s="2" t="s">
        <v>2408</v>
      </c>
      <c r="H418" s="2" t="s">
        <v>2409</v>
      </c>
      <c r="I418" s="7" t="s">
        <v>30</v>
      </c>
      <c r="J418" s="2" t="s">
        <v>2410</v>
      </c>
      <c r="K418" s="7" t="s">
        <v>30</v>
      </c>
      <c r="L418" s="2" t="s">
        <v>1245</v>
      </c>
      <c r="M418" s="2" t="s">
        <v>2411</v>
      </c>
      <c r="N418" s="2" t="s">
        <v>2412</v>
      </c>
      <c r="O418" s="6" t="s">
        <v>6</v>
      </c>
      <c r="P418" s="8">
        <v>583</v>
      </c>
      <c r="Q418" s="8">
        <v>-80447.156000000003</v>
      </c>
      <c r="R418" s="8">
        <v>583</v>
      </c>
      <c r="S418" s="8">
        <v>103</v>
      </c>
    </row>
    <row r="419" spans="1:19" x14ac:dyDescent="0.3">
      <c r="A419" s="2" t="s">
        <v>2413</v>
      </c>
      <c r="B419" s="5">
        <v>7284677</v>
      </c>
      <c r="C419" s="2" t="s">
        <v>1272</v>
      </c>
      <c r="D419" s="2" t="s">
        <v>44</v>
      </c>
      <c r="E419" s="2" t="s">
        <v>25</v>
      </c>
      <c r="F419" s="6" t="s">
        <v>45</v>
      </c>
      <c r="G419" s="2" t="s">
        <v>2414</v>
      </c>
      <c r="H419" s="2" t="s">
        <v>6</v>
      </c>
      <c r="I419" s="7" t="s">
        <v>30</v>
      </c>
      <c r="J419" s="2" t="s">
        <v>2415</v>
      </c>
      <c r="K419" s="8">
        <v>189</v>
      </c>
      <c r="L419" s="2" t="s">
        <v>2416</v>
      </c>
      <c r="M419" s="2" t="s">
        <v>2417</v>
      </c>
      <c r="N419" s="2" t="s">
        <v>41</v>
      </c>
      <c r="O419" s="6" t="s">
        <v>6</v>
      </c>
      <c r="P419" s="7" t="s">
        <v>30</v>
      </c>
      <c r="Q419" s="7" t="s">
        <v>30</v>
      </c>
      <c r="R419" s="7" t="s">
        <v>30</v>
      </c>
      <c r="S419" s="7" t="s">
        <v>30</v>
      </c>
    </row>
    <row r="420" spans="1:19" ht="86.4" x14ac:dyDescent="0.3">
      <c r="A420" s="2" t="s">
        <v>2418</v>
      </c>
      <c r="B420" s="5">
        <v>4963522</v>
      </c>
      <c r="C420" s="2" t="s">
        <v>134</v>
      </c>
      <c r="D420" s="2" t="s">
        <v>24</v>
      </c>
      <c r="E420" s="2" t="s">
        <v>25</v>
      </c>
      <c r="F420" s="6" t="s">
        <v>2419</v>
      </c>
      <c r="G420" s="2" t="s">
        <v>2420</v>
      </c>
      <c r="H420" s="2" t="s">
        <v>2421</v>
      </c>
      <c r="I420" s="7">
        <v>2005</v>
      </c>
      <c r="J420" s="2" t="s">
        <v>2422</v>
      </c>
      <c r="K420" s="7" t="s">
        <v>30</v>
      </c>
      <c r="L420" s="2" t="s">
        <v>2423</v>
      </c>
      <c r="M420" s="2" t="s">
        <v>2424</v>
      </c>
      <c r="N420" s="2" t="s">
        <v>41</v>
      </c>
      <c r="O420" s="6" t="s">
        <v>6</v>
      </c>
      <c r="P420" s="8">
        <v>987321</v>
      </c>
      <c r="Q420" s="8">
        <v>249412</v>
      </c>
      <c r="R420" s="8">
        <v>987321</v>
      </c>
      <c r="S420" s="8">
        <v>1551</v>
      </c>
    </row>
    <row r="421" spans="1:19" x14ac:dyDescent="0.3">
      <c r="A421" s="2" t="s">
        <v>2425</v>
      </c>
      <c r="B421" s="5">
        <v>9944860</v>
      </c>
      <c r="C421" s="2" t="s">
        <v>112</v>
      </c>
      <c r="D421" s="2" t="s">
        <v>44</v>
      </c>
      <c r="E421" s="2" t="s">
        <v>25</v>
      </c>
      <c r="F421" s="6" t="s">
        <v>45</v>
      </c>
      <c r="G421" s="2" t="s">
        <v>2426</v>
      </c>
      <c r="H421" s="2" t="s">
        <v>6</v>
      </c>
      <c r="I421" s="7" t="s">
        <v>30</v>
      </c>
      <c r="J421" s="9" t="str">
        <f>HYPERLINK("https://www.operationhomefront.org/")</f>
        <v>https://www.operationhomefront.org/</v>
      </c>
      <c r="K421" s="8">
        <v>130</v>
      </c>
      <c r="L421" s="2" t="s">
        <v>112</v>
      </c>
      <c r="M421" s="2" t="s">
        <v>6</v>
      </c>
      <c r="N421" s="2" t="s">
        <v>41</v>
      </c>
      <c r="O421" s="6" t="s">
        <v>6</v>
      </c>
      <c r="P421" s="7" t="s">
        <v>30</v>
      </c>
      <c r="Q421" s="7" t="s">
        <v>30</v>
      </c>
      <c r="R421" s="7" t="s">
        <v>30</v>
      </c>
      <c r="S421" s="7" t="s">
        <v>30</v>
      </c>
    </row>
    <row r="422" spans="1:19" ht="28.8" x14ac:dyDescent="0.3">
      <c r="A422" s="2" t="s">
        <v>2427</v>
      </c>
      <c r="B422" s="5">
        <v>4968669</v>
      </c>
      <c r="C422" s="2" t="s">
        <v>200</v>
      </c>
      <c r="D422" s="2" t="s">
        <v>24</v>
      </c>
      <c r="E422" s="2" t="s">
        <v>25</v>
      </c>
      <c r="F422" s="6" t="s">
        <v>2428</v>
      </c>
      <c r="G422" s="2" t="s">
        <v>2429</v>
      </c>
      <c r="H422" s="2" t="s">
        <v>6</v>
      </c>
      <c r="I422" s="7" t="s">
        <v>30</v>
      </c>
      <c r="J422" s="2" t="s">
        <v>2430</v>
      </c>
      <c r="K422" s="7" t="s">
        <v>30</v>
      </c>
      <c r="L422" s="2" t="s">
        <v>200</v>
      </c>
      <c r="M422" s="2" t="s">
        <v>2431</v>
      </c>
      <c r="N422" s="2" t="s">
        <v>479</v>
      </c>
      <c r="O422" s="6" t="s">
        <v>6</v>
      </c>
      <c r="P422" s="8">
        <v>58754.964698685799</v>
      </c>
      <c r="Q422" s="8">
        <v>13218.9899585283</v>
      </c>
      <c r="R422" s="8">
        <v>58754.964698685799</v>
      </c>
      <c r="S422" s="7" t="s">
        <v>30</v>
      </c>
    </row>
    <row r="423" spans="1:19" x14ac:dyDescent="0.3">
      <c r="A423" s="2" t="s">
        <v>2432</v>
      </c>
      <c r="B423" s="5">
        <v>7168700</v>
      </c>
      <c r="C423" s="2" t="s">
        <v>72</v>
      </c>
      <c r="D423" s="2" t="s">
        <v>44</v>
      </c>
      <c r="E423" s="2" t="s">
        <v>25</v>
      </c>
      <c r="F423" s="6" t="s">
        <v>45</v>
      </c>
      <c r="G423" s="2" t="s">
        <v>2433</v>
      </c>
      <c r="H423" s="2" t="s">
        <v>6</v>
      </c>
      <c r="I423" s="7" t="s">
        <v>30</v>
      </c>
      <c r="J423" s="2" t="s">
        <v>6</v>
      </c>
      <c r="K423" s="7" t="s">
        <v>30</v>
      </c>
      <c r="L423" s="2" t="s">
        <v>1122</v>
      </c>
      <c r="M423" s="2" t="s">
        <v>2147</v>
      </c>
      <c r="N423" s="2" t="s">
        <v>632</v>
      </c>
      <c r="O423" s="6" t="s">
        <v>6</v>
      </c>
      <c r="P423" s="8">
        <v>65960.881935083104</v>
      </c>
      <c r="Q423" s="8">
        <v>6680.0572403099604</v>
      </c>
      <c r="R423" s="8">
        <v>65960.881935083104</v>
      </c>
      <c r="S423" s="7" t="s">
        <v>30</v>
      </c>
    </row>
    <row r="424" spans="1:19" ht="28.8" x14ac:dyDescent="0.3">
      <c r="A424" s="2" t="s">
        <v>2434</v>
      </c>
      <c r="B424" s="5">
        <v>4913685</v>
      </c>
      <c r="C424" s="2" t="s">
        <v>99</v>
      </c>
      <c r="D424" s="2" t="s">
        <v>24</v>
      </c>
      <c r="E424" s="2" t="s">
        <v>25</v>
      </c>
      <c r="F424" s="6" t="s">
        <v>2435</v>
      </c>
      <c r="G424" s="2" t="s">
        <v>2436</v>
      </c>
      <c r="H424" s="2" t="s">
        <v>2437</v>
      </c>
      <c r="I424" s="7">
        <v>1993</v>
      </c>
      <c r="J424" s="2" t="s">
        <v>2438</v>
      </c>
      <c r="K424" s="7" t="s">
        <v>30</v>
      </c>
      <c r="L424" s="2" t="s">
        <v>1603</v>
      </c>
      <c r="M424" s="2" t="s">
        <v>2008</v>
      </c>
      <c r="N424" s="2" t="s">
        <v>328</v>
      </c>
      <c r="O424" s="6" t="s">
        <v>6</v>
      </c>
      <c r="P424" s="8">
        <v>459641.44215794798</v>
      </c>
      <c r="Q424" s="8">
        <v>49340.482202656203</v>
      </c>
      <c r="R424" s="8">
        <v>459641.44215794798</v>
      </c>
      <c r="S424" s="8">
        <v>596</v>
      </c>
    </row>
    <row r="425" spans="1:19" ht="28.8" x14ac:dyDescent="0.3">
      <c r="A425" s="2" t="s">
        <v>2439</v>
      </c>
      <c r="B425" s="5">
        <v>4881713</v>
      </c>
      <c r="C425" s="2" t="s">
        <v>72</v>
      </c>
      <c r="D425" s="2" t="s">
        <v>44</v>
      </c>
      <c r="E425" s="2" t="s">
        <v>25</v>
      </c>
      <c r="F425" s="6" t="s">
        <v>2440</v>
      </c>
      <c r="G425" s="2" t="s">
        <v>2441</v>
      </c>
      <c r="H425" s="2" t="s">
        <v>6</v>
      </c>
      <c r="I425" s="7" t="s">
        <v>30</v>
      </c>
      <c r="J425" s="2" t="s">
        <v>2442</v>
      </c>
      <c r="K425" s="8">
        <v>111</v>
      </c>
      <c r="L425" s="2" t="s">
        <v>2443</v>
      </c>
      <c r="M425" s="2" t="s">
        <v>40</v>
      </c>
      <c r="N425" s="2" t="s">
        <v>41</v>
      </c>
      <c r="O425" s="6" t="s">
        <v>6</v>
      </c>
      <c r="P425" s="7" t="s">
        <v>30</v>
      </c>
      <c r="Q425" s="7" t="s">
        <v>30</v>
      </c>
      <c r="R425" s="7" t="s">
        <v>30</v>
      </c>
      <c r="S425" s="7" t="s">
        <v>30</v>
      </c>
    </row>
    <row r="426" spans="1:19" ht="172.8" x14ac:dyDescent="0.3">
      <c r="A426" s="2" t="s">
        <v>2444</v>
      </c>
      <c r="B426" s="5">
        <v>4279706</v>
      </c>
      <c r="C426" s="2" t="s">
        <v>192</v>
      </c>
      <c r="D426" s="2" t="s">
        <v>24</v>
      </c>
      <c r="E426" s="2" t="s">
        <v>25</v>
      </c>
      <c r="F426" s="6" t="s">
        <v>2445</v>
      </c>
      <c r="G426" s="2" t="s">
        <v>2446</v>
      </c>
      <c r="H426" s="2" t="s">
        <v>2447</v>
      </c>
      <c r="I426" s="7">
        <v>2006</v>
      </c>
      <c r="J426" s="2" t="s">
        <v>2448</v>
      </c>
      <c r="K426" s="7" t="s">
        <v>30</v>
      </c>
      <c r="L426" s="2" t="s">
        <v>197</v>
      </c>
      <c r="M426" s="2" t="s">
        <v>40</v>
      </c>
      <c r="N426" s="2" t="s">
        <v>41</v>
      </c>
      <c r="O426" s="6" t="s">
        <v>2449</v>
      </c>
      <c r="P426" s="8">
        <v>889875</v>
      </c>
      <c r="Q426" s="8">
        <v>11339</v>
      </c>
      <c r="R426" s="8">
        <v>889875</v>
      </c>
      <c r="S426" s="8">
        <v>1800</v>
      </c>
    </row>
    <row r="427" spans="1:19" ht="57.6" x14ac:dyDescent="0.3">
      <c r="A427" s="2" t="s">
        <v>2450</v>
      </c>
      <c r="B427" s="5">
        <v>4913840</v>
      </c>
      <c r="C427" s="2" t="s">
        <v>72</v>
      </c>
      <c r="D427" s="2" t="s">
        <v>24</v>
      </c>
      <c r="E427" s="2" t="s">
        <v>25</v>
      </c>
      <c r="F427" s="6" t="s">
        <v>2451</v>
      </c>
      <c r="G427" s="2" t="s">
        <v>2452</v>
      </c>
      <c r="H427" s="2" t="s">
        <v>2453</v>
      </c>
      <c r="I427" s="7">
        <v>1960</v>
      </c>
      <c r="J427" s="2" t="s">
        <v>2454</v>
      </c>
      <c r="K427" s="7" t="s">
        <v>30</v>
      </c>
      <c r="L427" s="2" t="s">
        <v>2455</v>
      </c>
      <c r="M427" s="2" t="s">
        <v>880</v>
      </c>
      <c r="N427" s="2" t="s">
        <v>41</v>
      </c>
      <c r="O427" s="6" t="s">
        <v>6</v>
      </c>
      <c r="P427" s="8">
        <v>1516601</v>
      </c>
      <c r="Q427" s="8">
        <v>189908</v>
      </c>
      <c r="R427" s="8">
        <v>1516601</v>
      </c>
      <c r="S427" s="8">
        <v>6000</v>
      </c>
    </row>
    <row r="428" spans="1:19" ht="28.8" x14ac:dyDescent="0.3">
      <c r="A428" s="2" t="s">
        <v>2456</v>
      </c>
      <c r="B428" s="5">
        <v>7232235</v>
      </c>
      <c r="C428" s="2" t="s">
        <v>1660</v>
      </c>
      <c r="D428" s="2" t="s">
        <v>44</v>
      </c>
      <c r="E428" s="2" t="s">
        <v>25</v>
      </c>
      <c r="F428" s="6" t="s">
        <v>2457</v>
      </c>
      <c r="G428" s="2" t="s">
        <v>2458</v>
      </c>
      <c r="H428" s="2" t="s">
        <v>6</v>
      </c>
      <c r="I428" s="7" t="s">
        <v>30</v>
      </c>
      <c r="J428" s="2" t="s">
        <v>2459</v>
      </c>
      <c r="K428" s="8">
        <v>573</v>
      </c>
      <c r="L428" s="2" t="s">
        <v>1660</v>
      </c>
      <c r="M428" s="2" t="s">
        <v>2151</v>
      </c>
      <c r="N428" s="2" t="s">
        <v>41</v>
      </c>
      <c r="O428" s="6" t="s">
        <v>6</v>
      </c>
      <c r="P428" s="7" t="s">
        <v>30</v>
      </c>
      <c r="Q428" s="7" t="s">
        <v>30</v>
      </c>
      <c r="R428" s="7" t="s">
        <v>30</v>
      </c>
      <c r="S428" s="7" t="s">
        <v>30</v>
      </c>
    </row>
    <row r="429" spans="1:19" ht="187.2" x14ac:dyDescent="0.3">
      <c r="A429" s="2" t="s">
        <v>2460</v>
      </c>
      <c r="B429" s="5">
        <v>4995159</v>
      </c>
      <c r="C429" s="2" t="s">
        <v>2461</v>
      </c>
      <c r="D429" s="2" t="s">
        <v>24</v>
      </c>
      <c r="E429" s="2" t="s">
        <v>25</v>
      </c>
      <c r="F429" s="6" t="s">
        <v>2462</v>
      </c>
      <c r="G429" s="2" t="s">
        <v>2463</v>
      </c>
      <c r="H429" s="2" t="s">
        <v>2464</v>
      </c>
      <c r="I429" s="7" t="s">
        <v>30</v>
      </c>
      <c r="J429" s="2" t="s">
        <v>6</v>
      </c>
      <c r="K429" s="7" t="s">
        <v>30</v>
      </c>
      <c r="L429" s="2" t="s">
        <v>2461</v>
      </c>
      <c r="M429" s="2" t="s">
        <v>2465</v>
      </c>
      <c r="N429" s="2" t="s">
        <v>41</v>
      </c>
      <c r="O429" s="6" t="s">
        <v>6</v>
      </c>
      <c r="P429" s="8">
        <v>145228.25099999999</v>
      </c>
      <c r="Q429" s="8">
        <v>-1477.4349999999999</v>
      </c>
      <c r="R429" s="8">
        <v>145228.25099999999</v>
      </c>
      <c r="S429" s="8">
        <v>277</v>
      </c>
    </row>
    <row r="430" spans="1:19" x14ac:dyDescent="0.3">
      <c r="A430" s="2" t="s">
        <v>2466</v>
      </c>
      <c r="B430" s="5">
        <v>7079757</v>
      </c>
      <c r="C430" s="2" t="s">
        <v>1732</v>
      </c>
      <c r="D430" s="2" t="s">
        <v>44</v>
      </c>
      <c r="E430" s="2" t="s">
        <v>25</v>
      </c>
      <c r="F430" s="6" t="s">
        <v>45</v>
      </c>
      <c r="G430" s="2" t="s">
        <v>2467</v>
      </c>
      <c r="H430" s="2" t="s">
        <v>6</v>
      </c>
      <c r="I430" s="7" t="s">
        <v>30</v>
      </c>
      <c r="J430" s="2" t="s">
        <v>6</v>
      </c>
      <c r="K430" s="7" t="s">
        <v>30</v>
      </c>
      <c r="L430" s="2" t="s">
        <v>2468</v>
      </c>
      <c r="M430" s="2" t="s">
        <v>2008</v>
      </c>
      <c r="N430" s="2" t="s">
        <v>328</v>
      </c>
      <c r="O430" s="6" t="s">
        <v>6</v>
      </c>
      <c r="P430" s="8">
        <v>98601.551289177703</v>
      </c>
      <c r="Q430" s="8">
        <v>18575.2270619023</v>
      </c>
      <c r="R430" s="8">
        <v>98601.551289177703</v>
      </c>
      <c r="S430" s="7" t="s">
        <v>30</v>
      </c>
    </row>
    <row r="431" spans="1:19" x14ac:dyDescent="0.3">
      <c r="A431" s="2" t="s">
        <v>2469</v>
      </c>
      <c r="B431" s="5">
        <v>118966657</v>
      </c>
      <c r="C431" s="2" t="s">
        <v>67</v>
      </c>
      <c r="D431" s="2" t="s">
        <v>44</v>
      </c>
      <c r="E431" s="2" t="s">
        <v>25</v>
      </c>
      <c r="F431" s="6" t="s">
        <v>45</v>
      </c>
      <c r="G431" s="2" t="s">
        <v>2470</v>
      </c>
      <c r="H431" s="2" t="s">
        <v>6</v>
      </c>
      <c r="I431" s="7" t="s">
        <v>30</v>
      </c>
      <c r="J431" s="2" t="s">
        <v>6</v>
      </c>
      <c r="K431" s="8">
        <v>92</v>
      </c>
      <c r="L431" s="2" t="s">
        <v>67</v>
      </c>
      <c r="M431" s="2" t="s">
        <v>2471</v>
      </c>
      <c r="N431" s="2" t="s">
        <v>41</v>
      </c>
      <c r="O431" s="6" t="s">
        <v>6</v>
      </c>
      <c r="P431" s="7" t="s">
        <v>30</v>
      </c>
      <c r="Q431" s="7" t="s">
        <v>30</v>
      </c>
      <c r="R431" s="7" t="s">
        <v>30</v>
      </c>
      <c r="S431" s="7" t="s">
        <v>30</v>
      </c>
    </row>
    <row r="432" spans="1:19" ht="28.8" x14ac:dyDescent="0.3">
      <c r="A432" s="2" t="s">
        <v>2472</v>
      </c>
      <c r="B432" s="5">
        <v>7411550</v>
      </c>
      <c r="C432" s="2" t="s">
        <v>2473</v>
      </c>
      <c r="D432" s="2" t="s">
        <v>44</v>
      </c>
      <c r="E432" s="2" t="s">
        <v>25</v>
      </c>
      <c r="F432" s="6" t="s">
        <v>2474</v>
      </c>
      <c r="G432" s="2" t="s">
        <v>2475</v>
      </c>
      <c r="H432" s="2" t="s">
        <v>6</v>
      </c>
      <c r="I432" s="7" t="s">
        <v>30</v>
      </c>
      <c r="J432" s="2" t="s">
        <v>2476</v>
      </c>
      <c r="K432" s="8">
        <v>96</v>
      </c>
      <c r="L432" s="2" t="s">
        <v>2477</v>
      </c>
      <c r="M432" s="2" t="s">
        <v>2478</v>
      </c>
      <c r="N432" s="2" t="s">
        <v>41</v>
      </c>
      <c r="O432" s="6" t="s">
        <v>6</v>
      </c>
      <c r="P432" s="7" t="s">
        <v>30</v>
      </c>
      <c r="Q432" s="7" t="s">
        <v>30</v>
      </c>
      <c r="R432" s="7" t="s">
        <v>30</v>
      </c>
      <c r="S432" s="7" t="s">
        <v>30</v>
      </c>
    </row>
    <row r="433" spans="1:19" x14ac:dyDescent="0.3">
      <c r="A433" s="2" t="s">
        <v>2479</v>
      </c>
      <c r="B433" s="5">
        <v>5235347</v>
      </c>
      <c r="C433" s="2" t="s">
        <v>228</v>
      </c>
      <c r="D433" s="2" t="s">
        <v>44</v>
      </c>
      <c r="E433" s="2" t="s">
        <v>25</v>
      </c>
      <c r="F433" s="6" t="s">
        <v>45</v>
      </c>
      <c r="G433" s="2" t="s">
        <v>2480</v>
      </c>
      <c r="H433" s="2" t="s">
        <v>6</v>
      </c>
      <c r="I433" s="7" t="s">
        <v>30</v>
      </c>
      <c r="J433" s="2" t="s">
        <v>2481</v>
      </c>
      <c r="K433" s="8">
        <v>64</v>
      </c>
      <c r="L433" s="2" t="s">
        <v>2482</v>
      </c>
      <c r="M433" s="2" t="s">
        <v>2483</v>
      </c>
      <c r="N433" s="2" t="s">
        <v>41</v>
      </c>
      <c r="O433" s="6" t="s">
        <v>6</v>
      </c>
      <c r="P433" s="7" t="s">
        <v>30</v>
      </c>
      <c r="Q433" s="7" t="s">
        <v>30</v>
      </c>
      <c r="R433" s="7" t="s">
        <v>30</v>
      </c>
      <c r="S433" s="7" t="s">
        <v>30</v>
      </c>
    </row>
    <row r="434" spans="1:19" x14ac:dyDescent="0.3">
      <c r="A434" s="2" t="s">
        <v>2484</v>
      </c>
      <c r="B434" s="5">
        <v>5085786</v>
      </c>
      <c r="C434" s="2" t="s">
        <v>99</v>
      </c>
      <c r="D434" s="2" t="s">
        <v>44</v>
      </c>
      <c r="E434" s="2" t="s">
        <v>25</v>
      </c>
      <c r="F434" s="6" t="s">
        <v>45</v>
      </c>
      <c r="G434" s="2" t="s">
        <v>2485</v>
      </c>
      <c r="H434" s="2" t="s">
        <v>6</v>
      </c>
      <c r="I434" s="7" t="s">
        <v>30</v>
      </c>
      <c r="J434" s="2" t="s">
        <v>2486</v>
      </c>
      <c r="K434" s="8">
        <v>74</v>
      </c>
      <c r="L434" s="2" t="s">
        <v>2487</v>
      </c>
      <c r="M434" s="2" t="s">
        <v>40</v>
      </c>
      <c r="N434" s="2" t="s">
        <v>41</v>
      </c>
      <c r="O434" s="6" t="s">
        <v>6</v>
      </c>
      <c r="P434" s="7" t="s">
        <v>30</v>
      </c>
      <c r="Q434" s="7" t="s">
        <v>30</v>
      </c>
      <c r="R434" s="7" t="s">
        <v>30</v>
      </c>
      <c r="S434" s="7" t="s">
        <v>30</v>
      </c>
    </row>
    <row r="435" spans="1:19" x14ac:dyDescent="0.3">
      <c r="A435" s="2" t="s">
        <v>2488</v>
      </c>
      <c r="B435" s="5">
        <v>4911222</v>
      </c>
      <c r="C435" s="2" t="s">
        <v>1257</v>
      </c>
      <c r="D435" s="2" t="s">
        <v>44</v>
      </c>
      <c r="E435" s="2" t="s">
        <v>25</v>
      </c>
      <c r="F435" s="6" t="s">
        <v>2489</v>
      </c>
      <c r="G435" s="2" t="s">
        <v>2490</v>
      </c>
      <c r="H435" s="2" t="s">
        <v>2491</v>
      </c>
      <c r="I435" s="7">
        <v>2006</v>
      </c>
      <c r="J435" s="2" t="s">
        <v>2492</v>
      </c>
      <c r="K435" s="8">
        <v>2899</v>
      </c>
      <c r="L435" s="2" t="s">
        <v>1262</v>
      </c>
      <c r="M435" s="2" t="s">
        <v>2493</v>
      </c>
      <c r="N435" s="2" t="s">
        <v>41</v>
      </c>
      <c r="O435" s="6" t="s">
        <v>2494</v>
      </c>
      <c r="P435" s="8">
        <v>156792.011</v>
      </c>
      <c r="Q435" s="8">
        <v>13196.603999999999</v>
      </c>
      <c r="R435" s="8">
        <v>156792.011</v>
      </c>
      <c r="S435" s="8">
        <v>1961</v>
      </c>
    </row>
    <row r="436" spans="1:19" ht="86.4" x14ac:dyDescent="0.3">
      <c r="A436" s="2" t="s">
        <v>2495</v>
      </c>
      <c r="B436" s="5">
        <v>4070114</v>
      </c>
      <c r="C436" s="2" t="s">
        <v>1578</v>
      </c>
      <c r="D436" s="2" t="s">
        <v>24</v>
      </c>
      <c r="E436" s="2" t="s">
        <v>25</v>
      </c>
      <c r="F436" s="6" t="s">
        <v>2496</v>
      </c>
      <c r="G436" s="2" t="s">
        <v>2497</v>
      </c>
      <c r="H436" s="2" t="s">
        <v>2498</v>
      </c>
      <c r="I436" s="7">
        <v>1979</v>
      </c>
      <c r="J436" s="2" t="s">
        <v>2499</v>
      </c>
      <c r="K436" s="7" t="s">
        <v>30</v>
      </c>
      <c r="L436" s="2" t="s">
        <v>2500</v>
      </c>
      <c r="M436" s="2" t="s">
        <v>2501</v>
      </c>
      <c r="N436" s="2" t="s">
        <v>41</v>
      </c>
      <c r="O436" s="6" t="s">
        <v>6</v>
      </c>
      <c r="P436" s="8">
        <v>5439500</v>
      </c>
      <c r="Q436" s="8">
        <v>2427800</v>
      </c>
      <c r="R436" s="8">
        <v>5439500</v>
      </c>
      <c r="S436" s="8">
        <v>16500</v>
      </c>
    </row>
    <row r="437" spans="1:19" ht="158.4" x14ac:dyDescent="0.3">
      <c r="A437" s="2" t="s">
        <v>2502</v>
      </c>
      <c r="B437" s="5">
        <v>10409085</v>
      </c>
      <c r="C437" s="2" t="s">
        <v>875</v>
      </c>
      <c r="D437" s="2" t="s">
        <v>24</v>
      </c>
      <c r="E437" s="2" t="s">
        <v>25</v>
      </c>
      <c r="F437" s="6" t="s">
        <v>2503</v>
      </c>
      <c r="G437" s="2" t="s">
        <v>2504</v>
      </c>
      <c r="H437" s="2" t="s">
        <v>2505</v>
      </c>
      <c r="I437" s="7" t="s">
        <v>30</v>
      </c>
      <c r="J437" s="2" t="s">
        <v>2506</v>
      </c>
      <c r="K437" s="7" t="s">
        <v>30</v>
      </c>
      <c r="L437" s="2" t="s">
        <v>875</v>
      </c>
      <c r="M437" s="2" t="s">
        <v>380</v>
      </c>
      <c r="N437" s="2" t="s">
        <v>281</v>
      </c>
      <c r="O437" s="6" t="s">
        <v>6</v>
      </c>
      <c r="P437" s="8">
        <v>1704835</v>
      </c>
      <c r="Q437" s="8">
        <v>412347</v>
      </c>
      <c r="R437" s="8">
        <v>1704835</v>
      </c>
      <c r="S437" s="8">
        <v>3300</v>
      </c>
    </row>
    <row r="438" spans="1:19" ht="129.6" x14ac:dyDescent="0.3">
      <c r="A438" s="2" t="s">
        <v>2507</v>
      </c>
      <c r="B438" s="5">
        <v>4967893</v>
      </c>
      <c r="C438" s="2" t="s">
        <v>289</v>
      </c>
      <c r="D438" s="2" t="s">
        <v>24</v>
      </c>
      <c r="E438" s="2" t="s">
        <v>25</v>
      </c>
      <c r="F438" s="6" t="s">
        <v>2508</v>
      </c>
      <c r="G438" s="2" t="s">
        <v>2509</v>
      </c>
      <c r="H438" s="2" t="s">
        <v>6</v>
      </c>
      <c r="I438" s="7" t="s">
        <v>30</v>
      </c>
      <c r="J438" s="2" t="s">
        <v>2510</v>
      </c>
      <c r="K438" s="7" t="s">
        <v>30</v>
      </c>
      <c r="L438" s="2" t="s">
        <v>2511</v>
      </c>
      <c r="M438" s="2" t="s">
        <v>1604</v>
      </c>
      <c r="N438" s="2" t="s">
        <v>531</v>
      </c>
      <c r="O438" s="6" t="s">
        <v>6</v>
      </c>
      <c r="P438" s="8">
        <v>244931.870693573</v>
      </c>
      <c r="Q438" s="8">
        <v>1998.47314313075</v>
      </c>
      <c r="R438" s="8">
        <v>244931.870693573</v>
      </c>
      <c r="S438" s="7" t="s">
        <v>30</v>
      </c>
    </row>
    <row r="439" spans="1:19" ht="374.4" x14ac:dyDescent="0.3">
      <c r="A439" s="2" t="s">
        <v>2512</v>
      </c>
      <c r="B439" s="5">
        <v>4854564</v>
      </c>
      <c r="C439" s="2" t="s">
        <v>1533</v>
      </c>
      <c r="D439" s="2" t="s">
        <v>24</v>
      </c>
      <c r="E439" s="2" t="s">
        <v>25</v>
      </c>
      <c r="F439" s="6" t="s">
        <v>2513</v>
      </c>
      <c r="G439" s="2" t="s">
        <v>2514</v>
      </c>
      <c r="H439" s="2" t="s">
        <v>2515</v>
      </c>
      <c r="I439" s="7">
        <v>2015</v>
      </c>
      <c r="J439" s="2" t="s">
        <v>2516</v>
      </c>
      <c r="K439" s="7" t="s">
        <v>30</v>
      </c>
      <c r="L439" s="2" t="s">
        <v>2517</v>
      </c>
      <c r="M439" s="2" t="s">
        <v>40</v>
      </c>
      <c r="N439" s="2" t="s">
        <v>41</v>
      </c>
      <c r="O439" s="6" t="s">
        <v>6</v>
      </c>
      <c r="P439" s="8">
        <v>2621100</v>
      </c>
      <c r="Q439" s="8">
        <v>-66900</v>
      </c>
      <c r="R439" s="8">
        <v>2621100</v>
      </c>
      <c r="S439" s="8">
        <v>2886</v>
      </c>
    </row>
    <row r="440" spans="1:19" ht="244.8" x14ac:dyDescent="0.3">
      <c r="A440" s="2" t="s">
        <v>2518</v>
      </c>
      <c r="B440" s="5">
        <v>9083493</v>
      </c>
      <c r="C440" s="2" t="s">
        <v>50</v>
      </c>
      <c r="D440" s="2" t="s">
        <v>24</v>
      </c>
      <c r="E440" s="2" t="s">
        <v>25</v>
      </c>
      <c r="F440" s="6" t="s">
        <v>2519</v>
      </c>
      <c r="G440" s="2" t="s">
        <v>2520</v>
      </c>
      <c r="H440" s="2" t="s">
        <v>2521</v>
      </c>
      <c r="I440" s="7" t="s">
        <v>30</v>
      </c>
      <c r="J440" s="2" t="s">
        <v>2522</v>
      </c>
      <c r="K440" s="7" t="s">
        <v>30</v>
      </c>
      <c r="L440" s="2" t="s">
        <v>54</v>
      </c>
      <c r="M440" s="2" t="s">
        <v>1230</v>
      </c>
      <c r="N440" s="2" t="s">
        <v>479</v>
      </c>
      <c r="O440" s="6" t="s">
        <v>6</v>
      </c>
      <c r="P440" s="8">
        <v>60202</v>
      </c>
      <c r="Q440" s="8">
        <v>-2920</v>
      </c>
      <c r="R440" s="8">
        <v>60202</v>
      </c>
      <c r="S440" s="8">
        <v>342</v>
      </c>
    </row>
    <row r="441" spans="1:19" ht="316.8" x14ac:dyDescent="0.3">
      <c r="A441" s="2" t="s">
        <v>2523</v>
      </c>
      <c r="B441" s="5">
        <v>5233522</v>
      </c>
      <c r="C441" s="2" t="s">
        <v>134</v>
      </c>
      <c r="D441" s="2" t="s">
        <v>24</v>
      </c>
      <c r="E441" s="2" t="s">
        <v>25</v>
      </c>
      <c r="F441" s="6" t="s">
        <v>2524</v>
      </c>
      <c r="G441" s="2" t="s">
        <v>2525</v>
      </c>
      <c r="H441" s="2" t="s">
        <v>6</v>
      </c>
      <c r="I441" s="7" t="s">
        <v>30</v>
      </c>
      <c r="J441" s="2" t="s">
        <v>2526</v>
      </c>
      <c r="K441" s="7" t="s">
        <v>30</v>
      </c>
      <c r="L441" s="2" t="s">
        <v>2527</v>
      </c>
      <c r="M441" s="2" t="s">
        <v>2528</v>
      </c>
      <c r="N441" s="2" t="s">
        <v>531</v>
      </c>
      <c r="O441" s="6" t="s">
        <v>6</v>
      </c>
      <c r="P441" s="8">
        <v>301530.18276519002</v>
      </c>
      <c r="Q441" s="8">
        <v>15245.020430967301</v>
      </c>
      <c r="R441" s="8">
        <v>301530.18276519002</v>
      </c>
      <c r="S441" s="7" t="s">
        <v>30</v>
      </c>
    </row>
    <row r="442" spans="1:19" ht="230.4" x14ac:dyDescent="0.3">
      <c r="A442" s="2" t="s">
        <v>2529</v>
      </c>
      <c r="B442" s="5">
        <v>4379306</v>
      </c>
      <c r="C442" s="2" t="s">
        <v>72</v>
      </c>
      <c r="D442" s="2" t="s">
        <v>24</v>
      </c>
      <c r="E442" s="2" t="s">
        <v>25</v>
      </c>
      <c r="F442" s="6" t="s">
        <v>2530</v>
      </c>
      <c r="G442" s="2" t="s">
        <v>2531</v>
      </c>
      <c r="H442" s="2" t="s">
        <v>6</v>
      </c>
      <c r="I442" s="7">
        <v>2004</v>
      </c>
      <c r="J442" s="2" t="s">
        <v>2532</v>
      </c>
      <c r="K442" s="7" t="s">
        <v>30</v>
      </c>
      <c r="L442" s="2" t="s">
        <v>2533</v>
      </c>
      <c r="M442" s="2" t="s">
        <v>2534</v>
      </c>
      <c r="N442" s="2" t="s">
        <v>2535</v>
      </c>
      <c r="O442" s="6" t="s">
        <v>6</v>
      </c>
      <c r="P442" s="8">
        <v>1510626.9624147599</v>
      </c>
      <c r="Q442" s="8">
        <v>109165.858465406</v>
      </c>
      <c r="R442" s="8">
        <v>1510626.9624147599</v>
      </c>
      <c r="S442" s="8">
        <v>8969</v>
      </c>
    </row>
    <row r="443" spans="1:19" ht="302.39999999999998" x14ac:dyDescent="0.3">
      <c r="A443" s="2" t="s">
        <v>2536</v>
      </c>
      <c r="B443" s="5">
        <v>4963497</v>
      </c>
      <c r="C443" s="2" t="s">
        <v>1570</v>
      </c>
      <c r="D443" s="2" t="s">
        <v>24</v>
      </c>
      <c r="E443" s="2" t="s">
        <v>25</v>
      </c>
      <c r="F443" s="6" t="s">
        <v>2537</v>
      </c>
      <c r="G443" s="2" t="s">
        <v>2538</v>
      </c>
      <c r="H443" s="2" t="s">
        <v>2539</v>
      </c>
      <c r="I443" s="7" t="s">
        <v>30</v>
      </c>
      <c r="J443" s="2" t="s">
        <v>2540</v>
      </c>
      <c r="K443" s="7" t="s">
        <v>30</v>
      </c>
      <c r="L443" s="2" t="s">
        <v>2541</v>
      </c>
      <c r="M443" s="2" t="s">
        <v>2389</v>
      </c>
      <c r="N443" s="2" t="s">
        <v>41</v>
      </c>
      <c r="O443" s="6" t="s">
        <v>6</v>
      </c>
      <c r="P443" s="8">
        <v>43206</v>
      </c>
      <c r="Q443" s="8">
        <v>-27346</v>
      </c>
      <c r="R443" s="8">
        <v>43206</v>
      </c>
      <c r="S443" s="8">
        <v>196</v>
      </c>
    </row>
    <row r="444" spans="1:19" ht="129.6" x14ac:dyDescent="0.3">
      <c r="A444" s="2" t="s">
        <v>2542</v>
      </c>
      <c r="B444" s="5">
        <v>4295939</v>
      </c>
      <c r="C444" s="2" t="s">
        <v>80</v>
      </c>
      <c r="D444" s="2" t="s">
        <v>44</v>
      </c>
      <c r="E444" s="2" t="s">
        <v>25</v>
      </c>
      <c r="F444" s="6" t="s">
        <v>2543</v>
      </c>
      <c r="G444" s="2" t="s">
        <v>2544</v>
      </c>
      <c r="H444" s="2" t="s">
        <v>6</v>
      </c>
      <c r="I444" s="7">
        <v>1998</v>
      </c>
      <c r="J444" s="2" t="s">
        <v>2545</v>
      </c>
      <c r="K444" s="8">
        <v>356</v>
      </c>
      <c r="L444" s="2" t="s">
        <v>80</v>
      </c>
      <c r="M444" s="2" t="s">
        <v>2546</v>
      </c>
      <c r="N444" s="2" t="s">
        <v>41</v>
      </c>
      <c r="O444" s="6" t="s">
        <v>6</v>
      </c>
      <c r="P444" s="7" t="s">
        <v>30</v>
      </c>
      <c r="Q444" s="7" t="s">
        <v>30</v>
      </c>
      <c r="R444" s="7" t="s">
        <v>30</v>
      </c>
      <c r="S444" s="7" t="s">
        <v>30</v>
      </c>
    </row>
    <row r="445" spans="1:19" ht="129.6" x14ac:dyDescent="0.3">
      <c r="A445" s="2" t="s">
        <v>2547</v>
      </c>
      <c r="B445" s="5">
        <v>28662832</v>
      </c>
      <c r="C445" s="2" t="s">
        <v>50</v>
      </c>
      <c r="D445" s="2" t="s">
        <v>44</v>
      </c>
      <c r="E445" s="2" t="s">
        <v>25</v>
      </c>
      <c r="F445" s="6" t="s">
        <v>2548</v>
      </c>
      <c r="G445" s="2" t="s">
        <v>2549</v>
      </c>
      <c r="H445" s="2" t="s">
        <v>2550</v>
      </c>
      <c r="I445" s="7">
        <v>2020</v>
      </c>
      <c r="J445" s="2" t="s">
        <v>2551</v>
      </c>
      <c r="K445" s="7" t="s">
        <v>30</v>
      </c>
      <c r="L445" s="2" t="s">
        <v>2552</v>
      </c>
      <c r="M445" s="2" t="s">
        <v>2553</v>
      </c>
      <c r="N445" s="2" t="s">
        <v>41</v>
      </c>
      <c r="O445" s="6" t="s">
        <v>6</v>
      </c>
      <c r="P445" s="8">
        <v>740860</v>
      </c>
      <c r="Q445" s="8">
        <v>122605</v>
      </c>
      <c r="R445" s="8">
        <v>740860</v>
      </c>
      <c r="S445" s="8">
        <v>3563</v>
      </c>
    </row>
    <row r="446" spans="1:19" ht="129.6" x14ac:dyDescent="0.3">
      <c r="A446" s="2" t="s">
        <v>2554</v>
      </c>
      <c r="B446" s="5">
        <v>9506280</v>
      </c>
      <c r="C446" s="2" t="s">
        <v>72</v>
      </c>
      <c r="D446" s="2" t="s">
        <v>44</v>
      </c>
      <c r="E446" s="2" t="s">
        <v>25</v>
      </c>
      <c r="F446" s="6" t="s">
        <v>2555</v>
      </c>
      <c r="G446" s="2" t="s">
        <v>2556</v>
      </c>
      <c r="H446" s="2" t="s">
        <v>2557</v>
      </c>
      <c r="I446" s="7">
        <v>1997</v>
      </c>
      <c r="J446" s="2" t="s">
        <v>2558</v>
      </c>
      <c r="K446" s="8">
        <v>4</v>
      </c>
      <c r="L446" s="2" t="s">
        <v>2559</v>
      </c>
      <c r="M446" s="2" t="s">
        <v>516</v>
      </c>
      <c r="N446" s="2" t="s">
        <v>41</v>
      </c>
      <c r="O446" s="6" t="s">
        <v>6</v>
      </c>
      <c r="P446" s="8">
        <v>3764900</v>
      </c>
      <c r="Q446" s="8">
        <v>205800</v>
      </c>
      <c r="R446" s="8">
        <v>3764900</v>
      </c>
      <c r="S446" s="8">
        <v>8380</v>
      </c>
    </row>
    <row r="447" spans="1:19" x14ac:dyDescent="0.3">
      <c r="A447" s="2" t="s">
        <v>2560</v>
      </c>
      <c r="B447" s="5">
        <v>29312883</v>
      </c>
      <c r="C447" s="2" t="s">
        <v>80</v>
      </c>
      <c r="D447" s="2" t="s">
        <v>44</v>
      </c>
      <c r="E447" s="2" t="s">
        <v>25</v>
      </c>
      <c r="F447" s="6" t="s">
        <v>45</v>
      </c>
      <c r="G447" s="2" t="s">
        <v>2561</v>
      </c>
      <c r="H447" s="2" t="s">
        <v>6</v>
      </c>
      <c r="I447" s="7" t="s">
        <v>30</v>
      </c>
      <c r="J447" s="2" t="s">
        <v>2562</v>
      </c>
      <c r="K447" s="7" t="s">
        <v>30</v>
      </c>
      <c r="L447" s="2" t="s">
        <v>2563</v>
      </c>
      <c r="M447" s="2" t="s">
        <v>84</v>
      </c>
      <c r="N447" s="2" t="s">
        <v>65</v>
      </c>
      <c r="O447" s="6" t="s">
        <v>6</v>
      </c>
      <c r="P447" s="8">
        <v>1505270.3778739299</v>
      </c>
      <c r="Q447" s="8">
        <v>148938.286866115</v>
      </c>
      <c r="R447" s="8">
        <v>1505270.3778739299</v>
      </c>
      <c r="S447" s="8">
        <v>5521</v>
      </c>
    </row>
    <row r="448" spans="1:19" x14ac:dyDescent="0.3">
      <c r="A448" s="2" t="s">
        <v>2564</v>
      </c>
      <c r="B448" s="5">
        <v>5076363</v>
      </c>
      <c r="C448" s="2" t="s">
        <v>228</v>
      </c>
      <c r="D448" s="2" t="s">
        <v>44</v>
      </c>
      <c r="E448" s="2" t="s">
        <v>25</v>
      </c>
      <c r="F448" s="6" t="s">
        <v>45</v>
      </c>
      <c r="G448" s="2" t="s">
        <v>2565</v>
      </c>
      <c r="H448" s="2" t="s">
        <v>6</v>
      </c>
      <c r="I448" s="7">
        <v>1973</v>
      </c>
      <c r="J448" s="2" t="s">
        <v>2566</v>
      </c>
      <c r="K448" s="8">
        <v>135</v>
      </c>
      <c r="L448" s="2" t="s">
        <v>231</v>
      </c>
      <c r="M448" s="2" t="s">
        <v>2567</v>
      </c>
      <c r="N448" s="2" t="s">
        <v>41</v>
      </c>
      <c r="O448" s="6" t="s">
        <v>6</v>
      </c>
      <c r="P448" s="7" t="s">
        <v>30</v>
      </c>
      <c r="Q448" s="7" t="s">
        <v>30</v>
      </c>
      <c r="R448" s="7" t="s">
        <v>30</v>
      </c>
      <c r="S448" s="7" t="s">
        <v>30</v>
      </c>
    </row>
    <row r="449" spans="1:19" x14ac:dyDescent="0.3">
      <c r="A449" s="2" t="s">
        <v>2568</v>
      </c>
      <c r="B449" s="5">
        <v>19551510</v>
      </c>
      <c r="C449" s="2" t="s">
        <v>2569</v>
      </c>
      <c r="D449" s="2" t="s">
        <v>44</v>
      </c>
      <c r="E449" s="2" t="s">
        <v>25</v>
      </c>
      <c r="F449" s="6" t="s">
        <v>45</v>
      </c>
      <c r="G449" s="2" t="s">
        <v>2570</v>
      </c>
      <c r="H449" s="2" t="s">
        <v>6</v>
      </c>
      <c r="I449" s="7" t="s">
        <v>30</v>
      </c>
      <c r="J449" s="2" t="s">
        <v>2571</v>
      </c>
      <c r="K449" s="8">
        <v>65</v>
      </c>
      <c r="L449" s="2" t="s">
        <v>2572</v>
      </c>
      <c r="M449" s="2" t="s">
        <v>1583</v>
      </c>
      <c r="N449" s="2" t="s">
        <v>41</v>
      </c>
      <c r="O449" s="6" t="s">
        <v>6</v>
      </c>
      <c r="P449" s="7" t="s">
        <v>30</v>
      </c>
      <c r="Q449" s="7" t="s">
        <v>30</v>
      </c>
      <c r="R449" s="7" t="s">
        <v>30</v>
      </c>
      <c r="S449" s="7" t="s">
        <v>30</v>
      </c>
    </row>
    <row r="450" spans="1:19" ht="230.4" x14ac:dyDescent="0.3">
      <c r="A450" s="2" t="s">
        <v>2573</v>
      </c>
      <c r="B450" s="5">
        <v>11211031</v>
      </c>
      <c r="C450" s="2" t="s">
        <v>120</v>
      </c>
      <c r="D450" s="2" t="s">
        <v>44</v>
      </c>
      <c r="E450" s="2" t="s">
        <v>25</v>
      </c>
      <c r="F450" s="6" t="s">
        <v>2574</v>
      </c>
      <c r="G450" s="2" t="s">
        <v>2575</v>
      </c>
      <c r="H450" s="2" t="s">
        <v>2576</v>
      </c>
      <c r="I450" s="7" t="s">
        <v>30</v>
      </c>
      <c r="J450" s="2" t="s">
        <v>2577</v>
      </c>
      <c r="K450" s="7" t="s">
        <v>30</v>
      </c>
      <c r="L450" s="2" t="s">
        <v>2578</v>
      </c>
      <c r="M450" s="2" t="s">
        <v>2579</v>
      </c>
      <c r="N450" s="2" t="s">
        <v>41</v>
      </c>
      <c r="O450" s="6" t="s">
        <v>6</v>
      </c>
      <c r="P450" s="8">
        <v>31460</v>
      </c>
      <c r="Q450" s="8">
        <v>-10783</v>
      </c>
      <c r="R450" s="8">
        <v>31460</v>
      </c>
      <c r="S450" s="8">
        <v>136</v>
      </c>
    </row>
    <row r="451" spans="1:19" ht="57.6" x14ac:dyDescent="0.3">
      <c r="A451" s="2" t="s">
        <v>2580</v>
      </c>
      <c r="B451" s="5">
        <v>4913261</v>
      </c>
      <c r="C451" s="2" t="s">
        <v>80</v>
      </c>
      <c r="D451" s="2" t="s">
        <v>24</v>
      </c>
      <c r="E451" s="2" t="s">
        <v>25</v>
      </c>
      <c r="F451" s="6" t="s">
        <v>2581</v>
      </c>
      <c r="G451" s="2" t="s">
        <v>2582</v>
      </c>
      <c r="H451" s="2" t="s">
        <v>2583</v>
      </c>
      <c r="I451" s="7">
        <v>2014</v>
      </c>
      <c r="J451" s="2" t="s">
        <v>2584</v>
      </c>
      <c r="K451" s="7" t="s">
        <v>30</v>
      </c>
      <c r="L451" s="2" t="s">
        <v>80</v>
      </c>
      <c r="M451" s="2" t="s">
        <v>327</v>
      </c>
      <c r="N451" s="2" t="s">
        <v>328</v>
      </c>
      <c r="O451" s="6" t="s">
        <v>6</v>
      </c>
      <c r="P451" s="8">
        <v>12034.107217365599</v>
      </c>
      <c r="Q451" s="8">
        <v>850.01936508684696</v>
      </c>
      <c r="R451" s="8">
        <v>12034.107217365599</v>
      </c>
      <c r="S451" s="8">
        <v>62</v>
      </c>
    </row>
    <row r="452" spans="1:19" ht="86.4" x14ac:dyDescent="0.3">
      <c r="A452" s="2" t="s">
        <v>2585</v>
      </c>
      <c r="B452" s="5">
        <v>4246193</v>
      </c>
      <c r="C452" s="2" t="s">
        <v>374</v>
      </c>
      <c r="D452" s="2" t="s">
        <v>44</v>
      </c>
      <c r="E452" s="2" t="s">
        <v>25</v>
      </c>
      <c r="F452" s="6" t="s">
        <v>2586</v>
      </c>
      <c r="G452" s="2" t="s">
        <v>2587</v>
      </c>
      <c r="H452" s="2" t="s">
        <v>6</v>
      </c>
      <c r="I452" s="7" t="s">
        <v>30</v>
      </c>
      <c r="J452" s="2" t="s">
        <v>2588</v>
      </c>
      <c r="K452" s="8">
        <v>131</v>
      </c>
      <c r="L452" s="2" t="s">
        <v>379</v>
      </c>
      <c r="M452" s="2" t="s">
        <v>506</v>
      </c>
      <c r="N452" s="2" t="s">
        <v>41</v>
      </c>
      <c r="O452" s="6" t="s">
        <v>2589</v>
      </c>
      <c r="P452" s="7" t="s">
        <v>30</v>
      </c>
      <c r="Q452" s="7" t="s">
        <v>30</v>
      </c>
      <c r="R452" s="7" t="s">
        <v>30</v>
      </c>
      <c r="S452" s="7" t="s">
        <v>30</v>
      </c>
    </row>
    <row r="453" spans="1:19" ht="57.6" x14ac:dyDescent="0.3">
      <c r="A453" s="2" t="s">
        <v>2590</v>
      </c>
      <c r="B453" s="5">
        <v>4910311</v>
      </c>
      <c r="C453" s="2" t="s">
        <v>2591</v>
      </c>
      <c r="D453" s="2" t="s">
        <v>24</v>
      </c>
      <c r="E453" s="2" t="s">
        <v>25</v>
      </c>
      <c r="F453" s="6" t="s">
        <v>2592</v>
      </c>
      <c r="G453" s="2" t="s">
        <v>2593</v>
      </c>
      <c r="H453" s="2" t="s">
        <v>6</v>
      </c>
      <c r="I453" s="7" t="s">
        <v>30</v>
      </c>
      <c r="J453" s="2" t="s">
        <v>2594</v>
      </c>
      <c r="K453" s="7" t="s">
        <v>30</v>
      </c>
      <c r="L453" s="2" t="s">
        <v>2595</v>
      </c>
      <c r="M453" s="2" t="s">
        <v>2596</v>
      </c>
      <c r="N453" s="2" t="s">
        <v>2597</v>
      </c>
      <c r="O453" s="6" t="s">
        <v>6</v>
      </c>
      <c r="P453" s="8">
        <v>843578.72793718101</v>
      </c>
      <c r="Q453" s="8">
        <v>28957.188845562901</v>
      </c>
      <c r="R453" s="8">
        <v>843578.72793718101</v>
      </c>
      <c r="S453" s="8">
        <v>2010</v>
      </c>
    </row>
    <row r="454" spans="1:19" ht="28.8" x14ac:dyDescent="0.3">
      <c r="A454" s="2" t="s">
        <v>2598</v>
      </c>
      <c r="B454" s="5">
        <v>4090265</v>
      </c>
      <c r="C454" s="2" t="s">
        <v>112</v>
      </c>
      <c r="D454" s="2" t="s">
        <v>24</v>
      </c>
      <c r="E454" s="2" t="s">
        <v>25</v>
      </c>
      <c r="F454" s="6" t="s">
        <v>2599</v>
      </c>
      <c r="G454" s="2" t="s">
        <v>2600</v>
      </c>
      <c r="H454" s="2" t="s">
        <v>2601</v>
      </c>
      <c r="I454" s="7">
        <v>1991</v>
      </c>
      <c r="J454" s="2" t="s">
        <v>2602</v>
      </c>
      <c r="K454" s="7" t="s">
        <v>30</v>
      </c>
      <c r="L454" s="2" t="s">
        <v>112</v>
      </c>
      <c r="M454" s="2" t="s">
        <v>2603</v>
      </c>
      <c r="N454" s="2" t="s">
        <v>41</v>
      </c>
      <c r="O454" s="6" t="s">
        <v>6</v>
      </c>
      <c r="P454" s="8">
        <v>366488</v>
      </c>
      <c r="Q454" s="8">
        <v>61722</v>
      </c>
      <c r="R454" s="8">
        <v>366488</v>
      </c>
      <c r="S454" s="8">
        <v>1500</v>
      </c>
    </row>
    <row r="455" spans="1:19" ht="72" x14ac:dyDescent="0.3">
      <c r="A455" s="2" t="s">
        <v>2604</v>
      </c>
      <c r="B455" s="5">
        <v>4434384</v>
      </c>
      <c r="C455" s="2" t="s">
        <v>72</v>
      </c>
      <c r="D455" s="2" t="s">
        <v>24</v>
      </c>
      <c r="E455" s="2" t="s">
        <v>25</v>
      </c>
      <c r="F455" s="6" t="s">
        <v>2605</v>
      </c>
      <c r="G455" s="2" t="s">
        <v>2606</v>
      </c>
      <c r="H455" s="2" t="s">
        <v>2607</v>
      </c>
      <c r="I455" s="7">
        <v>1976</v>
      </c>
      <c r="J455" s="2" t="s">
        <v>2608</v>
      </c>
      <c r="K455" s="7" t="s">
        <v>30</v>
      </c>
      <c r="L455" s="2" t="s">
        <v>2609</v>
      </c>
      <c r="M455" s="2" t="s">
        <v>40</v>
      </c>
      <c r="N455" s="2" t="s">
        <v>41</v>
      </c>
      <c r="O455" s="6" t="s">
        <v>6</v>
      </c>
      <c r="P455" s="8">
        <v>8652900</v>
      </c>
      <c r="Q455" s="8">
        <v>1010400</v>
      </c>
      <c r="R455" s="8">
        <v>8652900</v>
      </c>
      <c r="S455" s="8">
        <v>22000</v>
      </c>
    </row>
    <row r="456" spans="1:19" ht="230.4" x14ac:dyDescent="0.3">
      <c r="A456" s="2" t="s">
        <v>2610</v>
      </c>
      <c r="B456" s="5">
        <v>4235739</v>
      </c>
      <c r="C456" s="2" t="s">
        <v>23</v>
      </c>
      <c r="D456" s="2" t="s">
        <v>24</v>
      </c>
      <c r="E456" s="2" t="s">
        <v>25</v>
      </c>
      <c r="F456" s="6" t="s">
        <v>2611</v>
      </c>
      <c r="G456" s="2" t="s">
        <v>2612</v>
      </c>
      <c r="H456" s="2" t="s">
        <v>2613</v>
      </c>
      <c r="I456" s="7">
        <v>1995</v>
      </c>
      <c r="J456" s="2" t="s">
        <v>2614</v>
      </c>
      <c r="K456" s="7" t="s">
        <v>30</v>
      </c>
      <c r="L456" s="2" t="s">
        <v>2615</v>
      </c>
      <c r="M456" s="2" t="s">
        <v>927</v>
      </c>
      <c r="N456" s="2" t="s">
        <v>409</v>
      </c>
      <c r="O456" s="6" t="s">
        <v>6</v>
      </c>
      <c r="P456" s="8">
        <v>691580.26579102396</v>
      </c>
      <c r="Q456" s="8">
        <v>97157.675204038504</v>
      </c>
      <c r="R456" s="8">
        <v>691580.26579102396</v>
      </c>
      <c r="S456" s="8">
        <v>4650</v>
      </c>
    </row>
    <row r="457" spans="1:19" x14ac:dyDescent="0.3">
      <c r="A457" s="2" t="s">
        <v>2616</v>
      </c>
      <c r="B457" s="5">
        <v>7443458</v>
      </c>
      <c r="C457" s="2" t="s">
        <v>72</v>
      </c>
      <c r="D457" s="2" t="s">
        <v>44</v>
      </c>
      <c r="E457" s="2" t="s">
        <v>25</v>
      </c>
      <c r="F457" s="6" t="s">
        <v>45</v>
      </c>
      <c r="G457" s="2" t="s">
        <v>2617</v>
      </c>
      <c r="H457" s="2" t="s">
        <v>6</v>
      </c>
      <c r="I457" s="7" t="s">
        <v>30</v>
      </c>
      <c r="J457" s="2" t="s">
        <v>2618</v>
      </c>
      <c r="K457" s="8">
        <v>310</v>
      </c>
      <c r="L457" s="2" t="s">
        <v>2533</v>
      </c>
      <c r="M457" s="2" t="s">
        <v>2619</v>
      </c>
      <c r="N457" s="2" t="s">
        <v>41</v>
      </c>
      <c r="O457" s="6" t="s">
        <v>6</v>
      </c>
      <c r="P457" s="7" t="s">
        <v>30</v>
      </c>
      <c r="Q457" s="7" t="s">
        <v>30</v>
      </c>
      <c r="R457" s="7" t="s">
        <v>30</v>
      </c>
      <c r="S457" s="7" t="s">
        <v>30</v>
      </c>
    </row>
    <row r="458" spans="1:19" ht="57.6" x14ac:dyDescent="0.3">
      <c r="A458" s="2" t="s">
        <v>2620</v>
      </c>
      <c r="B458" s="5">
        <v>4163420</v>
      </c>
      <c r="C458" s="2" t="s">
        <v>441</v>
      </c>
      <c r="D458" s="2" t="s">
        <v>24</v>
      </c>
      <c r="E458" s="2" t="s">
        <v>25</v>
      </c>
      <c r="F458" s="6" t="s">
        <v>2621</v>
      </c>
      <c r="G458" s="2" t="s">
        <v>2622</v>
      </c>
      <c r="H458" s="2" t="s">
        <v>2623</v>
      </c>
      <c r="I458" s="7">
        <v>1992</v>
      </c>
      <c r="J458" s="2" t="s">
        <v>2624</v>
      </c>
      <c r="K458" s="7" t="s">
        <v>30</v>
      </c>
      <c r="L458" s="2" t="s">
        <v>2625</v>
      </c>
      <c r="M458" s="2" t="s">
        <v>2626</v>
      </c>
      <c r="N458" s="2" t="s">
        <v>41</v>
      </c>
      <c r="O458" s="6" t="s">
        <v>6</v>
      </c>
      <c r="P458" s="8">
        <v>18742.252</v>
      </c>
      <c r="Q458" s="8">
        <v>-1139.867</v>
      </c>
      <c r="R458" s="8">
        <v>18742.252</v>
      </c>
      <c r="S458" s="8">
        <v>118</v>
      </c>
    </row>
    <row r="459" spans="1:19" x14ac:dyDescent="0.3">
      <c r="A459" s="2" t="s">
        <v>2627</v>
      </c>
      <c r="B459" s="5">
        <v>5101769</v>
      </c>
      <c r="C459" s="2" t="s">
        <v>200</v>
      </c>
      <c r="D459" s="2" t="s">
        <v>44</v>
      </c>
      <c r="E459" s="2" t="s">
        <v>25</v>
      </c>
      <c r="F459" s="6" t="s">
        <v>45</v>
      </c>
      <c r="G459" s="2" t="s">
        <v>2628</v>
      </c>
      <c r="H459" s="2" t="s">
        <v>6</v>
      </c>
      <c r="I459" s="7" t="s">
        <v>30</v>
      </c>
      <c r="J459" s="2" t="s">
        <v>2629</v>
      </c>
      <c r="K459" s="8">
        <v>153</v>
      </c>
      <c r="L459" s="2" t="s">
        <v>200</v>
      </c>
      <c r="M459" s="2" t="s">
        <v>506</v>
      </c>
      <c r="N459" s="2" t="s">
        <v>41</v>
      </c>
      <c r="O459" s="6" t="s">
        <v>6</v>
      </c>
      <c r="P459" s="7" t="s">
        <v>30</v>
      </c>
      <c r="Q459" s="7" t="s">
        <v>30</v>
      </c>
      <c r="R459" s="7" t="s">
        <v>30</v>
      </c>
      <c r="S459" s="7" t="s">
        <v>30</v>
      </c>
    </row>
    <row r="460" spans="1:19" ht="144" x14ac:dyDescent="0.3">
      <c r="A460" s="2" t="s">
        <v>2630</v>
      </c>
      <c r="B460" s="5">
        <v>4157135</v>
      </c>
      <c r="C460" s="2" t="s">
        <v>72</v>
      </c>
      <c r="D460" s="2" t="s">
        <v>24</v>
      </c>
      <c r="E460" s="2" t="s">
        <v>25</v>
      </c>
      <c r="F460" s="6" t="s">
        <v>2631</v>
      </c>
      <c r="G460" s="2" t="s">
        <v>2632</v>
      </c>
      <c r="H460" s="2" t="s">
        <v>2633</v>
      </c>
      <c r="I460" s="7">
        <v>1997</v>
      </c>
      <c r="J460" s="2" t="s">
        <v>2634</v>
      </c>
      <c r="K460" s="7" t="s">
        <v>30</v>
      </c>
      <c r="L460" s="2" t="s">
        <v>2635</v>
      </c>
      <c r="M460" s="2" t="s">
        <v>40</v>
      </c>
      <c r="N460" s="2" t="s">
        <v>41</v>
      </c>
      <c r="O460" s="6" t="s">
        <v>6</v>
      </c>
      <c r="P460" s="8">
        <v>6949600</v>
      </c>
      <c r="Q460" s="8">
        <v>1114700</v>
      </c>
      <c r="R460" s="8">
        <v>6949600</v>
      </c>
      <c r="S460" s="8">
        <v>19100</v>
      </c>
    </row>
    <row r="461" spans="1:19" ht="100.8" x14ac:dyDescent="0.3">
      <c r="A461" s="2" t="s">
        <v>2636</v>
      </c>
      <c r="B461" s="5">
        <v>6676117</v>
      </c>
      <c r="C461" s="2" t="s">
        <v>2637</v>
      </c>
      <c r="D461" s="2" t="s">
        <v>24</v>
      </c>
      <c r="E461" s="2" t="s">
        <v>25</v>
      </c>
      <c r="F461" s="6" t="s">
        <v>2638</v>
      </c>
      <c r="G461" s="2" t="s">
        <v>2639</v>
      </c>
      <c r="H461" s="2" t="s">
        <v>2640</v>
      </c>
      <c r="I461" s="7">
        <v>2013</v>
      </c>
      <c r="J461" s="2" t="s">
        <v>2641</v>
      </c>
      <c r="K461" s="7" t="s">
        <v>30</v>
      </c>
      <c r="L461" s="2" t="s">
        <v>2642</v>
      </c>
      <c r="M461" s="2" t="s">
        <v>2643</v>
      </c>
      <c r="N461" s="2" t="s">
        <v>281</v>
      </c>
      <c r="O461" s="6" t="s">
        <v>6</v>
      </c>
      <c r="P461" s="8">
        <v>121233.711033328</v>
      </c>
      <c r="Q461" s="8">
        <v>18319.214117003699</v>
      </c>
      <c r="R461" s="8">
        <v>121233.711033328</v>
      </c>
      <c r="S461" s="8">
        <v>827</v>
      </c>
    </row>
    <row r="462" spans="1:19" ht="244.8" x14ac:dyDescent="0.3">
      <c r="A462" s="2" t="s">
        <v>2644</v>
      </c>
      <c r="B462" s="5">
        <v>4135392</v>
      </c>
      <c r="C462" s="2" t="s">
        <v>1257</v>
      </c>
      <c r="D462" s="2" t="s">
        <v>24</v>
      </c>
      <c r="E462" s="2" t="s">
        <v>25</v>
      </c>
      <c r="F462" s="6" t="s">
        <v>2645</v>
      </c>
      <c r="G462" s="2" t="s">
        <v>2646</v>
      </c>
      <c r="H462" s="2" t="s">
        <v>2647</v>
      </c>
      <c r="I462" s="7">
        <v>1994</v>
      </c>
      <c r="J462" s="2" t="s">
        <v>2648</v>
      </c>
      <c r="K462" s="7" t="s">
        <v>30</v>
      </c>
      <c r="L462" s="2" t="s">
        <v>2649</v>
      </c>
      <c r="M462" s="2" t="s">
        <v>2650</v>
      </c>
      <c r="N462" s="2" t="s">
        <v>41</v>
      </c>
      <c r="O462" s="6" t="s">
        <v>6</v>
      </c>
      <c r="P462" s="8">
        <v>293180</v>
      </c>
      <c r="Q462" s="8">
        <v>68918</v>
      </c>
      <c r="R462" s="8">
        <v>293180</v>
      </c>
      <c r="S462" s="8">
        <v>3613</v>
      </c>
    </row>
    <row r="463" spans="1:19" ht="129.6" x14ac:dyDescent="0.3">
      <c r="A463" s="2" t="s">
        <v>2651</v>
      </c>
      <c r="B463" s="5">
        <v>4977865</v>
      </c>
      <c r="C463" s="2" t="s">
        <v>2652</v>
      </c>
      <c r="D463" s="2" t="s">
        <v>24</v>
      </c>
      <c r="E463" s="2" t="s">
        <v>25</v>
      </c>
      <c r="F463" s="6" t="s">
        <v>2653</v>
      </c>
      <c r="G463" s="2" t="s">
        <v>2654</v>
      </c>
      <c r="H463" s="2" t="s">
        <v>2655</v>
      </c>
      <c r="I463" s="7">
        <v>1909</v>
      </c>
      <c r="J463" s="2" t="s">
        <v>2656</v>
      </c>
      <c r="K463" s="7" t="s">
        <v>30</v>
      </c>
      <c r="L463" s="2" t="s">
        <v>2657</v>
      </c>
      <c r="M463" s="2" t="s">
        <v>1525</v>
      </c>
      <c r="N463" s="2" t="s">
        <v>1526</v>
      </c>
      <c r="O463" s="6" t="s">
        <v>6</v>
      </c>
      <c r="P463" s="8">
        <v>252809.976919526</v>
      </c>
      <c r="Q463" s="8">
        <v>40917.939537764403</v>
      </c>
      <c r="R463" s="8">
        <v>252809.976919526</v>
      </c>
      <c r="S463" s="8">
        <v>500</v>
      </c>
    </row>
    <row r="464" spans="1:19" ht="28.8" x14ac:dyDescent="0.3">
      <c r="A464" s="2" t="s">
        <v>2658</v>
      </c>
      <c r="B464" s="5">
        <v>4159374</v>
      </c>
      <c r="C464" s="2" t="s">
        <v>23</v>
      </c>
      <c r="D464" s="2" t="s">
        <v>24</v>
      </c>
      <c r="E464" s="2" t="s">
        <v>25</v>
      </c>
      <c r="F464" s="6" t="s">
        <v>2659</v>
      </c>
      <c r="G464" s="2" t="s">
        <v>2660</v>
      </c>
      <c r="H464" s="2" t="s">
        <v>2661</v>
      </c>
      <c r="I464" s="7">
        <v>1999</v>
      </c>
      <c r="J464" s="2" t="s">
        <v>2662</v>
      </c>
      <c r="K464" s="7" t="s">
        <v>30</v>
      </c>
      <c r="L464" s="2" t="s">
        <v>2663</v>
      </c>
      <c r="M464" s="2" t="s">
        <v>40</v>
      </c>
      <c r="N464" s="2" t="s">
        <v>41</v>
      </c>
      <c r="O464" s="6" t="s">
        <v>6</v>
      </c>
      <c r="P464" s="8">
        <v>210527</v>
      </c>
      <c r="Q464" s="8">
        <v>3169</v>
      </c>
      <c r="R464" s="8">
        <v>210527</v>
      </c>
      <c r="S464" s="8">
        <v>2025</v>
      </c>
    </row>
    <row r="465" spans="1:19" ht="331.2" x14ac:dyDescent="0.3">
      <c r="A465" s="2" t="s">
        <v>2664</v>
      </c>
      <c r="B465" s="5">
        <v>5241114</v>
      </c>
      <c r="C465" s="2" t="s">
        <v>99</v>
      </c>
      <c r="D465" s="2" t="s">
        <v>24</v>
      </c>
      <c r="E465" s="2" t="s">
        <v>25</v>
      </c>
      <c r="F465" s="6" t="s">
        <v>2665</v>
      </c>
      <c r="G465" s="2" t="s">
        <v>2666</v>
      </c>
      <c r="H465" s="2" t="s">
        <v>2667</v>
      </c>
      <c r="I465" s="7" t="s">
        <v>30</v>
      </c>
      <c r="J465" s="2" t="s">
        <v>2668</v>
      </c>
      <c r="K465" s="7" t="s">
        <v>30</v>
      </c>
      <c r="L465" s="2" t="s">
        <v>99</v>
      </c>
      <c r="M465" s="2" t="s">
        <v>892</v>
      </c>
      <c r="N465" s="2" t="s">
        <v>892</v>
      </c>
      <c r="O465" s="6" t="s">
        <v>6</v>
      </c>
      <c r="P465" s="8">
        <v>75156</v>
      </c>
      <c r="Q465" s="8">
        <v>-13505</v>
      </c>
      <c r="R465" s="8">
        <v>75156</v>
      </c>
      <c r="S465" s="7" t="s">
        <v>30</v>
      </c>
    </row>
    <row r="466" spans="1:19" x14ac:dyDescent="0.3">
      <c r="A466" s="2" t="s">
        <v>2669</v>
      </c>
      <c r="B466" s="5">
        <v>112917764</v>
      </c>
      <c r="C466" s="2" t="s">
        <v>268</v>
      </c>
      <c r="D466" s="2" t="s">
        <v>24</v>
      </c>
      <c r="E466" s="2" t="s">
        <v>25</v>
      </c>
      <c r="F466" s="6" t="s">
        <v>45</v>
      </c>
      <c r="G466" s="2" t="s">
        <v>2670</v>
      </c>
      <c r="H466" s="2" t="s">
        <v>6</v>
      </c>
      <c r="I466" s="7" t="s">
        <v>30</v>
      </c>
      <c r="J466" s="2" t="s">
        <v>2671</v>
      </c>
      <c r="K466" s="7" t="s">
        <v>30</v>
      </c>
      <c r="L466" s="2" t="s">
        <v>2672</v>
      </c>
      <c r="M466" s="2" t="s">
        <v>2673</v>
      </c>
      <c r="N466" s="2" t="s">
        <v>295</v>
      </c>
      <c r="O466" s="6" t="s">
        <v>6</v>
      </c>
      <c r="P466" s="8">
        <v>80475.890709330299</v>
      </c>
      <c r="Q466" s="8">
        <v>15608.9556003752</v>
      </c>
      <c r="R466" s="8">
        <v>80475.890709330299</v>
      </c>
      <c r="S466" s="8">
        <v>1363</v>
      </c>
    </row>
    <row r="467" spans="1:19" x14ac:dyDescent="0.3">
      <c r="A467" s="2" t="s">
        <v>2674</v>
      </c>
      <c r="B467" s="5">
        <v>4057336</v>
      </c>
      <c r="C467" s="2" t="s">
        <v>80</v>
      </c>
      <c r="D467" s="2" t="s">
        <v>44</v>
      </c>
      <c r="E467" s="2" t="s">
        <v>25</v>
      </c>
      <c r="F467" s="6" t="s">
        <v>45</v>
      </c>
      <c r="G467" s="2" t="s">
        <v>2675</v>
      </c>
      <c r="H467" s="2" t="s">
        <v>2676</v>
      </c>
      <c r="I467" s="7" t="s">
        <v>30</v>
      </c>
      <c r="J467" s="2" t="s">
        <v>2677</v>
      </c>
      <c r="K467" s="8">
        <v>408</v>
      </c>
      <c r="L467" s="2" t="s">
        <v>2678</v>
      </c>
      <c r="M467" s="2" t="s">
        <v>2679</v>
      </c>
      <c r="N467" s="2" t="s">
        <v>41</v>
      </c>
      <c r="O467" s="6" t="s">
        <v>6</v>
      </c>
      <c r="P467" s="8">
        <v>101309</v>
      </c>
      <c r="Q467" s="8">
        <v>3290.3330000000001</v>
      </c>
      <c r="R467" s="8">
        <v>101309</v>
      </c>
      <c r="S467" s="7" t="s">
        <v>30</v>
      </c>
    </row>
    <row r="468" spans="1:19" ht="28.8" x14ac:dyDescent="0.3">
      <c r="A468" s="2" t="s">
        <v>2680</v>
      </c>
      <c r="B468" s="5">
        <v>7121995</v>
      </c>
      <c r="C468" s="2" t="s">
        <v>262</v>
      </c>
      <c r="D468" s="2" t="s">
        <v>44</v>
      </c>
      <c r="E468" s="2" t="s">
        <v>25</v>
      </c>
      <c r="F468" s="6" t="s">
        <v>2681</v>
      </c>
      <c r="G468" s="2" t="s">
        <v>2682</v>
      </c>
      <c r="H468" s="2" t="s">
        <v>2683</v>
      </c>
      <c r="I468" s="7">
        <v>1985</v>
      </c>
      <c r="J468" s="2" t="s">
        <v>6</v>
      </c>
      <c r="K468" s="8">
        <v>418</v>
      </c>
      <c r="L468" s="2" t="s">
        <v>2290</v>
      </c>
      <c r="M468" s="2" t="s">
        <v>2684</v>
      </c>
      <c r="N468" s="2" t="s">
        <v>41</v>
      </c>
      <c r="O468" s="6" t="s">
        <v>6</v>
      </c>
      <c r="P468" s="7" t="s">
        <v>30</v>
      </c>
      <c r="Q468" s="7" t="s">
        <v>30</v>
      </c>
      <c r="R468" s="7" t="s">
        <v>30</v>
      </c>
      <c r="S468" s="7" t="s">
        <v>30</v>
      </c>
    </row>
    <row r="469" spans="1:19" x14ac:dyDescent="0.3">
      <c r="A469" s="2" t="s">
        <v>2685</v>
      </c>
      <c r="B469" s="5">
        <v>28848100</v>
      </c>
      <c r="C469" s="2" t="s">
        <v>1541</v>
      </c>
      <c r="D469" s="2" t="s">
        <v>44</v>
      </c>
      <c r="E469" s="2" t="s">
        <v>25</v>
      </c>
      <c r="F469" s="6" t="s">
        <v>45</v>
      </c>
      <c r="G469" s="2" t="s">
        <v>2686</v>
      </c>
      <c r="H469" s="2" t="s">
        <v>6</v>
      </c>
      <c r="I469" s="7">
        <v>2019</v>
      </c>
      <c r="J469" s="2" t="s">
        <v>2687</v>
      </c>
      <c r="K469" s="8">
        <v>91</v>
      </c>
      <c r="L469" s="2" t="s">
        <v>1541</v>
      </c>
      <c r="M469" s="2" t="s">
        <v>2688</v>
      </c>
      <c r="N469" s="2" t="s">
        <v>41</v>
      </c>
      <c r="O469" s="6" t="s">
        <v>6</v>
      </c>
      <c r="P469" s="7" t="s">
        <v>30</v>
      </c>
      <c r="Q469" s="7" t="s">
        <v>30</v>
      </c>
      <c r="R469" s="7" t="s">
        <v>30</v>
      </c>
      <c r="S469" s="7" t="s">
        <v>30</v>
      </c>
    </row>
    <row r="470" spans="1:19" ht="129.6" x14ac:dyDescent="0.3">
      <c r="A470" s="2" t="s">
        <v>2689</v>
      </c>
      <c r="B470" s="5">
        <v>5237239</v>
      </c>
      <c r="C470" s="2" t="s">
        <v>50</v>
      </c>
      <c r="D470" s="2" t="s">
        <v>44</v>
      </c>
      <c r="E470" s="2" t="s">
        <v>25</v>
      </c>
      <c r="F470" s="6" t="s">
        <v>2690</v>
      </c>
      <c r="G470" s="2" t="s">
        <v>2691</v>
      </c>
      <c r="H470" s="2" t="s">
        <v>6</v>
      </c>
      <c r="I470" s="7">
        <v>2010</v>
      </c>
      <c r="J470" s="2" t="s">
        <v>2692</v>
      </c>
      <c r="K470" s="8">
        <v>64</v>
      </c>
      <c r="L470" s="2" t="s">
        <v>54</v>
      </c>
      <c r="M470" s="2" t="s">
        <v>2693</v>
      </c>
      <c r="N470" s="2" t="s">
        <v>41</v>
      </c>
      <c r="O470" s="6" t="s">
        <v>6</v>
      </c>
      <c r="P470" s="7" t="s">
        <v>30</v>
      </c>
      <c r="Q470" s="7" t="s">
        <v>30</v>
      </c>
      <c r="R470" s="7" t="s">
        <v>30</v>
      </c>
      <c r="S470" s="7" t="s">
        <v>30</v>
      </c>
    </row>
    <row r="471" spans="1:19" x14ac:dyDescent="0.3">
      <c r="A471" s="2" t="s">
        <v>2694</v>
      </c>
      <c r="B471" s="5">
        <v>12966216</v>
      </c>
      <c r="C471" s="2" t="s">
        <v>80</v>
      </c>
      <c r="D471" s="2" t="s">
        <v>44</v>
      </c>
      <c r="E471" s="2" t="s">
        <v>25</v>
      </c>
      <c r="F471" s="6" t="s">
        <v>45</v>
      </c>
      <c r="G471" s="2" t="s">
        <v>2695</v>
      </c>
      <c r="H471" s="2" t="s">
        <v>6</v>
      </c>
      <c r="I471" s="7" t="s">
        <v>30</v>
      </c>
      <c r="J471" s="2" t="s">
        <v>2696</v>
      </c>
      <c r="K471" s="8">
        <v>200</v>
      </c>
      <c r="L471" s="2" t="s">
        <v>80</v>
      </c>
      <c r="M471" s="2" t="s">
        <v>1238</v>
      </c>
      <c r="N471" s="2" t="s">
        <v>41</v>
      </c>
      <c r="O471" s="6" t="s">
        <v>6</v>
      </c>
      <c r="P471" s="7" t="s">
        <v>30</v>
      </c>
      <c r="Q471" s="7" t="s">
        <v>30</v>
      </c>
      <c r="R471" s="7" t="s">
        <v>30</v>
      </c>
      <c r="S471" s="7" t="s">
        <v>30</v>
      </c>
    </row>
    <row r="472" spans="1:19" ht="57.6" x14ac:dyDescent="0.3">
      <c r="A472" s="2" t="s">
        <v>2697</v>
      </c>
      <c r="B472" s="5">
        <v>4251841</v>
      </c>
      <c r="C472" s="2" t="s">
        <v>72</v>
      </c>
      <c r="D472" s="2" t="s">
        <v>24</v>
      </c>
      <c r="E472" s="2" t="s">
        <v>25</v>
      </c>
      <c r="F472" s="6" t="s">
        <v>2698</v>
      </c>
      <c r="G472" s="2" t="s">
        <v>2699</v>
      </c>
      <c r="H472" s="2" t="s">
        <v>6</v>
      </c>
      <c r="I472" s="7">
        <v>1950</v>
      </c>
      <c r="J472" s="2" t="s">
        <v>2700</v>
      </c>
      <c r="K472" s="7" t="s">
        <v>30</v>
      </c>
      <c r="L472" s="2" t="s">
        <v>72</v>
      </c>
      <c r="M472" s="2" t="s">
        <v>2701</v>
      </c>
      <c r="N472" s="2" t="s">
        <v>33</v>
      </c>
      <c r="O472" s="6" t="s">
        <v>2702</v>
      </c>
      <c r="P472" s="8">
        <v>228322.59759187099</v>
      </c>
      <c r="Q472" s="8">
        <v>13799.2816884284</v>
      </c>
      <c r="R472" s="8">
        <v>228322.59759187099</v>
      </c>
      <c r="S472" s="8">
        <v>2486</v>
      </c>
    </row>
    <row r="473" spans="1:19" x14ac:dyDescent="0.3">
      <c r="A473" s="2" t="s">
        <v>2703</v>
      </c>
      <c r="B473" s="5">
        <v>5014601</v>
      </c>
      <c r="C473" s="2" t="s">
        <v>99</v>
      </c>
      <c r="D473" s="2" t="s">
        <v>44</v>
      </c>
      <c r="E473" s="2" t="s">
        <v>25</v>
      </c>
      <c r="F473" s="6" t="s">
        <v>45</v>
      </c>
      <c r="G473" s="2" t="s">
        <v>2704</v>
      </c>
      <c r="H473" s="2" t="s">
        <v>6</v>
      </c>
      <c r="I473" s="7" t="s">
        <v>30</v>
      </c>
      <c r="J473" s="2" t="s">
        <v>2705</v>
      </c>
      <c r="K473" s="8">
        <v>486</v>
      </c>
      <c r="L473" s="2" t="s">
        <v>99</v>
      </c>
      <c r="M473" s="2" t="s">
        <v>822</v>
      </c>
      <c r="N473" s="2" t="s">
        <v>41</v>
      </c>
      <c r="O473" s="6" t="s">
        <v>6</v>
      </c>
      <c r="P473" s="7" t="s">
        <v>30</v>
      </c>
      <c r="Q473" s="7" t="s">
        <v>30</v>
      </c>
      <c r="R473" s="7" t="s">
        <v>30</v>
      </c>
      <c r="S473" s="7" t="s">
        <v>30</v>
      </c>
    </row>
    <row r="474" spans="1:19" ht="216" x14ac:dyDescent="0.3">
      <c r="A474" s="2" t="s">
        <v>2706</v>
      </c>
      <c r="B474" s="5">
        <v>5096339</v>
      </c>
      <c r="C474" s="2" t="s">
        <v>50</v>
      </c>
      <c r="D474" s="2" t="s">
        <v>24</v>
      </c>
      <c r="E474" s="2" t="s">
        <v>25</v>
      </c>
      <c r="F474" s="6" t="s">
        <v>2707</v>
      </c>
      <c r="G474" s="2" t="s">
        <v>2708</v>
      </c>
      <c r="H474" s="2" t="s">
        <v>2709</v>
      </c>
      <c r="I474" s="7" t="s">
        <v>30</v>
      </c>
      <c r="J474" s="2" t="s">
        <v>2710</v>
      </c>
      <c r="K474" s="7" t="s">
        <v>30</v>
      </c>
      <c r="L474" s="2" t="s">
        <v>1680</v>
      </c>
      <c r="M474" s="2" t="s">
        <v>2711</v>
      </c>
      <c r="N474" s="2" t="s">
        <v>41</v>
      </c>
      <c r="O474" s="6" t="s">
        <v>6</v>
      </c>
      <c r="P474" s="8">
        <v>428753</v>
      </c>
      <c r="Q474" s="8">
        <v>41798</v>
      </c>
      <c r="R474" s="8">
        <v>428753</v>
      </c>
      <c r="S474" s="8">
        <v>2040</v>
      </c>
    </row>
    <row r="475" spans="1:19" x14ac:dyDescent="0.3">
      <c r="A475" s="2" t="s">
        <v>2712</v>
      </c>
      <c r="B475" s="5">
        <v>5059708</v>
      </c>
      <c r="C475" s="2" t="s">
        <v>80</v>
      </c>
      <c r="D475" s="2" t="s">
        <v>44</v>
      </c>
      <c r="E475" s="2" t="s">
        <v>25</v>
      </c>
      <c r="F475" s="6" t="s">
        <v>45</v>
      </c>
      <c r="G475" s="2" t="s">
        <v>2713</v>
      </c>
      <c r="H475" s="2" t="s">
        <v>6</v>
      </c>
      <c r="I475" s="7">
        <v>1987</v>
      </c>
      <c r="J475" s="2" t="s">
        <v>2714</v>
      </c>
      <c r="K475" s="8">
        <v>680</v>
      </c>
      <c r="L475" s="2" t="s">
        <v>2715</v>
      </c>
      <c r="M475" s="2" t="s">
        <v>1029</v>
      </c>
      <c r="N475" s="2" t="s">
        <v>41</v>
      </c>
      <c r="O475" s="6" t="s">
        <v>6</v>
      </c>
      <c r="P475" s="7" t="s">
        <v>30</v>
      </c>
      <c r="Q475" s="7" t="s">
        <v>30</v>
      </c>
      <c r="R475" s="7" t="s">
        <v>30</v>
      </c>
      <c r="S475" s="7" t="s">
        <v>30</v>
      </c>
    </row>
    <row r="476" spans="1:19" ht="230.4" x14ac:dyDescent="0.3">
      <c r="A476" s="2" t="s">
        <v>2716</v>
      </c>
      <c r="B476" s="5">
        <v>5123418</v>
      </c>
      <c r="C476" s="2" t="s">
        <v>1000</v>
      </c>
      <c r="D476" s="2" t="s">
        <v>24</v>
      </c>
      <c r="E476" s="2" t="s">
        <v>25</v>
      </c>
      <c r="F476" s="6" t="s">
        <v>2717</v>
      </c>
      <c r="G476" s="2" t="s">
        <v>2718</v>
      </c>
      <c r="H476" s="2" t="s">
        <v>2719</v>
      </c>
      <c r="I476" s="7">
        <v>2004</v>
      </c>
      <c r="J476" s="2" t="s">
        <v>2720</v>
      </c>
      <c r="K476" s="7" t="s">
        <v>30</v>
      </c>
      <c r="L476" s="2" t="s">
        <v>2721</v>
      </c>
      <c r="M476" s="2" t="s">
        <v>616</v>
      </c>
      <c r="N476" s="2" t="s">
        <v>41</v>
      </c>
      <c r="O476" s="6" t="s">
        <v>6</v>
      </c>
      <c r="P476" s="8">
        <v>3601979</v>
      </c>
      <c r="Q476" s="8">
        <v>-818980</v>
      </c>
      <c r="R476" s="8">
        <v>3601979</v>
      </c>
      <c r="S476" s="8">
        <v>2474</v>
      </c>
    </row>
    <row r="477" spans="1:19" x14ac:dyDescent="0.3">
      <c r="A477" s="2" t="s">
        <v>2722</v>
      </c>
      <c r="B477" s="5">
        <v>5043001</v>
      </c>
      <c r="C477" s="2" t="s">
        <v>80</v>
      </c>
      <c r="D477" s="2" t="s">
        <v>44</v>
      </c>
      <c r="E477" s="2" t="s">
        <v>25</v>
      </c>
      <c r="F477" s="6" t="s">
        <v>45</v>
      </c>
      <c r="G477" s="2" t="s">
        <v>2723</v>
      </c>
      <c r="H477" s="2" t="s">
        <v>6</v>
      </c>
      <c r="I477" s="7" t="s">
        <v>30</v>
      </c>
      <c r="J477" s="2" t="s">
        <v>2724</v>
      </c>
      <c r="K477" s="8">
        <v>346</v>
      </c>
      <c r="L477" s="2" t="s">
        <v>1449</v>
      </c>
      <c r="M477" s="2" t="s">
        <v>2725</v>
      </c>
      <c r="N477" s="2" t="s">
        <v>41</v>
      </c>
      <c r="O477" s="6" t="s">
        <v>6</v>
      </c>
      <c r="P477" s="7" t="s">
        <v>30</v>
      </c>
      <c r="Q477" s="7" t="s">
        <v>30</v>
      </c>
      <c r="R477" s="7" t="s">
        <v>30</v>
      </c>
      <c r="S477" s="7" t="s">
        <v>30</v>
      </c>
    </row>
    <row r="478" spans="1:19" x14ac:dyDescent="0.3">
      <c r="A478" s="2" t="s">
        <v>2726</v>
      </c>
      <c r="B478" s="5">
        <v>5046465</v>
      </c>
      <c r="C478" s="2" t="s">
        <v>99</v>
      </c>
      <c r="D478" s="2" t="s">
        <v>44</v>
      </c>
      <c r="E478" s="2" t="s">
        <v>25</v>
      </c>
      <c r="F478" s="6" t="s">
        <v>45</v>
      </c>
      <c r="G478" s="2" t="s">
        <v>2727</v>
      </c>
      <c r="H478" s="2" t="s">
        <v>6</v>
      </c>
      <c r="I478" s="7" t="s">
        <v>30</v>
      </c>
      <c r="J478" s="2" t="s">
        <v>2728</v>
      </c>
      <c r="K478" s="8">
        <v>98</v>
      </c>
      <c r="L478" s="2" t="s">
        <v>99</v>
      </c>
      <c r="M478" s="2" t="s">
        <v>2729</v>
      </c>
      <c r="N478" s="2" t="s">
        <v>41</v>
      </c>
      <c r="O478" s="6" t="s">
        <v>6</v>
      </c>
      <c r="P478" s="7" t="s">
        <v>30</v>
      </c>
      <c r="Q478" s="7" t="s">
        <v>30</v>
      </c>
      <c r="R478" s="7" t="s">
        <v>30</v>
      </c>
      <c r="S478" s="7" t="s">
        <v>30</v>
      </c>
    </row>
    <row r="479" spans="1:19" ht="259.2" x14ac:dyDescent="0.3">
      <c r="A479" s="2" t="s">
        <v>2730</v>
      </c>
      <c r="B479" s="5">
        <v>6225324</v>
      </c>
      <c r="C479" s="2" t="s">
        <v>23</v>
      </c>
      <c r="D479" s="2" t="s">
        <v>24</v>
      </c>
      <c r="E479" s="2" t="s">
        <v>25</v>
      </c>
      <c r="F479" s="6" t="s">
        <v>2731</v>
      </c>
      <c r="G479" s="2" t="s">
        <v>2732</v>
      </c>
      <c r="H479" s="2" t="s">
        <v>2733</v>
      </c>
      <c r="I479" s="7">
        <v>2002</v>
      </c>
      <c r="J479" s="2" t="s">
        <v>2734</v>
      </c>
      <c r="K479" s="7" t="s">
        <v>30</v>
      </c>
      <c r="L479" s="2" t="s">
        <v>2735</v>
      </c>
      <c r="M479" s="2" t="s">
        <v>132</v>
      </c>
      <c r="N479" s="2" t="s">
        <v>41</v>
      </c>
      <c r="O479" s="6" t="s">
        <v>6</v>
      </c>
      <c r="P479" s="8">
        <v>4112898</v>
      </c>
      <c r="Q479" s="8">
        <v>81886</v>
      </c>
      <c r="R479" s="8">
        <v>4112898</v>
      </c>
      <c r="S479" s="8">
        <v>3340</v>
      </c>
    </row>
    <row r="480" spans="1:19" ht="172.8" x14ac:dyDescent="0.3">
      <c r="A480" s="2" t="s">
        <v>2736</v>
      </c>
      <c r="B480" s="5">
        <v>4070608</v>
      </c>
      <c r="C480" s="2" t="s">
        <v>80</v>
      </c>
      <c r="D480" s="2" t="s">
        <v>24</v>
      </c>
      <c r="E480" s="2" t="s">
        <v>25</v>
      </c>
      <c r="F480" s="6" t="s">
        <v>2737</v>
      </c>
      <c r="G480" s="2" t="s">
        <v>2738</v>
      </c>
      <c r="H480" s="2" t="s">
        <v>2739</v>
      </c>
      <c r="I480" s="7">
        <v>1957</v>
      </c>
      <c r="J480" s="2" t="s">
        <v>2740</v>
      </c>
      <c r="K480" s="7" t="s">
        <v>30</v>
      </c>
      <c r="L480" s="2" t="s">
        <v>2741</v>
      </c>
      <c r="M480" s="2" t="s">
        <v>2742</v>
      </c>
      <c r="N480" s="2" t="s">
        <v>41</v>
      </c>
      <c r="O480" s="6" t="s">
        <v>6</v>
      </c>
      <c r="P480" s="8">
        <v>21129219</v>
      </c>
      <c r="Q480" s="8">
        <v>3032374</v>
      </c>
      <c r="R480" s="8">
        <v>21129219</v>
      </c>
      <c r="S480" s="8">
        <v>107000</v>
      </c>
    </row>
    <row r="481" spans="1:19" x14ac:dyDescent="0.3">
      <c r="A481" s="2" t="s">
        <v>2743</v>
      </c>
      <c r="B481" s="5">
        <v>5120223</v>
      </c>
      <c r="C481" s="2" t="s">
        <v>80</v>
      </c>
      <c r="D481" s="2" t="s">
        <v>44</v>
      </c>
      <c r="E481" s="2" t="s">
        <v>25</v>
      </c>
      <c r="F481" s="6" t="s">
        <v>45</v>
      </c>
      <c r="G481" s="2" t="s">
        <v>2744</v>
      </c>
      <c r="H481" s="2" t="s">
        <v>6</v>
      </c>
      <c r="I481" s="7" t="s">
        <v>30</v>
      </c>
      <c r="J481" s="2" t="s">
        <v>2745</v>
      </c>
      <c r="K481" s="8">
        <v>86</v>
      </c>
      <c r="L481" s="2" t="s">
        <v>2746</v>
      </c>
      <c r="M481" s="2" t="s">
        <v>2747</v>
      </c>
      <c r="N481" s="2" t="s">
        <v>41</v>
      </c>
      <c r="O481" s="6" t="s">
        <v>6</v>
      </c>
      <c r="P481" s="7" t="s">
        <v>30</v>
      </c>
      <c r="Q481" s="7" t="s">
        <v>30</v>
      </c>
      <c r="R481" s="7" t="s">
        <v>30</v>
      </c>
      <c r="S481" s="7" t="s">
        <v>30</v>
      </c>
    </row>
    <row r="482" spans="1:19" ht="72" x14ac:dyDescent="0.3">
      <c r="A482" s="2" t="s">
        <v>2748</v>
      </c>
      <c r="B482" s="5">
        <v>7120440</v>
      </c>
      <c r="C482" s="2" t="s">
        <v>72</v>
      </c>
      <c r="D482" s="2" t="s">
        <v>44</v>
      </c>
      <c r="E482" s="2" t="s">
        <v>25</v>
      </c>
      <c r="F482" s="6" t="s">
        <v>2749</v>
      </c>
      <c r="G482" s="2" t="s">
        <v>2750</v>
      </c>
      <c r="H482" s="2" t="s">
        <v>6</v>
      </c>
      <c r="I482" s="7" t="s">
        <v>30</v>
      </c>
      <c r="J482" s="2" t="s">
        <v>6</v>
      </c>
      <c r="K482" s="7" t="s">
        <v>30</v>
      </c>
      <c r="L482" s="2" t="s">
        <v>1298</v>
      </c>
      <c r="M482" s="2" t="s">
        <v>2751</v>
      </c>
      <c r="N482" s="2" t="s">
        <v>2752</v>
      </c>
      <c r="O482" s="6" t="s">
        <v>6</v>
      </c>
      <c r="P482" s="8">
        <v>331910.56971972901</v>
      </c>
      <c r="Q482" s="7" t="s">
        <v>30</v>
      </c>
      <c r="R482" s="8">
        <v>331910.56971972901</v>
      </c>
      <c r="S482" s="7" t="s">
        <v>30</v>
      </c>
    </row>
    <row r="483" spans="1:19" ht="115.2" x14ac:dyDescent="0.3">
      <c r="A483" s="2" t="s">
        <v>2753</v>
      </c>
      <c r="B483" s="5">
        <v>101232444</v>
      </c>
      <c r="C483" s="2" t="s">
        <v>905</v>
      </c>
      <c r="D483" s="2" t="s">
        <v>24</v>
      </c>
      <c r="E483" s="2" t="s">
        <v>25</v>
      </c>
      <c r="F483" s="6" t="s">
        <v>2754</v>
      </c>
      <c r="G483" s="2" t="s">
        <v>2755</v>
      </c>
      <c r="H483" s="2" t="s">
        <v>2756</v>
      </c>
      <c r="I483" s="7">
        <v>2021</v>
      </c>
      <c r="J483" s="2" t="s">
        <v>2757</v>
      </c>
      <c r="K483" s="7" t="s">
        <v>30</v>
      </c>
      <c r="L483" s="2" t="s">
        <v>905</v>
      </c>
      <c r="M483" s="2" t="s">
        <v>1224</v>
      </c>
      <c r="N483" s="2" t="s">
        <v>65</v>
      </c>
      <c r="O483" s="6" t="s">
        <v>6</v>
      </c>
      <c r="P483" s="8">
        <v>6989.9849999999997</v>
      </c>
      <c r="Q483" s="8">
        <v>-1100.673</v>
      </c>
      <c r="R483" s="8">
        <v>6989.9849999999997</v>
      </c>
      <c r="S483" s="8">
        <v>108</v>
      </c>
    </row>
    <row r="484" spans="1:19" x14ac:dyDescent="0.3">
      <c r="A484" s="2" t="s">
        <v>2758</v>
      </c>
      <c r="B484" s="5">
        <v>7301973</v>
      </c>
      <c r="C484" s="2" t="s">
        <v>112</v>
      </c>
      <c r="D484" s="2" t="s">
        <v>44</v>
      </c>
      <c r="E484" s="2" t="s">
        <v>25</v>
      </c>
      <c r="F484" s="6" t="s">
        <v>45</v>
      </c>
      <c r="G484" s="2" t="s">
        <v>2759</v>
      </c>
      <c r="H484" s="2" t="s">
        <v>6</v>
      </c>
      <c r="I484" s="7" t="s">
        <v>30</v>
      </c>
      <c r="J484" s="2" t="s">
        <v>2760</v>
      </c>
      <c r="K484" s="8">
        <v>100</v>
      </c>
      <c r="L484" s="2" t="s">
        <v>112</v>
      </c>
      <c r="M484" s="2" t="s">
        <v>2761</v>
      </c>
      <c r="N484" s="2" t="s">
        <v>41</v>
      </c>
      <c r="O484" s="6" t="s">
        <v>6</v>
      </c>
      <c r="P484" s="7" t="s">
        <v>30</v>
      </c>
      <c r="Q484" s="7" t="s">
        <v>30</v>
      </c>
      <c r="R484" s="7" t="s">
        <v>30</v>
      </c>
      <c r="S484" s="7" t="s">
        <v>30</v>
      </c>
    </row>
    <row r="485" spans="1:19" ht="230.4" x14ac:dyDescent="0.3">
      <c r="A485" s="2" t="s">
        <v>2762</v>
      </c>
      <c r="B485" s="5">
        <v>4971276</v>
      </c>
      <c r="C485" s="2" t="s">
        <v>268</v>
      </c>
      <c r="D485" s="2" t="s">
        <v>24</v>
      </c>
      <c r="E485" s="2" t="s">
        <v>25</v>
      </c>
      <c r="F485" s="6" t="s">
        <v>2763</v>
      </c>
      <c r="G485" s="2" t="s">
        <v>2764</v>
      </c>
      <c r="H485" s="2" t="s">
        <v>6</v>
      </c>
      <c r="I485" s="7" t="s">
        <v>30</v>
      </c>
      <c r="J485" s="2" t="s">
        <v>2765</v>
      </c>
      <c r="K485" s="7" t="s">
        <v>30</v>
      </c>
      <c r="L485" s="2" t="s">
        <v>268</v>
      </c>
      <c r="M485" s="2" t="s">
        <v>2766</v>
      </c>
      <c r="N485" s="2" t="s">
        <v>531</v>
      </c>
      <c r="O485" s="6" t="s">
        <v>6</v>
      </c>
      <c r="P485" s="8">
        <v>214207.09797689301</v>
      </c>
      <c r="Q485" s="8">
        <v>9304.4577247790003</v>
      </c>
      <c r="R485" s="8">
        <v>214207.09797689301</v>
      </c>
      <c r="S485" s="7" t="s">
        <v>30</v>
      </c>
    </row>
    <row r="486" spans="1:19" x14ac:dyDescent="0.3">
      <c r="A486" s="2" t="s">
        <v>2767</v>
      </c>
      <c r="B486" s="5">
        <v>8544718</v>
      </c>
      <c r="C486" s="2" t="s">
        <v>374</v>
      </c>
      <c r="D486" s="2" t="s">
        <v>44</v>
      </c>
      <c r="E486" s="2" t="s">
        <v>25</v>
      </c>
      <c r="F486" s="6" t="s">
        <v>45</v>
      </c>
      <c r="G486" s="2" t="s">
        <v>2768</v>
      </c>
      <c r="H486" s="2" t="s">
        <v>6</v>
      </c>
      <c r="I486" s="7" t="s">
        <v>30</v>
      </c>
      <c r="J486" s="2" t="s">
        <v>2769</v>
      </c>
      <c r="K486" s="8">
        <v>1939</v>
      </c>
      <c r="L486" s="2" t="s">
        <v>2770</v>
      </c>
      <c r="M486" s="2" t="s">
        <v>2771</v>
      </c>
      <c r="N486" s="2" t="s">
        <v>41</v>
      </c>
      <c r="O486" s="6" t="s">
        <v>6</v>
      </c>
      <c r="P486" s="7" t="s">
        <v>30</v>
      </c>
      <c r="Q486" s="7" t="s">
        <v>30</v>
      </c>
      <c r="R486" s="7" t="s">
        <v>30</v>
      </c>
      <c r="S486" s="7" t="s">
        <v>30</v>
      </c>
    </row>
    <row r="487" spans="1:19" ht="331.2" x14ac:dyDescent="0.3">
      <c r="A487" s="2" t="s">
        <v>2772</v>
      </c>
      <c r="B487" s="5">
        <v>5217244</v>
      </c>
      <c r="C487" s="2" t="s">
        <v>50</v>
      </c>
      <c r="D487" s="2" t="s">
        <v>44</v>
      </c>
      <c r="E487" s="2" t="s">
        <v>25</v>
      </c>
      <c r="F487" s="6" t="s">
        <v>2773</v>
      </c>
      <c r="G487" s="2" t="s">
        <v>2774</v>
      </c>
      <c r="H487" s="2" t="s">
        <v>2775</v>
      </c>
      <c r="I487" s="7">
        <v>2011</v>
      </c>
      <c r="J487" s="2" t="s">
        <v>2776</v>
      </c>
      <c r="K487" s="8">
        <v>227</v>
      </c>
      <c r="L487" s="2" t="s">
        <v>2777</v>
      </c>
      <c r="M487" s="2" t="s">
        <v>1723</v>
      </c>
      <c r="N487" s="2" t="s">
        <v>41</v>
      </c>
      <c r="O487" s="6" t="s">
        <v>6</v>
      </c>
      <c r="P487" s="8">
        <v>122641</v>
      </c>
      <c r="Q487" s="8">
        <v>-511</v>
      </c>
      <c r="R487" s="8">
        <v>122641</v>
      </c>
      <c r="S487" s="7" t="s">
        <v>30</v>
      </c>
    </row>
    <row r="488" spans="1:19" ht="201.6" x14ac:dyDescent="0.3">
      <c r="A488" s="2" t="s">
        <v>2778</v>
      </c>
      <c r="B488" s="5">
        <v>6472241</v>
      </c>
      <c r="C488" s="2" t="s">
        <v>23</v>
      </c>
      <c r="D488" s="2" t="s">
        <v>24</v>
      </c>
      <c r="E488" s="2" t="s">
        <v>25</v>
      </c>
      <c r="F488" s="6" t="s">
        <v>2779</v>
      </c>
      <c r="G488" s="2" t="s">
        <v>2780</v>
      </c>
      <c r="H488" s="2" t="s">
        <v>6</v>
      </c>
      <c r="I488" s="7" t="s">
        <v>30</v>
      </c>
      <c r="J488" s="2" t="s">
        <v>2781</v>
      </c>
      <c r="K488" s="7" t="s">
        <v>30</v>
      </c>
      <c r="L488" s="2" t="s">
        <v>2782</v>
      </c>
      <c r="M488" s="2" t="s">
        <v>1604</v>
      </c>
      <c r="N488" s="2" t="s">
        <v>531</v>
      </c>
      <c r="O488" s="6" t="s">
        <v>6</v>
      </c>
      <c r="P488" s="8">
        <v>85447.137199855701</v>
      </c>
      <c r="Q488" s="8">
        <v>4319.2186192181298</v>
      </c>
      <c r="R488" s="8">
        <v>85447.137199855701</v>
      </c>
      <c r="S488" s="7" t="s">
        <v>30</v>
      </c>
    </row>
    <row r="489" spans="1:19" ht="409.6" x14ac:dyDescent="0.3">
      <c r="A489" s="2" t="s">
        <v>2783</v>
      </c>
      <c r="B489" s="5">
        <v>4389031</v>
      </c>
      <c r="C489" s="2" t="s">
        <v>268</v>
      </c>
      <c r="D489" s="2" t="s">
        <v>24</v>
      </c>
      <c r="E489" s="2" t="s">
        <v>25</v>
      </c>
      <c r="F489" s="6" t="s">
        <v>2784</v>
      </c>
      <c r="G489" s="2" t="s">
        <v>2785</v>
      </c>
      <c r="H489" s="2" t="s">
        <v>2786</v>
      </c>
      <c r="I489" s="7">
        <v>1969</v>
      </c>
      <c r="J489" s="2" t="s">
        <v>2787</v>
      </c>
      <c r="K489" s="7" t="s">
        <v>30</v>
      </c>
      <c r="L489" s="2" t="s">
        <v>2788</v>
      </c>
      <c r="M489" s="2" t="s">
        <v>2789</v>
      </c>
      <c r="N489" s="2" t="s">
        <v>531</v>
      </c>
      <c r="O489" s="6" t="s">
        <v>6</v>
      </c>
      <c r="P489" s="8">
        <v>220791029.73770699</v>
      </c>
      <c r="Q489" s="8">
        <v>54407146.551783502</v>
      </c>
      <c r="R489" s="8">
        <v>220791029.73770699</v>
      </c>
      <c r="S489" s="7" t="s">
        <v>30</v>
      </c>
    </row>
    <row r="490" spans="1:19" ht="57.6" x14ac:dyDescent="0.3">
      <c r="A490" s="2" t="s">
        <v>2790</v>
      </c>
      <c r="B490" s="5">
        <v>4916493</v>
      </c>
      <c r="C490" s="2" t="s">
        <v>228</v>
      </c>
      <c r="D490" s="2" t="s">
        <v>24</v>
      </c>
      <c r="E490" s="2" t="s">
        <v>25</v>
      </c>
      <c r="F490" s="6" t="s">
        <v>2791</v>
      </c>
      <c r="G490" s="2" t="s">
        <v>2792</v>
      </c>
      <c r="H490" s="2" t="s">
        <v>6</v>
      </c>
      <c r="I490" s="7">
        <v>1950</v>
      </c>
      <c r="J490" s="2" t="s">
        <v>2793</v>
      </c>
      <c r="K490" s="7" t="s">
        <v>30</v>
      </c>
      <c r="L490" s="2" t="s">
        <v>2794</v>
      </c>
      <c r="M490" s="2" t="s">
        <v>206</v>
      </c>
      <c r="N490" s="2" t="s">
        <v>33</v>
      </c>
      <c r="O490" s="6" t="s">
        <v>6</v>
      </c>
      <c r="P490" s="8">
        <v>267717.960688002</v>
      </c>
      <c r="Q490" s="8">
        <v>16750.133831092899</v>
      </c>
      <c r="R490" s="8">
        <v>267717.960688002</v>
      </c>
      <c r="S490" s="8">
        <v>576</v>
      </c>
    </row>
    <row r="491" spans="1:19" x14ac:dyDescent="0.3">
      <c r="A491" s="2" t="s">
        <v>2795</v>
      </c>
      <c r="B491" s="5">
        <v>8221070</v>
      </c>
      <c r="C491" s="2" t="s">
        <v>2796</v>
      </c>
      <c r="D491" s="2" t="s">
        <v>44</v>
      </c>
      <c r="E491" s="2" t="s">
        <v>25</v>
      </c>
      <c r="F491" s="6" t="s">
        <v>45</v>
      </c>
      <c r="G491" s="2" t="s">
        <v>2797</v>
      </c>
      <c r="H491" s="2" t="s">
        <v>6</v>
      </c>
      <c r="I491" s="7">
        <v>1918</v>
      </c>
      <c r="J491" s="2" t="s">
        <v>2798</v>
      </c>
      <c r="K491" s="8">
        <v>131</v>
      </c>
      <c r="L491" s="2" t="s">
        <v>2799</v>
      </c>
      <c r="M491" s="2" t="s">
        <v>2800</v>
      </c>
      <c r="N491" s="2" t="s">
        <v>41</v>
      </c>
      <c r="O491" s="6" t="s">
        <v>6</v>
      </c>
      <c r="P491" s="7" t="s">
        <v>30</v>
      </c>
      <c r="Q491" s="7" t="s">
        <v>30</v>
      </c>
      <c r="R491" s="7" t="s">
        <v>30</v>
      </c>
      <c r="S491" s="7" t="s">
        <v>30</v>
      </c>
    </row>
    <row r="492" spans="1:19" ht="86.4" x14ac:dyDescent="0.3">
      <c r="A492" s="2" t="s">
        <v>2801</v>
      </c>
      <c r="B492" s="5">
        <v>19431021</v>
      </c>
      <c r="C492" s="2" t="s">
        <v>23</v>
      </c>
      <c r="D492" s="2" t="s">
        <v>24</v>
      </c>
      <c r="E492" s="2" t="s">
        <v>25</v>
      </c>
      <c r="F492" s="6" t="s">
        <v>2802</v>
      </c>
      <c r="G492" s="2" t="s">
        <v>2803</v>
      </c>
      <c r="H492" s="2" t="s">
        <v>2804</v>
      </c>
      <c r="I492" s="7" t="s">
        <v>30</v>
      </c>
      <c r="J492" s="2" t="s">
        <v>2805</v>
      </c>
      <c r="K492" s="7" t="s">
        <v>30</v>
      </c>
      <c r="L492" s="2" t="s">
        <v>31</v>
      </c>
      <c r="M492" s="2" t="s">
        <v>1175</v>
      </c>
      <c r="N492" s="2" t="s">
        <v>65</v>
      </c>
      <c r="O492" s="6" t="s">
        <v>6</v>
      </c>
      <c r="P492" s="8">
        <v>200088.437402265</v>
      </c>
      <c r="Q492" s="8">
        <v>8024.7208538368404</v>
      </c>
      <c r="R492" s="8">
        <v>200088.437402265</v>
      </c>
      <c r="S492" s="8">
        <v>272</v>
      </c>
    </row>
    <row r="493" spans="1:19" x14ac:dyDescent="0.3">
      <c r="A493" s="2" t="s">
        <v>2806</v>
      </c>
      <c r="B493" s="5">
        <v>7445104</v>
      </c>
      <c r="C493" s="2" t="s">
        <v>525</v>
      </c>
      <c r="D493" s="2" t="s">
        <v>44</v>
      </c>
      <c r="E493" s="2" t="s">
        <v>25</v>
      </c>
      <c r="F493" s="6" t="s">
        <v>45</v>
      </c>
      <c r="G493" s="2" t="s">
        <v>2807</v>
      </c>
      <c r="H493" s="2" t="s">
        <v>6</v>
      </c>
      <c r="I493" s="7">
        <v>1980</v>
      </c>
      <c r="J493" s="2" t="s">
        <v>2808</v>
      </c>
      <c r="K493" s="8">
        <v>136</v>
      </c>
      <c r="L493" s="2" t="s">
        <v>2809</v>
      </c>
      <c r="M493" s="2" t="s">
        <v>2810</v>
      </c>
      <c r="N493" s="2" t="s">
        <v>41</v>
      </c>
      <c r="O493" s="6" t="s">
        <v>6</v>
      </c>
      <c r="P493" s="7" t="s">
        <v>30</v>
      </c>
      <c r="Q493" s="7" t="s">
        <v>30</v>
      </c>
      <c r="R493" s="7" t="s">
        <v>30</v>
      </c>
      <c r="S493" s="7" t="s">
        <v>30</v>
      </c>
    </row>
    <row r="494" spans="1:19" x14ac:dyDescent="0.3">
      <c r="A494" s="2" t="s">
        <v>2811</v>
      </c>
      <c r="B494" s="5">
        <v>5118128</v>
      </c>
      <c r="C494" s="2" t="s">
        <v>80</v>
      </c>
      <c r="D494" s="2" t="s">
        <v>44</v>
      </c>
      <c r="E494" s="2" t="s">
        <v>25</v>
      </c>
      <c r="F494" s="6" t="s">
        <v>45</v>
      </c>
      <c r="G494" s="2" t="s">
        <v>2812</v>
      </c>
      <c r="H494" s="2" t="s">
        <v>6</v>
      </c>
      <c r="I494" s="7" t="s">
        <v>30</v>
      </c>
      <c r="J494" s="2" t="s">
        <v>2813</v>
      </c>
      <c r="K494" s="8">
        <v>510</v>
      </c>
      <c r="L494" s="2" t="s">
        <v>2814</v>
      </c>
      <c r="M494" s="2" t="s">
        <v>2815</v>
      </c>
      <c r="N494" s="2" t="s">
        <v>41</v>
      </c>
      <c r="O494" s="6" t="s">
        <v>6</v>
      </c>
      <c r="P494" s="7" t="s">
        <v>30</v>
      </c>
      <c r="Q494" s="7" t="s">
        <v>30</v>
      </c>
      <c r="R494" s="7" t="s">
        <v>30</v>
      </c>
      <c r="S494" s="7" t="s">
        <v>30</v>
      </c>
    </row>
    <row r="495" spans="1:19" ht="259.2" x14ac:dyDescent="0.3">
      <c r="A495" s="2" t="s">
        <v>2816</v>
      </c>
      <c r="B495" s="5">
        <v>5994925</v>
      </c>
      <c r="C495" s="2" t="s">
        <v>1000</v>
      </c>
      <c r="D495" s="2" t="s">
        <v>24</v>
      </c>
      <c r="E495" s="2" t="s">
        <v>25</v>
      </c>
      <c r="F495" s="6" t="s">
        <v>2817</v>
      </c>
      <c r="G495" s="2" t="s">
        <v>2818</v>
      </c>
      <c r="H495" s="2" t="s">
        <v>2819</v>
      </c>
      <c r="I495" s="7">
        <v>2009</v>
      </c>
      <c r="J495" s="2" t="s">
        <v>2820</v>
      </c>
      <c r="K495" s="7" t="s">
        <v>30</v>
      </c>
      <c r="L495" s="2" t="s">
        <v>1000</v>
      </c>
      <c r="M495" s="2" t="s">
        <v>892</v>
      </c>
      <c r="N495" s="2" t="s">
        <v>892</v>
      </c>
      <c r="O495" s="6" t="s">
        <v>6</v>
      </c>
      <c r="P495" s="8">
        <v>16819866</v>
      </c>
      <c r="Q495" s="8">
        <v>1051825</v>
      </c>
      <c r="R495" s="8">
        <v>16819866</v>
      </c>
      <c r="S495" s="8">
        <v>80700</v>
      </c>
    </row>
    <row r="496" spans="1:19" x14ac:dyDescent="0.3">
      <c r="A496" s="2" t="s">
        <v>2821</v>
      </c>
      <c r="B496" s="5">
        <v>6618940</v>
      </c>
      <c r="C496" s="2" t="s">
        <v>959</v>
      </c>
      <c r="D496" s="2" t="s">
        <v>44</v>
      </c>
      <c r="E496" s="2" t="s">
        <v>25</v>
      </c>
      <c r="F496" s="6" t="s">
        <v>45</v>
      </c>
      <c r="G496" s="2" t="s">
        <v>2822</v>
      </c>
      <c r="H496" s="2" t="s">
        <v>6</v>
      </c>
      <c r="I496" s="7" t="s">
        <v>30</v>
      </c>
      <c r="J496" s="2" t="s">
        <v>2823</v>
      </c>
      <c r="K496" s="8">
        <v>194</v>
      </c>
      <c r="L496" s="2" t="s">
        <v>2824</v>
      </c>
      <c r="M496" s="2" t="s">
        <v>2825</v>
      </c>
      <c r="N496" s="2" t="s">
        <v>41</v>
      </c>
      <c r="O496" s="6" t="s">
        <v>6</v>
      </c>
      <c r="P496" s="7" t="s">
        <v>30</v>
      </c>
      <c r="Q496" s="7" t="s">
        <v>30</v>
      </c>
      <c r="R496" s="7" t="s">
        <v>30</v>
      </c>
      <c r="S496" s="7" t="s">
        <v>30</v>
      </c>
    </row>
    <row r="497" spans="1:19" x14ac:dyDescent="0.3">
      <c r="A497" s="2" t="s">
        <v>2826</v>
      </c>
      <c r="B497" s="5">
        <v>4914042</v>
      </c>
      <c r="C497" s="2" t="s">
        <v>1570</v>
      </c>
      <c r="D497" s="2" t="s">
        <v>44</v>
      </c>
      <c r="E497" s="2" t="s">
        <v>25</v>
      </c>
      <c r="F497" s="6" t="s">
        <v>45</v>
      </c>
      <c r="G497" s="2" t="s">
        <v>2827</v>
      </c>
      <c r="H497" s="2" t="s">
        <v>2828</v>
      </c>
      <c r="I497" s="7">
        <v>2001</v>
      </c>
      <c r="J497" s="2" t="s">
        <v>2829</v>
      </c>
      <c r="K497" s="7" t="s">
        <v>30</v>
      </c>
      <c r="L497" s="2" t="s">
        <v>1570</v>
      </c>
      <c r="M497" s="2" t="s">
        <v>2830</v>
      </c>
      <c r="N497" s="2" t="s">
        <v>328</v>
      </c>
      <c r="O497" s="6" t="s">
        <v>6</v>
      </c>
      <c r="P497" s="8">
        <v>12168.7453912165</v>
      </c>
      <c r="Q497" s="8">
        <v>-1222.3523857217101</v>
      </c>
      <c r="R497" s="8">
        <v>12168.7453912165</v>
      </c>
      <c r="S497" s="8">
        <v>74</v>
      </c>
    </row>
    <row r="498" spans="1:19" ht="273.60000000000002" x14ac:dyDescent="0.3">
      <c r="A498" s="2" t="s">
        <v>2831</v>
      </c>
      <c r="B498" s="5">
        <v>5224446</v>
      </c>
      <c r="C498" s="2" t="s">
        <v>35</v>
      </c>
      <c r="D498" s="2" t="s">
        <v>24</v>
      </c>
      <c r="E498" s="2" t="s">
        <v>25</v>
      </c>
      <c r="F498" s="6" t="s">
        <v>2832</v>
      </c>
      <c r="G498" s="2" t="s">
        <v>2833</v>
      </c>
      <c r="H498" s="2" t="s">
        <v>2834</v>
      </c>
      <c r="I498" s="7">
        <v>2011</v>
      </c>
      <c r="J498" s="2" t="s">
        <v>2835</v>
      </c>
      <c r="K498" s="7" t="s">
        <v>30</v>
      </c>
      <c r="L498" s="2" t="s">
        <v>35</v>
      </c>
      <c r="M498" s="2" t="s">
        <v>64</v>
      </c>
      <c r="N498" s="2" t="s">
        <v>65</v>
      </c>
      <c r="O498" s="6" t="s">
        <v>2836</v>
      </c>
      <c r="P498" s="8">
        <v>429280.39469259698</v>
      </c>
      <c r="Q498" s="8">
        <v>-209378.91445022801</v>
      </c>
      <c r="R498" s="8">
        <v>429280.39469259698</v>
      </c>
      <c r="S498" s="8">
        <v>509</v>
      </c>
    </row>
    <row r="499" spans="1:19" x14ac:dyDescent="0.3">
      <c r="A499" s="2" t="s">
        <v>2837</v>
      </c>
      <c r="B499" s="5">
        <v>5988434</v>
      </c>
      <c r="C499" s="2" t="s">
        <v>50</v>
      </c>
      <c r="D499" s="2" t="s">
        <v>44</v>
      </c>
      <c r="E499" s="2" t="s">
        <v>25</v>
      </c>
      <c r="F499" s="6" t="s">
        <v>45</v>
      </c>
      <c r="G499" s="2" t="s">
        <v>2838</v>
      </c>
      <c r="H499" s="2" t="s">
        <v>6</v>
      </c>
      <c r="I499" s="7" t="s">
        <v>30</v>
      </c>
      <c r="J499" s="2" t="s">
        <v>2839</v>
      </c>
      <c r="K499" s="8">
        <v>56</v>
      </c>
      <c r="L499" s="2" t="s">
        <v>2840</v>
      </c>
      <c r="M499" s="2" t="s">
        <v>1045</v>
      </c>
      <c r="N499" s="2" t="s">
        <v>41</v>
      </c>
      <c r="O499" s="6" t="s">
        <v>6</v>
      </c>
      <c r="P499" s="7" t="s">
        <v>30</v>
      </c>
      <c r="Q499" s="7" t="s">
        <v>30</v>
      </c>
      <c r="R499" s="7" t="s">
        <v>30</v>
      </c>
      <c r="S499" s="7" t="s">
        <v>30</v>
      </c>
    </row>
    <row r="500" spans="1:19" ht="28.8" x14ac:dyDescent="0.3">
      <c r="A500" s="2" t="s">
        <v>2841</v>
      </c>
      <c r="B500" s="5">
        <v>4237670</v>
      </c>
      <c r="C500" s="2" t="s">
        <v>268</v>
      </c>
      <c r="D500" s="2" t="s">
        <v>24</v>
      </c>
      <c r="E500" s="2" t="s">
        <v>25</v>
      </c>
      <c r="F500" s="6" t="s">
        <v>2842</v>
      </c>
      <c r="G500" s="2" t="s">
        <v>2843</v>
      </c>
      <c r="H500" s="2" t="s">
        <v>2844</v>
      </c>
      <c r="I500" s="7">
        <v>1942</v>
      </c>
      <c r="J500" s="2" t="s">
        <v>2845</v>
      </c>
      <c r="K500" s="7" t="s">
        <v>30</v>
      </c>
      <c r="L500" s="2" t="s">
        <v>2846</v>
      </c>
      <c r="M500" s="2" t="s">
        <v>2847</v>
      </c>
      <c r="N500" s="2" t="s">
        <v>33</v>
      </c>
      <c r="O500" s="6" t="s">
        <v>6</v>
      </c>
      <c r="P500" s="8">
        <v>8893637.0481921304</v>
      </c>
      <c r="Q500" s="8">
        <v>844683.90415695799</v>
      </c>
      <c r="R500" s="8">
        <v>8893637.0481921304</v>
      </c>
      <c r="S500" s="8">
        <v>74464</v>
      </c>
    </row>
    <row r="501" spans="1:19" ht="57.6" x14ac:dyDescent="0.3">
      <c r="A501" s="2" t="s">
        <v>2848</v>
      </c>
      <c r="B501" s="5">
        <v>4916549</v>
      </c>
      <c r="C501" s="2" t="s">
        <v>72</v>
      </c>
      <c r="D501" s="2" t="s">
        <v>24</v>
      </c>
      <c r="E501" s="2" t="s">
        <v>25</v>
      </c>
      <c r="F501" s="6" t="s">
        <v>2849</v>
      </c>
      <c r="G501" s="2" t="s">
        <v>2850</v>
      </c>
      <c r="H501" s="2" t="s">
        <v>6</v>
      </c>
      <c r="I501" s="7">
        <v>1917</v>
      </c>
      <c r="J501" s="2" t="s">
        <v>2851</v>
      </c>
      <c r="K501" s="7" t="s">
        <v>30</v>
      </c>
      <c r="L501" s="2" t="s">
        <v>1267</v>
      </c>
      <c r="M501" s="2" t="s">
        <v>206</v>
      </c>
      <c r="N501" s="2" t="s">
        <v>33</v>
      </c>
      <c r="O501" s="6" t="s">
        <v>6</v>
      </c>
      <c r="P501" s="8">
        <v>2006771.11370192</v>
      </c>
      <c r="Q501" s="8">
        <v>292426.80379749002</v>
      </c>
      <c r="R501" s="8">
        <v>2006771.11370192</v>
      </c>
      <c r="S501" s="8">
        <v>11740</v>
      </c>
    </row>
    <row r="502" spans="1:19" ht="86.4" x14ac:dyDescent="0.3">
      <c r="A502" s="2" t="s">
        <v>2852</v>
      </c>
      <c r="B502" s="5">
        <v>4260423</v>
      </c>
      <c r="C502" s="2" t="s">
        <v>80</v>
      </c>
      <c r="D502" s="2" t="s">
        <v>24</v>
      </c>
      <c r="E502" s="2" t="s">
        <v>25</v>
      </c>
      <c r="F502" s="6" t="s">
        <v>2853</v>
      </c>
      <c r="G502" s="2" t="s">
        <v>2854</v>
      </c>
      <c r="H502" s="2" t="s">
        <v>6</v>
      </c>
      <c r="I502" s="7">
        <v>1979</v>
      </c>
      <c r="J502" s="2" t="s">
        <v>2855</v>
      </c>
      <c r="K502" s="7" t="s">
        <v>30</v>
      </c>
      <c r="L502" s="2" t="s">
        <v>80</v>
      </c>
      <c r="M502" s="2" t="s">
        <v>206</v>
      </c>
      <c r="N502" s="2" t="s">
        <v>33</v>
      </c>
      <c r="O502" s="6" t="s">
        <v>6</v>
      </c>
      <c r="P502" s="8">
        <v>53309.746687204897</v>
      </c>
      <c r="Q502" s="8">
        <v>-194.25814010224801</v>
      </c>
      <c r="R502" s="8">
        <v>53309.746687204897</v>
      </c>
      <c r="S502" s="8">
        <v>61</v>
      </c>
    </row>
    <row r="503" spans="1:19" ht="331.2" x14ac:dyDescent="0.3">
      <c r="A503" s="2" t="s">
        <v>2856</v>
      </c>
      <c r="B503" s="5">
        <v>4810773</v>
      </c>
      <c r="C503" s="2" t="s">
        <v>120</v>
      </c>
      <c r="D503" s="2" t="s">
        <v>24</v>
      </c>
      <c r="E503" s="2" t="s">
        <v>25</v>
      </c>
      <c r="F503" s="6" t="s">
        <v>2857</v>
      </c>
      <c r="G503" s="2" t="s">
        <v>2858</v>
      </c>
      <c r="H503" s="2" t="s">
        <v>2859</v>
      </c>
      <c r="I503" s="7" t="s">
        <v>30</v>
      </c>
      <c r="J503" s="2" t="s">
        <v>2860</v>
      </c>
      <c r="K503" s="7" t="s">
        <v>30</v>
      </c>
      <c r="L503" s="2" t="s">
        <v>124</v>
      </c>
      <c r="M503" s="2" t="s">
        <v>2861</v>
      </c>
      <c r="N503" s="2" t="s">
        <v>41</v>
      </c>
      <c r="O503" s="6" t="s">
        <v>6</v>
      </c>
      <c r="P503" s="8">
        <v>22472</v>
      </c>
      <c r="Q503" s="8">
        <v>-73367</v>
      </c>
      <c r="R503" s="8">
        <v>22472</v>
      </c>
      <c r="S503" s="8">
        <v>117</v>
      </c>
    </row>
    <row r="504" spans="1:19" ht="158.4" x14ac:dyDescent="0.3">
      <c r="A504" s="2" t="s">
        <v>2862</v>
      </c>
      <c r="B504" s="5">
        <v>4395851</v>
      </c>
      <c r="C504" s="2" t="s">
        <v>23</v>
      </c>
      <c r="D504" s="2" t="s">
        <v>44</v>
      </c>
      <c r="E504" s="2" t="s">
        <v>25</v>
      </c>
      <c r="F504" s="6" t="s">
        <v>2863</v>
      </c>
      <c r="G504" s="2" t="s">
        <v>2864</v>
      </c>
      <c r="H504" s="2" t="s">
        <v>2865</v>
      </c>
      <c r="I504" s="7" t="s">
        <v>30</v>
      </c>
      <c r="J504" s="9" t="str">
        <f>HYPERLINK("http://www.sfxii.com/")</f>
        <v>http://www.sfxii.com/</v>
      </c>
      <c r="K504" s="8">
        <v>3</v>
      </c>
      <c r="L504" s="2" t="s">
        <v>2866</v>
      </c>
      <c r="M504" s="2" t="s">
        <v>40</v>
      </c>
      <c r="N504" s="2" t="s">
        <v>41</v>
      </c>
      <c r="O504" s="6" t="s">
        <v>6</v>
      </c>
      <c r="P504" s="8">
        <v>402422</v>
      </c>
      <c r="Q504" s="8">
        <v>-86335</v>
      </c>
      <c r="R504" s="8">
        <v>402422</v>
      </c>
      <c r="S504" s="8">
        <v>625</v>
      </c>
    </row>
    <row r="505" spans="1:19" ht="86.4" x14ac:dyDescent="0.3">
      <c r="A505" s="2" t="s">
        <v>2867</v>
      </c>
      <c r="B505" s="5">
        <v>4147260</v>
      </c>
      <c r="C505" s="2" t="s">
        <v>1000</v>
      </c>
      <c r="D505" s="2" t="s">
        <v>44</v>
      </c>
      <c r="E505" s="2" t="s">
        <v>25</v>
      </c>
      <c r="F505" s="6" t="s">
        <v>2868</v>
      </c>
      <c r="G505" s="2" t="s">
        <v>2869</v>
      </c>
      <c r="H505" s="2" t="s">
        <v>2870</v>
      </c>
      <c r="I505" s="7" t="s">
        <v>30</v>
      </c>
      <c r="J505" s="2" t="s">
        <v>2871</v>
      </c>
      <c r="K505" s="7" t="s">
        <v>30</v>
      </c>
      <c r="L505" s="2" t="s">
        <v>2721</v>
      </c>
      <c r="M505" s="2" t="s">
        <v>84</v>
      </c>
      <c r="N505" s="2" t="s">
        <v>65</v>
      </c>
      <c r="O505" s="6" t="s">
        <v>6</v>
      </c>
      <c r="P505" s="8">
        <v>1016054.58701953</v>
      </c>
      <c r="Q505" s="8">
        <v>197200.63859393401</v>
      </c>
      <c r="R505" s="8">
        <v>1016054.58701953</v>
      </c>
      <c r="S505" s="8">
        <v>8431</v>
      </c>
    </row>
    <row r="506" spans="1:19" x14ac:dyDescent="0.3">
      <c r="A506" s="2" t="s">
        <v>2872</v>
      </c>
      <c r="B506" s="5">
        <v>4912885</v>
      </c>
      <c r="C506" s="2" t="s">
        <v>35</v>
      </c>
      <c r="D506" s="2" t="s">
        <v>24</v>
      </c>
      <c r="E506" s="2" t="s">
        <v>25</v>
      </c>
      <c r="F506" s="6" t="s">
        <v>45</v>
      </c>
      <c r="G506" s="2" t="s">
        <v>2873</v>
      </c>
      <c r="H506" s="2" t="s">
        <v>6</v>
      </c>
      <c r="I506" s="7" t="s">
        <v>30</v>
      </c>
      <c r="J506" s="2" t="s">
        <v>2874</v>
      </c>
      <c r="K506" s="7" t="s">
        <v>30</v>
      </c>
      <c r="L506" s="2" t="s">
        <v>477</v>
      </c>
      <c r="M506" s="2" t="s">
        <v>84</v>
      </c>
      <c r="N506" s="2" t="s">
        <v>65</v>
      </c>
      <c r="O506" s="6" t="s">
        <v>6</v>
      </c>
      <c r="P506" s="8">
        <v>125143.035719265</v>
      </c>
      <c r="Q506" s="8">
        <v>9779.5420717026609</v>
      </c>
      <c r="R506" s="8">
        <v>125143.035719265</v>
      </c>
      <c r="S506" s="8">
        <v>493</v>
      </c>
    </row>
    <row r="507" spans="1:19" ht="172.8" x14ac:dyDescent="0.3">
      <c r="A507" s="2" t="s">
        <v>2875</v>
      </c>
      <c r="B507" s="5">
        <v>4912511</v>
      </c>
      <c r="C507" s="2" t="s">
        <v>2876</v>
      </c>
      <c r="D507" s="2" t="s">
        <v>24</v>
      </c>
      <c r="E507" s="2" t="s">
        <v>25</v>
      </c>
      <c r="F507" s="6" t="s">
        <v>2877</v>
      </c>
      <c r="G507" s="2" t="s">
        <v>2878</v>
      </c>
      <c r="H507" s="2" t="s">
        <v>6</v>
      </c>
      <c r="I507" s="7">
        <v>1993</v>
      </c>
      <c r="J507" s="2" t="s">
        <v>2879</v>
      </c>
      <c r="K507" s="7" t="s">
        <v>30</v>
      </c>
      <c r="L507" s="2" t="s">
        <v>2880</v>
      </c>
      <c r="M507" s="2" t="s">
        <v>97</v>
      </c>
      <c r="N507" s="2" t="s">
        <v>65</v>
      </c>
      <c r="O507" s="6" t="s">
        <v>6</v>
      </c>
      <c r="P507" s="8">
        <v>409025.51023448299</v>
      </c>
      <c r="Q507" s="8">
        <v>34435.71148528</v>
      </c>
      <c r="R507" s="8">
        <v>409025.51023448299</v>
      </c>
      <c r="S507" s="8">
        <v>5158</v>
      </c>
    </row>
    <row r="508" spans="1:19" ht="28.8" x14ac:dyDescent="0.3">
      <c r="A508" s="2" t="s">
        <v>2881</v>
      </c>
      <c r="B508" s="5">
        <v>7161319</v>
      </c>
      <c r="C508" s="2" t="s">
        <v>268</v>
      </c>
      <c r="D508" s="2" t="s">
        <v>24</v>
      </c>
      <c r="E508" s="2" t="s">
        <v>25</v>
      </c>
      <c r="F508" s="6" t="s">
        <v>2882</v>
      </c>
      <c r="G508" s="2" t="s">
        <v>2883</v>
      </c>
      <c r="H508" s="2" t="s">
        <v>6</v>
      </c>
      <c r="I508" s="7" t="s">
        <v>30</v>
      </c>
      <c r="J508" s="2" t="s">
        <v>2884</v>
      </c>
      <c r="K508" s="7" t="s">
        <v>30</v>
      </c>
      <c r="L508" s="2" t="s">
        <v>268</v>
      </c>
      <c r="M508" s="2" t="s">
        <v>97</v>
      </c>
      <c r="N508" s="2" t="s">
        <v>65</v>
      </c>
      <c r="O508" s="6" t="s">
        <v>6</v>
      </c>
      <c r="P508" s="8">
        <v>106502.60272721801</v>
      </c>
      <c r="Q508" s="8">
        <v>-10105.4831788376</v>
      </c>
      <c r="R508" s="8">
        <v>106502.60272721801</v>
      </c>
      <c r="S508" s="8">
        <v>1178</v>
      </c>
    </row>
    <row r="509" spans="1:19" ht="28.8" x14ac:dyDescent="0.3">
      <c r="A509" s="2" t="s">
        <v>2885</v>
      </c>
      <c r="B509" s="5">
        <v>5045111</v>
      </c>
      <c r="C509" s="2" t="s">
        <v>99</v>
      </c>
      <c r="D509" s="2" t="s">
        <v>44</v>
      </c>
      <c r="E509" s="2" t="s">
        <v>25</v>
      </c>
      <c r="F509" s="6" t="s">
        <v>2886</v>
      </c>
      <c r="G509" s="2" t="s">
        <v>2887</v>
      </c>
      <c r="H509" s="2" t="s">
        <v>6</v>
      </c>
      <c r="I509" s="7">
        <v>1948</v>
      </c>
      <c r="J509" s="2" t="s">
        <v>2888</v>
      </c>
      <c r="K509" s="8">
        <v>131</v>
      </c>
      <c r="L509" s="2" t="s">
        <v>2889</v>
      </c>
      <c r="M509" s="2" t="s">
        <v>2890</v>
      </c>
      <c r="N509" s="2" t="s">
        <v>41</v>
      </c>
      <c r="O509" s="6" t="s">
        <v>6</v>
      </c>
      <c r="P509" s="7" t="s">
        <v>30</v>
      </c>
      <c r="Q509" s="7" t="s">
        <v>30</v>
      </c>
      <c r="R509" s="7" t="s">
        <v>30</v>
      </c>
      <c r="S509" s="7" t="s">
        <v>30</v>
      </c>
    </row>
    <row r="510" spans="1:19" x14ac:dyDescent="0.3">
      <c r="A510" s="2" t="s">
        <v>2891</v>
      </c>
      <c r="B510" s="5">
        <v>5084212</v>
      </c>
      <c r="C510" s="2" t="s">
        <v>80</v>
      </c>
      <c r="D510" s="2" t="s">
        <v>44</v>
      </c>
      <c r="E510" s="2" t="s">
        <v>25</v>
      </c>
      <c r="F510" s="6" t="s">
        <v>45</v>
      </c>
      <c r="G510" s="2" t="s">
        <v>2892</v>
      </c>
      <c r="H510" s="2" t="s">
        <v>6</v>
      </c>
      <c r="I510" s="7" t="s">
        <v>30</v>
      </c>
      <c r="J510" s="2" t="s">
        <v>2893</v>
      </c>
      <c r="K510" s="8">
        <v>57</v>
      </c>
      <c r="L510" s="2" t="s">
        <v>693</v>
      </c>
      <c r="M510" s="2" t="s">
        <v>2894</v>
      </c>
      <c r="N510" s="2" t="s">
        <v>41</v>
      </c>
      <c r="O510" s="6" t="s">
        <v>6</v>
      </c>
      <c r="P510" s="7" t="s">
        <v>30</v>
      </c>
      <c r="Q510" s="7" t="s">
        <v>30</v>
      </c>
      <c r="R510" s="7" t="s">
        <v>30</v>
      </c>
      <c r="S510" s="7" t="s">
        <v>30</v>
      </c>
    </row>
    <row r="511" spans="1:19" ht="187.2" x14ac:dyDescent="0.3">
      <c r="A511" s="2" t="s">
        <v>2895</v>
      </c>
      <c r="B511" s="5">
        <v>4986741</v>
      </c>
      <c r="C511" s="2" t="s">
        <v>2896</v>
      </c>
      <c r="D511" s="2" t="s">
        <v>24</v>
      </c>
      <c r="E511" s="2" t="s">
        <v>25</v>
      </c>
      <c r="F511" s="6" t="s">
        <v>2897</v>
      </c>
      <c r="G511" s="2" t="s">
        <v>2898</v>
      </c>
      <c r="H511" s="2" t="s">
        <v>6</v>
      </c>
      <c r="I511" s="7" t="s">
        <v>30</v>
      </c>
      <c r="J511" s="2" t="s">
        <v>2899</v>
      </c>
      <c r="K511" s="7" t="s">
        <v>30</v>
      </c>
      <c r="L511" s="2" t="s">
        <v>2900</v>
      </c>
      <c r="M511" s="2" t="s">
        <v>2901</v>
      </c>
      <c r="N511" s="2" t="s">
        <v>531</v>
      </c>
      <c r="O511" s="6" t="s">
        <v>6</v>
      </c>
      <c r="P511" s="8">
        <v>181584.33239169299</v>
      </c>
      <c r="Q511" s="8">
        <v>12740.7100770503</v>
      </c>
      <c r="R511" s="8">
        <v>181584.33239169299</v>
      </c>
      <c r="S511" s="7" t="s">
        <v>30</v>
      </c>
    </row>
    <row r="512" spans="1:19" x14ac:dyDescent="0.3">
      <c r="A512" s="2" t="s">
        <v>2902</v>
      </c>
      <c r="B512" s="5">
        <v>4297770</v>
      </c>
      <c r="C512" s="2" t="s">
        <v>80</v>
      </c>
      <c r="D512" s="2" t="s">
        <v>44</v>
      </c>
      <c r="E512" s="2" t="s">
        <v>25</v>
      </c>
      <c r="F512" s="6" t="s">
        <v>45</v>
      </c>
      <c r="G512" s="2" t="s">
        <v>2903</v>
      </c>
      <c r="H512" s="2" t="s">
        <v>6</v>
      </c>
      <c r="I512" s="7" t="s">
        <v>30</v>
      </c>
      <c r="J512" s="2" t="s">
        <v>2904</v>
      </c>
      <c r="K512" s="8">
        <v>3605</v>
      </c>
      <c r="L512" s="2" t="s">
        <v>2905</v>
      </c>
      <c r="M512" s="2" t="s">
        <v>2906</v>
      </c>
      <c r="N512" s="2" t="s">
        <v>41</v>
      </c>
      <c r="O512" s="6" t="s">
        <v>6</v>
      </c>
      <c r="P512" s="7" t="s">
        <v>30</v>
      </c>
      <c r="Q512" s="7" t="s">
        <v>30</v>
      </c>
      <c r="R512" s="7" t="s">
        <v>30</v>
      </c>
      <c r="S512" s="7" t="s">
        <v>30</v>
      </c>
    </row>
    <row r="513" spans="1:19" ht="187.2" x14ac:dyDescent="0.3">
      <c r="A513" s="2" t="s">
        <v>2907</v>
      </c>
      <c r="B513" s="5">
        <v>4331383</v>
      </c>
      <c r="C513" s="2" t="s">
        <v>35</v>
      </c>
      <c r="D513" s="2" t="s">
        <v>24</v>
      </c>
      <c r="E513" s="2" t="s">
        <v>25</v>
      </c>
      <c r="F513" s="6" t="s">
        <v>2908</v>
      </c>
      <c r="G513" s="2" t="s">
        <v>2909</v>
      </c>
      <c r="H513" s="2" t="s">
        <v>2910</v>
      </c>
      <c r="I513" s="7">
        <v>1997</v>
      </c>
      <c r="J513" s="2" t="s">
        <v>2911</v>
      </c>
      <c r="K513" s="7" t="s">
        <v>30</v>
      </c>
      <c r="L513" s="2" t="s">
        <v>592</v>
      </c>
      <c r="M513" s="2" t="s">
        <v>416</v>
      </c>
      <c r="N513" s="2" t="s">
        <v>409</v>
      </c>
      <c r="O513" s="6" t="s">
        <v>6</v>
      </c>
      <c r="P513" s="8">
        <v>550967.11201785295</v>
      </c>
      <c r="Q513" s="8">
        <v>40951.614995587202</v>
      </c>
      <c r="R513" s="8">
        <v>550967.11201785295</v>
      </c>
      <c r="S513" s="8">
        <v>6327</v>
      </c>
    </row>
    <row r="514" spans="1:19" ht="57.6" x14ac:dyDescent="0.3">
      <c r="A514" s="2" t="s">
        <v>2912</v>
      </c>
      <c r="B514" s="5">
        <v>4376926</v>
      </c>
      <c r="C514" s="2" t="s">
        <v>2876</v>
      </c>
      <c r="D514" s="2" t="s">
        <v>24</v>
      </c>
      <c r="E514" s="2" t="s">
        <v>25</v>
      </c>
      <c r="F514" s="6" t="s">
        <v>2913</v>
      </c>
      <c r="G514" s="2" t="s">
        <v>2914</v>
      </c>
      <c r="H514" s="2" t="s">
        <v>2915</v>
      </c>
      <c r="I514" s="7">
        <v>2015</v>
      </c>
      <c r="J514" s="2" t="s">
        <v>2916</v>
      </c>
      <c r="K514" s="7" t="s">
        <v>30</v>
      </c>
      <c r="L514" s="2" t="s">
        <v>2917</v>
      </c>
      <c r="M514" s="2" t="s">
        <v>2918</v>
      </c>
      <c r="N514" s="2" t="s">
        <v>1774</v>
      </c>
      <c r="O514" s="6" t="s">
        <v>6</v>
      </c>
      <c r="P514" s="8">
        <v>73278.727276511607</v>
      </c>
      <c r="Q514" s="8">
        <v>6411.2702021012401</v>
      </c>
      <c r="R514" s="8">
        <v>73278.727276511607</v>
      </c>
      <c r="S514" s="8">
        <v>164</v>
      </c>
    </row>
    <row r="515" spans="1:19" ht="43.2" x14ac:dyDescent="0.3">
      <c r="A515" s="2" t="s">
        <v>2919</v>
      </c>
      <c r="B515" s="5">
        <v>4094676</v>
      </c>
      <c r="C515" s="2" t="s">
        <v>99</v>
      </c>
      <c r="D515" s="2" t="s">
        <v>24</v>
      </c>
      <c r="E515" s="2" t="s">
        <v>25</v>
      </c>
      <c r="F515" s="6" t="s">
        <v>2920</v>
      </c>
      <c r="G515" s="2" t="s">
        <v>2921</v>
      </c>
      <c r="H515" s="2" t="s">
        <v>2922</v>
      </c>
      <c r="I515" s="7" t="s">
        <v>30</v>
      </c>
      <c r="J515" s="2" t="s">
        <v>2923</v>
      </c>
      <c r="K515" s="7" t="s">
        <v>30</v>
      </c>
      <c r="L515" s="2" t="s">
        <v>99</v>
      </c>
      <c r="M515" s="2" t="s">
        <v>2041</v>
      </c>
      <c r="N515" s="2" t="s">
        <v>2042</v>
      </c>
      <c r="O515" s="6" t="s">
        <v>6</v>
      </c>
      <c r="P515" s="8">
        <v>6703800</v>
      </c>
      <c r="Q515" s="8">
        <v>587800</v>
      </c>
      <c r="R515" s="8">
        <v>6703800</v>
      </c>
      <c r="S515" s="8">
        <v>27595</v>
      </c>
    </row>
    <row r="516" spans="1:19" ht="409.6" x14ac:dyDescent="0.3">
      <c r="A516" s="2" t="s">
        <v>2924</v>
      </c>
      <c r="B516" s="5">
        <v>4133005</v>
      </c>
      <c r="C516" s="2" t="s">
        <v>192</v>
      </c>
      <c r="D516" s="2" t="s">
        <v>44</v>
      </c>
      <c r="E516" s="2" t="s">
        <v>25</v>
      </c>
      <c r="F516" s="6" t="s">
        <v>2925</v>
      </c>
      <c r="G516" s="2" t="s">
        <v>2926</v>
      </c>
      <c r="H516" s="2" t="s">
        <v>2927</v>
      </c>
      <c r="I516" s="7" t="s">
        <v>30</v>
      </c>
      <c r="J516" s="2" t="s">
        <v>2928</v>
      </c>
      <c r="K516" s="7" t="s">
        <v>30</v>
      </c>
      <c r="L516" s="2" t="s">
        <v>1838</v>
      </c>
      <c r="M516" s="2" t="s">
        <v>64</v>
      </c>
      <c r="N516" s="2" t="s">
        <v>65</v>
      </c>
      <c r="O516" s="6" t="s">
        <v>6</v>
      </c>
      <c r="P516" s="8">
        <v>2097557</v>
      </c>
      <c r="Q516" s="8">
        <v>439055.5</v>
      </c>
      <c r="R516" s="8">
        <v>2097557</v>
      </c>
      <c r="S516" s="8">
        <v>8300</v>
      </c>
    </row>
    <row r="517" spans="1:19" ht="100.8" x14ac:dyDescent="0.3">
      <c r="A517" s="2" t="s">
        <v>2929</v>
      </c>
      <c r="B517" s="5">
        <v>4910446</v>
      </c>
      <c r="C517" s="2" t="s">
        <v>228</v>
      </c>
      <c r="D517" s="2" t="s">
        <v>24</v>
      </c>
      <c r="E517" s="2" t="s">
        <v>25</v>
      </c>
      <c r="F517" s="6" t="s">
        <v>2930</v>
      </c>
      <c r="G517" s="2" t="s">
        <v>2931</v>
      </c>
      <c r="H517" s="2" t="s">
        <v>2932</v>
      </c>
      <c r="I517" s="7">
        <v>2004</v>
      </c>
      <c r="J517" s="2" t="s">
        <v>2933</v>
      </c>
      <c r="K517" s="7" t="s">
        <v>30</v>
      </c>
      <c r="L517" s="2" t="s">
        <v>231</v>
      </c>
      <c r="M517" s="2" t="s">
        <v>2008</v>
      </c>
      <c r="N517" s="2" t="s">
        <v>328</v>
      </c>
      <c r="O517" s="6" t="s">
        <v>6</v>
      </c>
      <c r="P517" s="8">
        <v>9104.2743200175792</v>
      </c>
      <c r="Q517" s="8">
        <v>-17076.818096838299</v>
      </c>
      <c r="R517" s="8">
        <v>9104.2743200175792</v>
      </c>
      <c r="S517" s="8">
        <v>115</v>
      </c>
    </row>
    <row r="518" spans="1:19" ht="28.8" x14ac:dyDescent="0.3">
      <c r="A518" s="2" t="s">
        <v>2934</v>
      </c>
      <c r="B518" s="5">
        <v>106466907</v>
      </c>
      <c r="C518" s="2" t="s">
        <v>525</v>
      </c>
      <c r="D518" s="2" t="s">
        <v>44</v>
      </c>
      <c r="E518" s="2" t="s">
        <v>25</v>
      </c>
      <c r="F518" s="6" t="s">
        <v>2935</v>
      </c>
      <c r="G518" s="2" t="s">
        <v>2936</v>
      </c>
      <c r="H518" s="2" t="s">
        <v>6</v>
      </c>
      <c r="I518" s="7" t="s">
        <v>30</v>
      </c>
      <c r="J518" s="2" t="s">
        <v>2937</v>
      </c>
      <c r="K518" s="7" t="s">
        <v>30</v>
      </c>
      <c r="L518" s="2" t="s">
        <v>525</v>
      </c>
      <c r="M518" s="2" t="s">
        <v>97</v>
      </c>
      <c r="N518" s="2" t="s">
        <v>65</v>
      </c>
      <c r="O518" s="6" t="s">
        <v>6</v>
      </c>
      <c r="P518" s="8">
        <v>164368.53857629199</v>
      </c>
      <c r="Q518" s="8">
        <v>21060.744453601601</v>
      </c>
      <c r="R518" s="8">
        <v>164368.53857629199</v>
      </c>
      <c r="S518" s="7" t="s">
        <v>30</v>
      </c>
    </row>
    <row r="519" spans="1:19" ht="216" x14ac:dyDescent="0.3">
      <c r="A519" s="2" t="s">
        <v>2938</v>
      </c>
      <c r="B519" s="5">
        <v>5214506</v>
      </c>
      <c r="C519" s="2" t="s">
        <v>192</v>
      </c>
      <c r="D519" s="2" t="s">
        <v>44</v>
      </c>
      <c r="E519" s="2" t="s">
        <v>25</v>
      </c>
      <c r="F519" s="6" t="s">
        <v>2939</v>
      </c>
      <c r="G519" s="2" t="s">
        <v>2940</v>
      </c>
      <c r="H519" s="2" t="s">
        <v>6</v>
      </c>
      <c r="I519" s="7">
        <v>2010</v>
      </c>
      <c r="J519" s="2" t="s">
        <v>2941</v>
      </c>
      <c r="K519" s="8">
        <v>99</v>
      </c>
      <c r="L519" s="2" t="s">
        <v>1838</v>
      </c>
      <c r="M519" s="2" t="s">
        <v>40</v>
      </c>
      <c r="N519" s="2" t="s">
        <v>41</v>
      </c>
      <c r="O519" s="6" t="s">
        <v>6</v>
      </c>
      <c r="P519" s="7" t="s">
        <v>30</v>
      </c>
      <c r="Q519" s="7" t="s">
        <v>30</v>
      </c>
      <c r="R519" s="7" t="s">
        <v>30</v>
      </c>
      <c r="S519" s="7" t="s">
        <v>30</v>
      </c>
    </row>
    <row r="520" spans="1:19" ht="158.4" x14ac:dyDescent="0.3">
      <c r="A520" s="2" t="s">
        <v>2942</v>
      </c>
      <c r="B520" s="5">
        <v>4967090</v>
      </c>
      <c r="C520" s="2" t="s">
        <v>1570</v>
      </c>
      <c r="D520" s="2" t="s">
        <v>24</v>
      </c>
      <c r="E520" s="2" t="s">
        <v>25</v>
      </c>
      <c r="F520" s="6" t="s">
        <v>2943</v>
      </c>
      <c r="G520" s="2" t="s">
        <v>2944</v>
      </c>
      <c r="H520" s="2" t="s">
        <v>2945</v>
      </c>
      <c r="I520" s="7" t="s">
        <v>30</v>
      </c>
      <c r="J520" s="2" t="s">
        <v>2946</v>
      </c>
      <c r="K520" s="7" t="s">
        <v>30</v>
      </c>
      <c r="L520" s="2" t="s">
        <v>2947</v>
      </c>
      <c r="M520" s="2" t="s">
        <v>2252</v>
      </c>
      <c r="N520" s="2" t="s">
        <v>41</v>
      </c>
      <c r="O520" s="6" t="s">
        <v>6</v>
      </c>
      <c r="P520" s="8">
        <v>4045000</v>
      </c>
      <c r="Q520" s="8">
        <v>964500</v>
      </c>
      <c r="R520" s="8">
        <v>4045000</v>
      </c>
      <c r="S520" s="8">
        <v>10100</v>
      </c>
    </row>
    <row r="521" spans="1:19" ht="409.6" x14ac:dyDescent="0.3">
      <c r="A521" s="2" t="s">
        <v>2948</v>
      </c>
      <c r="B521" s="5">
        <v>4616846</v>
      </c>
      <c r="C521" s="2" t="s">
        <v>192</v>
      </c>
      <c r="D521" s="2" t="s">
        <v>24</v>
      </c>
      <c r="E521" s="2" t="s">
        <v>25</v>
      </c>
      <c r="F521" s="6" t="s">
        <v>2949</v>
      </c>
      <c r="G521" s="2" t="s">
        <v>2950</v>
      </c>
      <c r="H521" s="2" t="s">
        <v>2951</v>
      </c>
      <c r="I521" s="7">
        <v>2012</v>
      </c>
      <c r="J521" s="2" t="s">
        <v>2952</v>
      </c>
      <c r="K521" s="7" t="s">
        <v>30</v>
      </c>
      <c r="L521" s="2" t="s">
        <v>192</v>
      </c>
      <c r="M521" s="2" t="s">
        <v>1977</v>
      </c>
      <c r="N521" s="2" t="s">
        <v>41</v>
      </c>
      <c r="O521" s="6" t="s">
        <v>6</v>
      </c>
      <c r="P521" s="8">
        <v>5361398</v>
      </c>
      <c r="Q521" s="8">
        <v>-562263</v>
      </c>
      <c r="R521" s="8">
        <v>5361398</v>
      </c>
      <c r="S521" s="8">
        <v>4911</v>
      </c>
    </row>
    <row r="522" spans="1:19" ht="374.4" x14ac:dyDescent="0.3">
      <c r="A522" s="2" t="s">
        <v>2953</v>
      </c>
      <c r="B522" s="5">
        <v>5108577</v>
      </c>
      <c r="C522" s="2" t="s">
        <v>99</v>
      </c>
      <c r="D522" s="2" t="s">
        <v>44</v>
      </c>
      <c r="E522" s="2" t="s">
        <v>25</v>
      </c>
      <c r="F522" s="6" t="s">
        <v>2954</v>
      </c>
      <c r="G522" s="2" t="s">
        <v>2955</v>
      </c>
      <c r="H522" s="2" t="s">
        <v>6</v>
      </c>
      <c r="I522" s="7">
        <v>2007</v>
      </c>
      <c r="J522" s="2" t="s">
        <v>2956</v>
      </c>
      <c r="K522" s="7" t="s">
        <v>30</v>
      </c>
      <c r="L522" s="2" t="s">
        <v>2957</v>
      </c>
      <c r="M522" s="2" t="s">
        <v>927</v>
      </c>
      <c r="N522" s="2" t="s">
        <v>409</v>
      </c>
      <c r="O522" s="6" t="s">
        <v>6</v>
      </c>
      <c r="P522" s="8">
        <v>63566.531681158202</v>
      </c>
      <c r="Q522" s="8">
        <v>-15512.866098975701</v>
      </c>
      <c r="R522" s="8">
        <v>63566.531681158202</v>
      </c>
      <c r="S522" s="7" t="s">
        <v>30</v>
      </c>
    </row>
    <row r="523" spans="1:19" ht="86.4" x14ac:dyDescent="0.3">
      <c r="A523" s="2" t="s">
        <v>2958</v>
      </c>
      <c r="B523" s="5">
        <v>4416526</v>
      </c>
      <c r="C523" s="2" t="s">
        <v>2959</v>
      </c>
      <c r="D523" s="2" t="s">
        <v>24</v>
      </c>
      <c r="E523" s="2" t="s">
        <v>25</v>
      </c>
      <c r="F523" s="6" t="s">
        <v>2960</v>
      </c>
      <c r="G523" s="2" t="s">
        <v>2961</v>
      </c>
      <c r="H523" s="2" t="s">
        <v>2962</v>
      </c>
      <c r="I523" s="7">
        <v>1993</v>
      </c>
      <c r="J523" s="2" t="s">
        <v>2963</v>
      </c>
      <c r="K523" s="7" t="s">
        <v>30</v>
      </c>
      <c r="L523" s="2" t="s">
        <v>2959</v>
      </c>
      <c r="M523" s="2" t="s">
        <v>2964</v>
      </c>
      <c r="N523" s="2" t="s">
        <v>1636</v>
      </c>
      <c r="O523" s="6" t="s">
        <v>6</v>
      </c>
      <c r="P523" s="7" t="s">
        <v>30</v>
      </c>
      <c r="Q523" s="7" t="s">
        <v>30</v>
      </c>
      <c r="R523" s="8">
        <v>116133.433428353</v>
      </c>
      <c r="S523" s="8">
        <v>74</v>
      </c>
    </row>
    <row r="524" spans="1:19" ht="43.2" x14ac:dyDescent="0.3">
      <c r="A524" s="2" t="s">
        <v>2965</v>
      </c>
      <c r="B524" s="5">
        <v>6674686</v>
      </c>
      <c r="C524" s="2" t="s">
        <v>72</v>
      </c>
      <c r="D524" s="2" t="s">
        <v>24</v>
      </c>
      <c r="E524" s="2" t="s">
        <v>25</v>
      </c>
      <c r="F524" s="6" t="s">
        <v>2966</v>
      </c>
      <c r="G524" s="2" t="s">
        <v>2967</v>
      </c>
      <c r="H524" s="2" t="s">
        <v>2968</v>
      </c>
      <c r="I524" s="7" t="s">
        <v>30</v>
      </c>
      <c r="J524" s="2" t="s">
        <v>2969</v>
      </c>
      <c r="K524" s="7" t="s">
        <v>30</v>
      </c>
      <c r="L524" s="2" t="s">
        <v>2970</v>
      </c>
      <c r="M524" s="2" t="s">
        <v>2971</v>
      </c>
      <c r="N524" s="2" t="s">
        <v>281</v>
      </c>
      <c r="O524" s="6" t="s">
        <v>6</v>
      </c>
      <c r="P524" s="8">
        <v>51102.834369029202</v>
      </c>
      <c r="Q524" s="8">
        <v>339.83175630629103</v>
      </c>
      <c r="R524" s="8">
        <v>51102.834369029202</v>
      </c>
      <c r="S524" s="8">
        <v>103</v>
      </c>
    </row>
    <row r="525" spans="1:19" ht="43.2" x14ac:dyDescent="0.3">
      <c r="A525" s="2" t="s">
        <v>2972</v>
      </c>
      <c r="B525" s="5">
        <v>19411859</v>
      </c>
      <c r="C525" s="2" t="s">
        <v>23</v>
      </c>
      <c r="D525" s="2" t="s">
        <v>24</v>
      </c>
      <c r="E525" s="2" t="s">
        <v>25</v>
      </c>
      <c r="F525" s="6" t="s">
        <v>2973</v>
      </c>
      <c r="G525" s="2" t="s">
        <v>2974</v>
      </c>
      <c r="H525" s="2" t="s">
        <v>2975</v>
      </c>
      <c r="I525" s="7">
        <v>2010</v>
      </c>
      <c r="J525" s="2" t="s">
        <v>2976</v>
      </c>
      <c r="K525" s="7" t="s">
        <v>30</v>
      </c>
      <c r="L525" s="2" t="s">
        <v>23</v>
      </c>
      <c r="M525" s="2" t="s">
        <v>892</v>
      </c>
      <c r="N525" s="2" t="s">
        <v>892</v>
      </c>
      <c r="O525" s="6" t="s">
        <v>6</v>
      </c>
      <c r="P525" s="8">
        <v>245373.354656574</v>
      </c>
      <c r="Q525" s="8">
        <v>-31954.3588298467</v>
      </c>
      <c r="R525" s="8">
        <v>245373.354656574</v>
      </c>
      <c r="S525" s="8">
        <v>563</v>
      </c>
    </row>
    <row r="526" spans="1:19" ht="57.6" x14ac:dyDescent="0.3">
      <c r="A526" s="2" t="s">
        <v>2977</v>
      </c>
      <c r="B526" s="5">
        <v>4967539</v>
      </c>
      <c r="C526" s="2" t="s">
        <v>289</v>
      </c>
      <c r="D526" s="2" t="s">
        <v>24</v>
      </c>
      <c r="E526" s="2" t="s">
        <v>25</v>
      </c>
      <c r="F526" s="6" t="s">
        <v>2978</v>
      </c>
      <c r="G526" s="2" t="s">
        <v>2979</v>
      </c>
      <c r="H526" s="2" t="s">
        <v>2980</v>
      </c>
      <c r="I526" s="7" t="s">
        <v>30</v>
      </c>
      <c r="J526" s="2" t="s">
        <v>6</v>
      </c>
      <c r="K526" s="7" t="s">
        <v>30</v>
      </c>
      <c r="L526" s="2" t="s">
        <v>2981</v>
      </c>
      <c r="M526" s="2" t="s">
        <v>2894</v>
      </c>
      <c r="N526" s="2" t="s">
        <v>41</v>
      </c>
      <c r="O526" s="6" t="s">
        <v>6</v>
      </c>
      <c r="P526" s="8">
        <v>125066.334</v>
      </c>
      <c r="Q526" s="8">
        <v>4758.03</v>
      </c>
      <c r="R526" s="8">
        <v>125066.334</v>
      </c>
      <c r="S526" s="8">
        <v>42</v>
      </c>
    </row>
    <row r="527" spans="1:19" ht="158.4" x14ac:dyDescent="0.3">
      <c r="A527" s="2" t="s">
        <v>2982</v>
      </c>
      <c r="B527" s="5">
        <v>4612225</v>
      </c>
      <c r="C527" s="2" t="s">
        <v>80</v>
      </c>
      <c r="D527" s="2" t="s">
        <v>24</v>
      </c>
      <c r="E527" s="2" t="s">
        <v>25</v>
      </c>
      <c r="F527" s="6" t="s">
        <v>2983</v>
      </c>
      <c r="G527" s="2" t="s">
        <v>2984</v>
      </c>
      <c r="H527" s="2" t="s">
        <v>6</v>
      </c>
      <c r="I527" s="7">
        <v>2006</v>
      </c>
      <c r="J527" s="2" t="s">
        <v>2985</v>
      </c>
      <c r="K527" s="7" t="s">
        <v>30</v>
      </c>
      <c r="L527" s="2" t="s">
        <v>2986</v>
      </c>
      <c r="M527" s="2" t="s">
        <v>2987</v>
      </c>
      <c r="N527" s="2" t="s">
        <v>400</v>
      </c>
      <c r="O527" s="6" t="s">
        <v>6</v>
      </c>
      <c r="P527" s="8">
        <v>146314.04796729601</v>
      </c>
      <c r="Q527" s="8">
        <v>390.48231509676299</v>
      </c>
      <c r="R527" s="8">
        <v>146314.04796729601</v>
      </c>
      <c r="S527" s="8">
        <v>408</v>
      </c>
    </row>
    <row r="528" spans="1:19" ht="57.6" x14ac:dyDescent="0.3">
      <c r="A528" s="2" t="s">
        <v>2988</v>
      </c>
      <c r="B528" s="5">
        <v>4911716</v>
      </c>
      <c r="C528" s="2" t="s">
        <v>508</v>
      </c>
      <c r="D528" s="2" t="s">
        <v>44</v>
      </c>
      <c r="E528" s="2" t="s">
        <v>25</v>
      </c>
      <c r="F528" s="6" t="s">
        <v>2989</v>
      </c>
      <c r="G528" s="2" t="s">
        <v>2990</v>
      </c>
      <c r="H528" s="2" t="s">
        <v>6</v>
      </c>
      <c r="I528" s="7">
        <v>1996</v>
      </c>
      <c r="J528" s="2" t="s">
        <v>2991</v>
      </c>
      <c r="K528" s="7" t="s">
        <v>30</v>
      </c>
      <c r="L528" s="2" t="s">
        <v>2992</v>
      </c>
      <c r="M528" s="2" t="s">
        <v>2993</v>
      </c>
      <c r="N528" s="2" t="s">
        <v>65</v>
      </c>
      <c r="O528" s="6" t="s">
        <v>6</v>
      </c>
      <c r="P528" s="8">
        <v>782915.00360976194</v>
      </c>
      <c r="Q528" s="8">
        <v>196482.25992510701</v>
      </c>
      <c r="R528" s="8">
        <v>782915.00360976194</v>
      </c>
      <c r="S528" s="7" t="s">
        <v>30</v>
      </c>
    </row>
    <row r="529" spans="1:19" x14ac:dyDescent="0.3">
      <c r="A529" s="2" t="s">
        <v>2994</v>
      </c>
      <c r="B529" s="5">
        <v>8198438</v>
      </c>
      <c r="C529" s="2" t="s">
        <v>978</v>
      </c>
      <c r="D529" s="2" t="s">
        <v>44</v>
      </c>
      <c r="E529" s="2" t="s">
        <v>25</v>
      </c>
      <c r="F529" s="6" t="s">
        <v>45</v>
      </c>
      <c r="G529" s="2" t="s">
        <v>2995</v>
      </c>
      <c r="H529" s="2" t="s">
        <v>6</v>
      </c>
      <c r="I529" s="7">
        <v>1971</v>
      </c>
      <c r="J529" s="2" t="s">
        <v>2996</v>
      </c>
      <c r="K529" s="8">
        <v>90</v>
      </c>
      <c r="L529" s="2" t="s">
        <v>2997</v>
      </c>
      <c r="M529" s="2" t="s">
        <v>2998</v>
      </c>
      <c r="N529" s="2" t="s">
        <v>41</v>
      </c>
      <c r="O529" s="6" t="s">
        <v>6</v>
      </c>
      <c r="P529" s="7" t="s">
        <v>30</v>
      </c>
      <c r="Q529" s="7" t="s">
        <v>30</v>
      </c>
      <c r="R529" s="7" t="s">
        <v>30</v>
      </c>
      <c r="S529" s="7" t="s">
        <v>30</v>
      </c>
    </row>
    <row r="530" spans="1:19" x14ac:dyDescent="0.3">
      <c r="A530" s="2" t="s">
        <v>2999</v>
      </c>
      <c r="B530" s="5">
        <v>4913574</v>
      </c>
      <c r="C530" s="2" t="s">
        <v>228</v>
      </c>
      <c r="D530" s="2" t="s">
        <v>24</v>
      </c>
      <c r="E530" s="2" t="s">
        <v>25</v>
      </c>
      <c r="F530" s="6" t="s">
        <v>45</v>
      </c>
      <c r="G530" s="2" t="s">
        <v>3000</v>
      </c>
      <c r="H530" s="2" t="s">
        <v>3001</v>
      </c>
      <c r="I530" s="7">
        <v>1991</v>
      </c>
      <c r="J530" s="2" t="s">
        <v>3002</v>
      </c>
      <c r="K530" s="7" t="s">
        <v>30</v>
      </c>
      <c r="L530" s="2" t="s">
        <v>3003</v>
      </c>
      <c r="M530" s="2" t="s">
        <v>3004</v>
      </c>
      <c r="N530" s="2" t="s">
        <v>409</v>
      </c>
      <c r="O530" s="6" t="s">
        <v>6</v>
      </c>
      <c r="P530" s="8">
        <v>25860.727649090699</v>
      </c>
      <c r="Q530" s="8">
        <v>3799.5681542951502</v>
      </c>
      <c r="R530" s="8">
        <v>25860.727649090699</v>
      </c>
      <c r="S530" s="8">
        <v>58</v>
      </c>
    </row>
    <row r="531" spans="1:19" x14ac:dyDescent="0.3">
      <c r="A531" s="2" t="s">
        <v>3005</v>
      </c>
      <c r="B531" s="5">
        <v>4993665</v>
      </c>
      <c r="C531" s="2" t="s">
        <v>917</v>
      </c>
      <c r="D531" s="2" t="s">
        <v>44</v>
      </c>
      <c r="E531" s="2" t="s">
        <v>25</v>
      </c>
      <c r="F531" s="6" t="s">
        <v>3006</v>
      </c>
      <c r="G531" s="2" t="s">
        <v>3007</v>
      </c>
      <c r="H531" s="2" t="s">
        <v>3008</v>
      </c>
      <c r="I531" s="7" t="s">
        <v>30</v>
      </c>
      <c r="J531" s="2" t="s">
        <v>3009</v>
      </c>
      <c r="K531" s="7" t="s">
        <v>30</v>
      </c>
      <c r="L531" s="2" t="s">
        <v>3010</v>
      </c>
      <c r="M531" s="2" t="s">
        <v>3011</v>
      </c>
      <c r="N531" s="2" t="s">
        <v>41</v>
      </c>
      <c r="O531" s="6" t="s">
        <v>6</v>
      </c>
      <c r="P531" s="8">
        <v>9872</v>
      </c>
      <c r="Q531" s="8">
        <v>810</v>
      </c>
      <c r="R531" s="8">
        <v>9872</v>
      </c>
      <c r="S531" s="8">
        <v>55</v>
      </c>
    </row>
    <row r="532" spans="1:19" ht="57.6" x14ac:dyDescent="0.3">
      <c r="A532" s="2" t="s">
        <v>3012</v>
      </c>
      <c r="B532" s="5">
        <v>105877794</v>
      </c>
      <c r="C532" s="2" t="s">
        <v>262</v>
      </c>
      <c r="D532" s="2" t="s">
        <v>24</v>
      </c>
      <c r="E532" s="2" t="s">
        <v>25</v>
      </c>
      <c r="F532" s="6" t="s">
        <v>3013</v>
      </c>
      <c r="G532" s="2" t="s">
        <v>3014</v>
      </c>
      <c r="H532" s="2" t="s">
        <v>3015</v>
      </c>
      <c r="I532" s="7">
        <v>2021</v>
      </c>
      <c r="J532" s="2" t="s">
        <v>3016</v>
      </c>
      <c r="K532" s="7" t="s">
        <v>30</v>
      </c>
      <c r="L532" s="2" t="s">
        <v>3017</v>
      </c>
      <c r="M532" s="2" t="s">
        <v>353</v>
      </c>
      <c r="N532" s="2" t="s">
        <v>354</v>
      </c>
      <c r="O532" s="6" t="s">
        <v>6</v>
      </c>
      <c r="P532" s="8">
        <v>6174.2359999999999</v>
      </c>
      <c r="Q532" s="8">
        <v>-86407.865999999995</v>
      </c>
      <c r="R532" s="8">
        <v>6174.2359999999999</v>
      </c>
      <c r="S532" s="8">
        <v>81</v>
      </c>
    </row>
    <row r="533" spans="1:19" ht="72" x14ac:dyDescent="0.3">
      <c r="A533" s="2" t="s">
        <v>3018</v>
      </c>
      <c r="B533" s="5">
        <v>4910746</v>
      </c>
      <c r="C533" s="2" t="s">
        <v>99</v>
      </c>
      <c r="D533" s="2" t="s">
        <v>24</v>
      </c>
      <c r="E533" s="2" t="s">
        <v>25</v>
      </c>
      <c r="F533" s="6" t="s">
        <v>3019</v>
      </c>
      <c r="G533" s="2" t="s">
        <v>3020</v>
      </c>
      <c r="H533" s="2" t="s">
        <v>3021</v>
      </c>
      <c r="I533" s="7">
        <v>1994</v>
      </c>
      <c r="J533" s="2" t="s">
        <v>3022</v>
      </c>
      <c r="K533" s="7" t="s">
        <v>30</v>
      </c>
      <c r="L533" s="2" t="s">
        <v>99</v>
      </c>
      <c r="M533" s="2" t="s">
        <v>3023</v>
      </c>
      <c r="N533" s="2" t="s">
        <v>328</v>
      </c>
      <c r="O533" s="6" t="s">
        <v>6</v>
      </c>
      <c r="P533" s="8">
        <v>89789.545535796598</v>
      </c>
      <c r="Q533" s="8">
        <v>-2704.1473858992199</v>
      </c>
      <c r="R533" s="8">
        <v>89789.545535796598</v>
      </c>
      <c r="S533" s="8">
        <v>799</v>
      </c>
    </row>
    <row r="534" spans="1:19" x14ac:dyDescent="0.3">
      <c r="A534" s="2" t="s">
        <v>3024</v>
      </c>
      <c r="B534" s="5">
        <v>7283076</v>
      </c>
      <c r="C534" s="2" t="s">
        <v>917</v>
      </c>
      <c r="D534" s="2" t="s">
        <v>44</v>
      </c>
      <c r="E534" s="2" t="s">
        <v>25</v>
      </c>
      <c r="F534" s="6" t="s">
        <v>45</v>
      </c>
      <c r="G534" s="2" t="s">
        <v>3025</v>
      </c>
      <c r="H534" s="2" t="s">
        <v>6</v>
      </c>
      <c r="I534" s="7" t="s">
        <v>30</v>
      </c>
      <c r="J534" s="2" t="s">
        <v>3026</v>
      </c>
      <c r="K534" s="8">
        <v>84</v>
      </c>
      <c r="L534" s="2" t="s">
        <v>1806</v>
      </c>
      <c r="M534" s="2" t="s">
        <v>1995</v>
      </c>
      <c r="N534" s="2" t="s">
        <v>41</v>
      </c>
      <c r="O534" s="6" t="s">
        <v>6</v>
      </c>
      <c r="P534" s="7" t="s">
        <v>30</v>
      </c>
      <c r="Q534" s="7" t="s">
        <v>30</v>
      </c>
      <c r="R534" s="7" t="s">
        <v>30</v>
      </c>
      <c r="S534" s="7" t="s">
        <v>30</v>
      </c>
    </row>
    <row r="535" spans="1:19" ht="72" x14ac:dyDescent="0.3">
      <c r="A535" s="2" t="s">
        <v>3027</v>
      </c>
      <c r="B535" s="5">
        <v>29307943</v>
      </c>
      <c r="C535" s="2" t="s">
        <v>200</v>
      </c>
      <c r="D535" s="2" t="s">
        <v>44</v>
      </c>
      <c r="E535" s="2" t="s">
        <v>25</v>
      </c>
      <c r="F535" s="6" t="s">
        <v>3028</v>
      </c>
      <c r="G535" s="2" t="s">
        <v>3029</v>
      </c>
      <c r="H535" s="2" t="s">
        <v>6</v>
      </c>
      <c r="I535" s="7" t="s">
        <v>30</v>
      </c>
      <c r="J535" s="2" t="s">
        <v>3030</v>
      </c>
      <c r="K535" s="7" t="s">
        <v>30</v>
      </c>
      <c r="L535" s="2" t="s">
        <v>200</v>
      </c>
      <c r="M535" s="2" t="s">
        <v>898</v>
      </c>
      <c r="N535" s="2" t="s">
        <v>65</v>
      </c>
      <c r="O535" s="6" t="s">
        <v>6</v>
      </c>
      <c r="P535" s="8">
        <v>68113.380505747395</v>
      </c>
      <c r="Q535" s="8">
        <v>17363.2511024536</v>
      </c>
      <c r="R535" s="8">
        <v>68113.380505747395</v>
      </c>
      <c r="S535" s="7" t="s">
        <v>30</v>
      </c>
    </row>
    <row r="536" spans="1:19" x14ac:dyDescent="0.3">
      <c r="A536" s="2" t="s">
        <v>3031</v>
      </c>
      <c r="B536" s="5">
        <v>6352844</v>
      </c>
      <c r="C536" s="2" t="s">
        <v>3032</v>
      </c>
      <c r="D536" s="2" t="s">
        <v>44</v>
      </c>
      <c r="E536" s="2" t="s">
        <v>25</v>
      </c>
      <c r="F536" s="6" t="s">
        <v>45</v>
      </c>
      <c r="G536" s="2" t="s">
        <v>3033</v>
      </c>
      <c r="H536" s="2" t="s">
        <v>6</v>
      </c>
      <c r="I536" s="7" t="s">
        <v>30</v>
      </c>
      <c r="J536" s="2" t="s">
        <v>3034</v>
      </c>
      <c r="K536" s="8">
        <v>139</v>
      </c>
      <c r="L536" s="2" t="s">
        <v>3035</v>
      </c>
      <c r="M536" s="2" t="s">
        <v>3036</v>
      </c>
      <c r="N536" s="2" t="s">
        <v>41</v>
      </c>
      <c r="O536" s="6" t="s">
        <v>6</v>
      </c>
      <c r="P536" s="7" t="s">
        <v>30</v>
      </c>
      <c r="Q536" s="7" t="s">
        <v>30</v>
      </c>
      <c r="R536" s="7" t="s">
        <v>30</v>
      </c>
      <c r="S536" s="7" t="s">
        <v>30</v>
      </c>
    </row>
    <row r="537" spans="1:19" x14ac:dyDescent="0.3">
      <c r="A537" s="2" t="s">
        <v>3037</v>
      </c>
      <c r="B537" s="5">
        <v>7373927</v>
      </c>
      <c r="C537" s="2" t="s">
        <v>72</v>
      </c>
      <c r="D537" s="2" t="s">
        <v>44</v>
      </c>
      <c r="E537" s="2" t="s">
        <v>25</v>
      </c>
      <c r="F537" s="6" t="s">
        <v>45</v>
      </c>
      <c r="G537" s="2" t="s">
        <v>3038</v>
      </c>
      <c r="H537" s="2" t="s">
        <v>6</v>
      </c>
      <c r="I537" s="7">
        <v>1970</v>
      </c>
      <c r="J537" s="2" t="s">
        <v>3039</v>
      </c>
      <c r="K537" s="8">
        <v>1550</v>
      </c>
      <c r="L537" s="2" t="s">
        <v>3040</v>
      </c>
      <c r="M537" s="2" t="s">
        <v>3041</v>
      </c>
      <c r="N537" s="2" t="s">
        <v>41</v>
      </c>
      <c r="O537" s="6" t="s">
        <v>6</v>
      </c>
      <c r="P537" s="7" t="s">
        <v>30</v>
      </c>
      <c r="Q537" s="7" t="s">
        <v>30</v>
      </c>
      <c r="R537" s="7" t="s">
        <v>30</v>
      </c>
      <c r="S537" s="7" t="s">
        <v>30</v>
      </c>
    </row>
    <row r="538" spans="1:19" x14ac:dyDescent="0.3">
      <c r="A538" s="2" t="s">
        <v>3042</v>
      </c>
      <c r="B538" s="5">
        <v>6664248</v>
      </c>
      <c r="C538" s="2" t="s">
        <v>86</v>
      </c>
      <c r="D538" s="2" t="s">
        <v>44</v>
      </c>
      <c r="E538" s="2" t="s">
        <v>25</v>
      </c>
      <c r="F538" s="6" t="s">
        <v>45</v>
      </c>
      <c r="G538" s="2" t="s">
        <v>3043</v>
      </c>
      <c r="H538" s="2" t="s">
        <v>6</v>
      </c>
      <c r="I538" s="7" t="s">
        <v>30</v>
      </c>
      <c r="J538" s="2" t="s">
        <v>3044</v>
      </c>
      <c r="K538" s="7" t="s">
        <v>30</v>
      </c>
      <c r="L538" s="2" t="s">
        <v>89</v>
      </c>
      <c r="M538" s="2" t="s">
        <v>3045</v>
      </c>
      <c r="N538" s="2" t="s">
        <v>328</v>
      </c>
      <c r="O538" s="6" t="s">
        <v>6</v>
      </c>
      <c r="P538" s="8">
        <v>14968.085540218601</v>
      </c>
      <c r="Q538" s="8">
        <v>1311.91463271318</v>
      </c>
      <c r="R538" s="8">
        <v>14968.085540218601</v>
      </c>
      <c r="S538" s="8">
        <v>2112</v>
      </c>
    </row>
    <row r="539" spans="1:19" ht="72" x14ac:dyDescent="0.3">
      <c r="A539" s="2" t="s">
        <v>3046</v>
      </c>
      <c r="B539" s="5">
        <v>4331950</v>
      </c>
      <c r="C539" s="2" t="s">
        <v>80</v>
      </c>
      <c r="D539" s="2" t="s">
        <v>44</v>
      </c>
      <c r="E539" s="2" t="s">
        <v>25</v>
      </c>
      <c r="F539" s="6" t="s">
        <v>3047</v>
      </c>
      <c r="G539" s="2" t="s">
        <v>3048</v>
      </c>
      <c r="H539" s="2" t="s">
        <v>6</v>
      </c>
      <c r="I539" s="7" t="s">
        <v>30</v>
      </c>
      <c r="J539" s="2" t="s">
        <v>3049</v>
      </c>
      <c r="K539" s="8">
        <v>324</v>
      </c>
      <c r="L539" s="2" t="s">
        <v>3050</v>
      </c>
      <c r="M539" s="2" t="s">
        <v>210</v>
      </c>
      <c r="N539" s="2" t="s">
        <v>41</v>
      </c>
      <c r="O539" s="6" t="s">
        <v>3051</v>
      </c>
      <c r="P539" s="7" t="s">
        <v>30</v>
      </c>
      <c r="Q539" s="7" t="s">
        <v>30</v>
      </c>
      <c r="R539" s="7" t="s">
        <v>30</v>
      </c>
      <c r="S539" s="7" t="s">
        <v>30</v>
      </c>
    </row>
    <row r="540" spans="1:19" ht="216" x14ac:dyDescent="0.3">
      <c r="A540" s="2" t="s">
        <v>3052</v>
      </c>
      <c r="B540" s="5">
        <v>4990937</v>
      </c>
      <c r="C540" s="2" t="s">
        <v>746</v>
      </c>
      <c r="D540" s="2" t="s">
        <v>24</v>
      </c>
      <c r="E540" s="2" t="s">
        <v>25</v>
      </c>
      <c r="F540" s="6" t="s">
        <v>3053</v>
      </c>
      <c r="G540" s="2" t="s">
        <v>3054</v>
      </c>
      <c r="H540" s="2" t="s">
        <v>6</v>
      </c>
      <c r="I540" s="7" t="s">
        <v>30</v>
      </c>
      <c r="J540" s="2" t="s">
        <v>3055</v>
      </c>
      <c r="K540" s="7" t="s">
        <v>30</v>
      </c>
      <c r="L540" s="2" t="s">
        <v>750</v>
      </c>
      <c r="M540" s="2" t="s">
        <v>97</v>
      </c>
      <c r="N540" s="2" t="s">
        <v>65</v>
      </c>
      <c r="O540" s="6" t="s">
        <v>6</v>
      </c>
      <c r="P540" s="8">
        <v>7196587.9761459697</v>
      </c>
      <c r="Q540" s="8">
        <v>386153.86234505899</v>
      </c>
      <c r="R540" s="8">
        <v>7196587.9761459697</v>
      </c>
      <c r="S540" s="8">
        <v>47448</v>
      </c>
    </row>
    <row r="541" spans="1:19" ht="86.4" x14ac:dyDescent="0.3">
      <c r="A541" s="2" t="s">
        <v>3056</v>
      </c>
      <c r="B541" s="5">
        <v>4917001</v>
      </c>
      <c r="C541" s="2" t="s">
        <v>508</v>
      </c>
      <c r="D541" s="2" t="s">
        <v>24</v>
      </c>
      <c r="E541" s="2" t="s">
        <v>25</v>
      </c>
      <c r="F541" s="6" t="s">
        <v>3057</v>
      </c>
      <c r="G541" s="2" t="s">
        <v>3058</v>
      </c>
      <c r="H541" s="2" t="s">
        <v>6</v>
      </c>
      <c r="I541" s="7">
        <v>1996</v>
      </c>
      <c r="J541" s="2" t="s">
        <v>3059</v>
      </c>
      <c r="K541" s="7" t="s">
        <v>30</v>
      </c>
      <c r="L541" s="2" t="s">
        <v>2992</v>
      </c>
      <c r="M541" s="2" t="s">
        <v>3060</v>
      </c>
      <c r="N541" s="2" t="s">
        <v>33</v>
      </c>
      <c r="O541" s="6" t="s">
        <v>6</v>
      </c>
      <c r="P541" s="8">
        <v>675058.760089232</v>
      </c>
      <c r="Q541" s="8">
        <v>22260.1203253655</v>
      </c>
      <c r="R541" s="8">
        <v>675058.760089232</v>
      </c>
      <c r="S541" s="8">
        <v>439</v>
      </c>
    </row>
    <row r="542" spans="1:19" ht="43.2" x14ac:dyDescent="0.3">
      <c r="A542" s="2" t="s">
        <v>3061</v>
      </c>
      <c r="B542" s="5">
        <v>15151420</v>
      </c>
      <c r="C542" s="2" t="s">
        <v>297</v>
      </c>
      <c r="D542" s="2" t="s">
        <v>24</v>
      </c>
      <c r="E542" s="2" t="s">
        <v>25</v>
      </c>
      <c r="F542" s="6" t="s">
        <v>3062</v>
      </c>
      <c r="G542" s="2" t="s">
        <v>3063</v>
      </c>
      <c r="H542" s="2" t="s">
        <v>6</v>
      </c>
      <c r="I542" s="7" t="s">
        <v>30</v>
      </c>
      <c r="J542" s="2" t="s">
        <v>3064</v>
      </c>
      <c r="K542" s="7" t="s">
        <v>30</v>
      </c>
      <c r="L542" s="2" t="s">
        <v>297</v>
      </c>
      <c r="M542" s="2" t="s">
        <v>741</v>
      </c>
      <c r="N542" s="2" t="s">
        <v>65</v>
      </c>
      <c r="O542" s="6" t="s">
        <v>3065</v>
      </c>
      <c r="P542" s="8">
        <v>253030.459616262</v>
      </c>
      <c r="Q542" s="8">
        <v>-55299.772316420102</v>
      </c>
      <c r="R542" s="8">
        <v>253030.459616262</v>
      </c>
      <c r="S542" s="7" t="s">
        <v>30</v>
      </c>
    </row>
    <row r="543" spans="1:19" ht="144" x14ac:dyDescent="0.3">
      <c r="A543" s="2" t="s">
        <v>3066</v>
      </c>
      <c r="B543" s="5">
        <v>4289745</v>
      </c>
      <c r="C543" s="2" t="s">
        <v>1170</v>
      </c>
      <c r="D543" s="2" t="s">
        <v>24</v>
      </c>
      <c r="E543" s="2" t="s">
        <v>25</v>
      </c>
      <c r="F543" s="6" t="s">
        <v>3067</v>
      </c>
      <c r="G543" s="2" t="s">
        <v>3068</v>
      </c>
      <c r="H543" s="2" t="s">
        <v>6</v>
      </c>
      <c r="I543" s="7">
        <v>2001</v>
      </c>
      <c r="J543" s="2" t="s">
        <v>3069</v>
      </c>
      <c r="K543" s="7" t="s">
        <v>30</v>
      </c>
      <c r="L543" s="2" t="s">
        <v>1174</v>
      </c>
      <c r="M543" s="2" t="s">
        <v>3070</v>
      </c>
      <c r="N543" s="2" t="s">
        <v>3071</v>
      </c>
      <c r="O543" s="6" t="s">
        <v>6</v>
      </c>
      <c r="P543" s="8">
        <v>349456.91304578399</v>
      </c>
      <c r="Q543" s="8">
        <v>35188.568808653399</v>
      </c>
      <c r="R543" s="8">
        <v>349456.91304578399</v>
      </c>
      <c r="S543" s="8">
        <v>3211</v>
      </c>
    </row>
    <row r="544" spans="1:19" ht="187.2" x14ac:dyDescent="0.3">
      <c r="A544" s="2" t="s">
        <v>3072</v>
      </c>
      <c r="B544" s="5">
        <v>4916437</v>
      </c>
      <c r="C544" s="2" t="s">
        <v>99</v>
      </c>
      <c r="D544" s="2" t="s">
        <v>24</v>
      </c>
      <c r="E544" s="2" t="s">
        <v>25</v>
      </c>
      <c r="F544" s="6" t="s">
        <v>3073</v>
      </c>
      <c r="G544" s="2" t="s">
        <v>3074</v>
      </c>
      <c r="H544" s="2" t="s">
        <v>6</v>
      </c>
      <c r="I544" s="7">
        <v>2005</v>
      </c>
      <c r="J544" s="2" t="s">
        <v>3075</v>
      </c>
      <c r="K544" s="7" t="s">
        <v>30</v>
      </c>
      <c r="L544" s="2" t="s">
        <v>3076</v>
      </c>
      <c r="M544" s="2" t="s">
        <v>206</v>
      </c>
      <c r="N544" s="2" t="s">
        <v>33</v>
      </c>
      <c r="O544" s="6" t="s">
        <v>6</v>
      </c>
      <c r="P544" s="8">
        <v>343554.53031190799</v>
      </c>
      <c r="Q544" s="8">
        <v>23653.079100998799</v>
      </c>
      <c r="R544" s="8">
        <v>343554.53031190799</v>
      </c>
      <c r="S544" s="8">
        <v>244</v>
      </c>
    </row>
    <row r="545" spans="1:19" x14ac:dyDescent="0.3">
      <c r="A545" s="2" t="s">
        <v>3077</v>
      </c>
      <c r="B545" s="5">
        <v>4987976</v>
      </c>
      <c r="C545" s="2" t="s">
        <v>3078</v>
      </c>
      <c r="D545" s="2" t="s">
        <v>24</v>
      </c>
      <c r="E545" s="2" t="s">
        <v>25</v>
      </c>
      <c r="F545" s="6" t="s">
        <v>45</v>
      </c>
      <c r="G545" s="2" t="s">
        <v>3079</v>
      </c>
      <c r="H545" s="2" t="s">
        <v>6</v>
      </c>
      <c r="I545" s="7" t="s">
        <v>30</v>
      </c>
      <c r="J545" s="2" t="s">
        <v>3080</v>
      </c>
      <c r="K545" s="7" t="s">
        <v>30</v>
      </c>
      <c r="L545" s="2" t="s">
        <v>3078</v>
      </c>
      <c r="M545" s="2" t="s">
        <v>2431</v>
      </c>
      <c r="N545" s="2" t="s">
        <v>479</v>
      </c>
      <c r="O545" s="6" t="s">
        <v>6</v>
      </c>
      <c r="P545" s="8">
        <v>19571.301239063501</v>
      </c>
      <c r="Q545" s="8">
        <v>1228.2805806512799</v>
      </c>
      <c r="R545" s="8">
        <v>19571.301239063501</v>
      </c>
      <c r="S545" s="8">
        <v>222</v>
      </c>
    </row>
    <row r="546" spans="1:19" ht="230.4" x14ac:dyDescent="0.3">
      <c r="A546" s="2" t="s">
        <v>3081</v>
      </c>
      <c r="B546" s="5">
        <v>4965854</v>
      </c>
      <c r="C546" s="2" t="s">
        <v>1000</v>
      </c>
      <c r="D546" s="2" t="s">
        <v>24</v>
      </c>
      <c r="E546" s="2" t="s">
        <v>25</v>
      </c>
      <c r="F546" s="6" t="s">
        <v>3082</v>
      </c>
      <c r="G546" s="2" t="s">
        <v>3083</v>
      </c>
      <c r="H546" s="2" t="s">
        <v>3084</v>
      </c>
      <c r="I546" s="7">
        <v>1993</v>
      </c>
      <c r="J546" s="2" t="s">
        <v>3085</v>
      </c>
      <c r="K546" s="7" t="s">
        <v>30</v>
      </c>
      <c r="L546" s="2" t="s">
        <v>2721</v>
      </c>
      <c r="M546" s="2" t="s">
        <v>40</v>
      </c>
      <c r="N546" s="2" t="s">
        <v>41</v>
      </c>
      <c r="O546" s="6" t="s">
        <v>6</v>
      </c>
      <c r="P546" s="8">
        <v>5450500</v>
      </c>
      <c r="Q546" s="8">
        <v>354500</v>
      </c>
      <c r="R546" s="8">
        <v>5450500</v>
      </c>
      <c r="S546" s="8">
        <v>12371</v>
      </c>
    </row>
    <row r="547" spans="1:19" ht="144" x14ac:dyDescent="0.3">
      <c r="A547" s="2" t="s">
        <v>3086</v>
      </c>
      <c r="B547" s="5">
        <v>5220950</v>
      </c>
      <c r="C547" s="2" t="s">
        <v>1000</v>
      </c>
      <c r="D547" s="2" t="s">
        <v>44</v>
      </c>
      <c r="E547" s="2" t="s">
        <v>25</v>
      </c>
      <c r="F547" s="6" t="s">
        <v>3087</v>
      </c>
      <c r="G547" s="2" t="s">
        <v>3088</v>
      </c>
      <c r="H547" s="2" t="s">
        <v>3089</v>
      </c>
      <c r="I547" s="7" t="s">
        <v>30</v>
      </c>
      <c r="J547" s="2" t="s">
        <v>3090</v>
      </c>
      <c r="K547" s="7" t="s">
        <v>30</v>
      </c>
      <c r="L547" s="2" t="s">
        <v>1087</v>
      </c>
      <c r="M547" s="2" t="s">
        <v>84</v>
      </c>
      <c r="N547" s="2" t="s">
        <v>65</v>
      </c>
      <c r="O547" s="6" t="s">
        <v>6</v>
      </c>
      <c r="P547" s="8">
        <v>35591.080999999998</v>
      </c>
      <c r="Q547" s="8">
        <v>-3842.018</v>
      </c>
      <c r="R547" s="8">
        <v>35591.080999999998</v>
      </c>
      <c r="S547" s="8">
        <v>626</v>
      </c>
    </row>
    <row r="548" spans="1:19" ht="115.2" x14ac:dyDescent="0.3">
      <c r="A548" s="2" t="s">
        <v>3091</v>
      </c>
      <c r="B548" s="5">
        <v>4112718</v>
      </c>
      <c r="C548" s="2" t="s">
        <v>72</v>
      </c>
      <c r="D548" s="2" t="s">
        <v>24</v>
      </c>
      <c r="E548" s="2" t="s">
        <v>25</v>
      </c>
      <c r="F548" s="6" t="s">
        <v>3092</v>
      </c>
      <c r="G548" s="2" t="s">
        <v>3093</v>
      </c>
      <c r="H548" s="2" t="s">
        <v>3094</v>
      </c>
      <c r="I548" s="7">
        <v>2000</v>
      </c>
      <c r="J548" s="2" t="s">
        <v>3095</v>
      </c>
      <c r="K548" s="7" t="s">
        <v>30</v>
      </c>
      <c r="L548" s="2" t="s">
        <v>3096</v>
      </c>
      <c r="M548" s="2" t="s">
        <v>40</v>
      </c>
      <c r="N548" s="2" t="s">
        <v>41</v>
      </c>
      <c r="O548" s="6" t="s">
        <v>6</v>
      </c>
      <c r="P548" s="8">
        <v>6776400</v>
      </c>
      <c r="Q548" s="8">
        <v>1511200</v>
      </c>
      <c r="R548" s="8">
        <v>6776400</v>
      </c>
      <c r="S548" s="8">
        <v>15550</v>
      </c>
    </row>
    <row r="549" spans="1:19" x14ac:dyDescent="0.3">
      <c r="A549" s="2" t="s">
        <v>3097</v>
      </c>
      <c r="B549" s="5">
        <v>5060263</v>
      </c>
      <c r="C549" s="2" t="s">
        <v>80</v>
      </c>
      <c r="D549" s="2" t="s">
        <v>44</v>
      </c>
      <c r="E549" s="2" t="s">
        <v>25</v>
      </c>
      <c r="F549" s="6" t="s">
        <v>45</v>
      </c>
      <c r="G549" s="2" t="s">
        <v>3098</v>
      </c>
      <c r="H549" s="2" t="s">
        <v>6</v>
      </c>
      <c r="I549" s="7" t="s">
        <v>30</v>
      </c>
      <c r="J549" s="2" t="s">
        <v>3099</v>
      </c>
      <c r="K549" s="8">
        <v>137</v>
      </c>
      <c r="L549" s="2" t="s">
        <v>1449</v>
      </c>
      <c r="M549" s="2" t="s">
        <v>3100</v>
      </c>
      <c r="N549" s="2" t="s">
        <v>41</v>
      </c>
      <c r="O549" s="6" t="s">
        <v>6</v>
      </c>
      <c r="P549" s="7" t="s">
        <v>30</v>
      </c>
      <c r="Q549" s="7" t="s">
        <v>30</v>
      </c>
      <c r="R549" s="7" t="s">
        <v>30</v>
      </c>
      <c r="S549" s="7" t="s">
        <v>30</v>
      </c>
    </row>
    <row r="550" spans="1:19" ht="187.2" x14ac:dyDescent="0.3">
      <c r="A550" s="2" t="s">
        <v>3101</v>
      </c>
      <c r="B550" s="5">
        <v>4913667</v>
      </c>
      <c r="C550" s="2" t="s">
        <v>905</v>
      </c>
      <c r="D550" s="2" t="s">
        <v>24</v>
      </c>
      <c r="E550" s="2" t="s">
        <v>25</v>
      </c>
      <c r="F550" s="6" t="s">
        <v>3102</v>
      </c>
      <c r="G550" s="2" t="s">
        <v>3103</v>
      </c>
      <c r="H550" s="2" t="s">
        <v>3104</v>
      </c>
      <c r="I550" s="7">
        <v>2003</v>
      </c>
      <c r="J550" s="2" t="s">
        <v>3105</v>
      </c>
      <c r="K550" s="7" t="s">
        <v>30</v>
      </c>
      <c r="L550" s="2" t="s">
        <v>3106</v>
      </c>
      <c r="M550" s="2" t="s">
        <v>64</v>
      </c>
      <c r="N550" s="2" t="s">
        <v>65</v>
      </c>
      <c r="O550" s="6" t="s">
        <v>6</v>
      </c>
      <c r="P550" s="8">
        <v>191205.467696924</v>
      </c>
      <c r="Q550" s="8">
        <v>2966.1058666242802</v>
      </c>
      <c r="R550" s="8">
        <v>191205.467696924</v>
      </c>
      <c r="S550" s="8">
        <v>5385</v>
      </c>
    </row>
    <row r="551" spans="1:19" x14ac:dyDescent="0.3">
      <c r="A551" s="2" t="s">
        <v>3107</v>
      </c>
      <c r="B551" s="5">
        <v>4972271</v>
      </c>
      <c r="C551" s="2" t="s">
        <v>297</v>
      </c>
      <c r="D551" s="2" t="s">
        <v>24</v>
      </c>
      <c r="E551" s="2" t="s">
        <v>25</v>
      </c>
      <c r="F551" s="6" t="s">
        <v>45</v>
      </c>
      <c r="G551" s="2" t="s">
        <v>3108</v>
      </c>
      <c r="H551" s="2" t="s">
        <v>6</v>
      </c>
      <c r="I551" s="7">
        <v>2010</v>
      </c>
      <c r="J551" s="2" t="s">
        <v>3109</v>
      </c>
      <c r="K551" s="7" t="s">
        <v>30</v>
      </c>
      <c r="L551" s="2" t="s">
        <v>302</v>
      </c>
      <c r="M551" s="2" t="s">
        <v>1859</v>
      </c>
      <c r="N551" s="2" t="s">
        <v>33</v>
      </c>
      <c r="O551" s="6" t="s">
        <v>6</v>
      </c>
      <c r="P551" s="8">
        <v>331592.50930804998</v>
      </c>
      <c r="Q551" s="8">
        <v>17209.449002235498</v>
      </c>
      <c r="R551" s="8">
        <v>331592.50930804998</v>
      </c>
      <c r="S551" s="8">
        <v>1416</v>
      </c>
    </row>
    <row r="552" spans="1:19" ht="100.8" x14ac:dyDescent="0.3">
      <c r="A552" s="2" t="s">
        <v>3110</v>
      </c>
      <c r="B552" s="5">
        <v>4910170</v>
      </c>
      <c r="C552" s="2" t="s">
        <v>72</v>
      </c>
      <c r="D552" s="2" t="s">
        <v>24</v>
      </c>
      <c r="E552" s="2" t="s">
        <v>25</v>
      </c>
      <c r="F552" s="6" t="s">
        <v>3111</v>
      </c>
      <c r="G552" s="2" t="s">
        <v>3112</v>
      </c>
      <c r="H552" s="2" t="s">
        <v>6</v>
      </c>
      <c r="I552" s="7">
        <v>2007</v>
      </c>
      <c r="J552" s="2" t="s">
        <v>3113</v>
      </c>
      <c r="K552" s="7" t="s">
        <v>30</v>
      </c>
      <c r="L552" s="2" t="s">
        <v>3114</v>
      </c>
      <c r="M552" s="2" t="s">
        <v>1618</v>
      </c>
      <c r="N552" s="2" t="s">
        <v>632</v>
      </c>
      <c r="O552" s="6" t="s">
        <v>6</v>
      </c>
      <c r="P552" s="8">
        <v>74580.663419186603</v>
      </c>
      <c r="Q552" s="8">
        <v>13300.3549453263</v>
      </c>
      <c r="R552" s="8">
        <v>74580.663419186603</v>
      </c>
      <c r="S552" s="7" t="s">
        <v>30</v>
      </c>
    </row>
    <row r="553" spans="1:19" ht="144" x14ac:dyDescent="0.3">
      <c r="A553" s="2" t="s">
        <v>3115</v>
      </c>
      <c r="B553" s="5">
        <v>4309147</v>
      </c>
      <c r="C553" s="2" t="s">
        <v>467</v>
      </c>
      <c r="D553" s="2" t="s">
        <v>24</v>
      </c>
      <c r="E553" s="2" t="s">
        <v>25</v>
      </c>
      <c r="F553" s="6" t="s">
        <v>3116</v>
      </c>
      <c r="G553" s="2" t="s">
        <v>3117</v>
      </c>
      <c r="H553" s="2" t="s">
        <v>3118</v>
      </c>
      <c r="I553" s="7" t="s">
        <v>30</v>
      </c>
      <c r="J553" s="2" t="s">
        <v>3119</v>
      </c>
      <c r="K553" s="7" t="s">
        <v>30</v>
      </c>
      <c r="L553" s="2" t="s">
        <v>472</v>
      </c>
      <c r="M553" s="2" t="s">
        <v>3120</v>
      </c>
      <c r="N553" s="2" t="s">
        <v>3121</v>
      </c>
      <c r="O553" s="6" t="s">
        <v>6</v>
      </c>
      <c r="P553" s="8">
        <v>4541840.8829418598</v>
      </c>
      <c r="Q553" s="8">
        <v>1058413.7256854901</v>
      </c>
      <c r="R553" s="8">
        <v>4541840.8829418598</v>
      </c>
      <c r="S553" s="8">
        <v>19987</v>
      </c>
    </row>
    <row r="554" spans="1:19" ht="244.8" x14ac:dyDescent="0.3">
      <c r="A554" s="2" t="s">
        <v>3122</v>
      </c>
      <c r="B554" s="5">
        <v>4161935</v>
      </c>
      <c r="C554" s="2" t="s">
        <v>467</v>
      </c>
      <c r="D554" s="2" t="s">
        <v>24</v>
      </c>
      <c r="E554" s="2" t="s">
        <v>25</v>
      </c>
      <c r="F554" s="6" t="s">
        <v>3123</v>
      </c>
      <c r="G554" s="2" t="s">
        <v>3124</v>
      </c>
      <c r="H554" s="2" t="s">
        <v>3125</v>
      </c>
      <c r="I554" s="7">
        <v>1924</v>
      </c>
      <c r="J554" s="2" t="s">
        <v>3126</v>
      </c>
      <c r="K554" s="7" t="s">
        <v>30</v>
      </c>
      <c r="L554" s="2" t="s">
        <v>3127</v>
      </c>
      <c r="M554" s="2" t="s">
        <v>371</v>
      </c>
      <c r="N554" s="2" t="s">
        <v>372</v>
      </c>
      <c r="O554" s="6" t="s">
        <v>6</v>
      </c>
      <c r="P554" s="8">
        <v>44697033.767740101</v>
      </c>
      <c r="Q554" s="8">
        <v>10528658.6621722</v>
      </c>
      <c r="R554" s="8">
        <v>44697033.767740101</v>
      </c>
      <c r="S554" s="8">
        <v>100870</v>
      </c>
    </row>
    <row r="555" spans="1:19" ht="86.4" x14ac:dyDescent="0.3">
      <c r="A555" s="2" t="s">
        <v>3128</v>
      </c>
      <c r="B555" s="5">
        <v>4071224</v>
      </c>
      <c r="C555" s="2" t="s">
        <v>58</v>
      </c>
      <c r="D555" s="2" t="s">
        <v>24</v>
      </c>
      <c r="E555" s="2" t="s">
        <v>25</v>
      </c>
      <c r="F555" s="6" t="s">
        <v>3129</v>
      </c>
      <c r="G555" s="2" t="s">
        <v>3130</v>
      </c>
      <c r="H555" s="2" t="s">
        <v>3131</v>
      </c>
      <c r="I555" s="7">
        <v>1971</v>
      </c>
      <c r="J555" s="2" t="s">
        <v>3132</v>
      </c>
      <c r="K555" s="7" t="s">
        <v>30</v>
      </c>
      <c r="L555" s="2" t="s">
        <v>3133</v>
      </c>
      <c r="M555" s="2" t="s">
        <v>3134</v>
      </c>
      <c r="N555" s="2" t="s">
        <v>41</v>
      </c>
      <c r="O555" s="6" t="s">
        <v>6</v>
      </c>
      <c r="P555" s="8">
        <v>108272</v>
      </c>
      <c r="Q555" s="8">
        <v>-40260</v>
      </c>
      <c r="R555" s="8">
        <v>108272</v>
      </c>
      <c r="S555" s="8">
        <v>512</v>
      </c>
    </row>
    <row r="556" spans="1:19" ht="144" x14ac:dyDescent="0.3">
      <c r="A556" s="2" t="s">
        <v>3135</v>
      </c>
      <c r="B556" s="5">
        <v>4394397</v>
      </c>
      <c r="C556" s="2" t="s">
        <v>467</v>
      </c>
      <c r="D556" s="2" t="s">
        <v>24</v>
      </c>
      <c r="E556" s="2" t="s">
        <v>25</v>
      </c>
      <c r="F556" s="6" t="s">
        <v>3136</v>
      </c>
      <c r="G556" s="2" t="s">
        <v>3137</v>
      </c>
      <c r="H556" s="2" t="s">
        <v>3138</v>
      </c>
      <c r="I556" s="7">
        <v>1998</v>
      </c>
      <c r="J556" s="2" t="s">
        <v>3139</v>
      </c>
      <c r="K556" s="7" t="s">
        <v>30</v>
      </c>
      <c r="L556" s="2" t="s">
        <v>467</v>
      </c>
      <c r="M556" s="2" t="s">
        <v>3140</v>
      </c>
      <c r="N556" s="2" t="s">
        <v>474</v>
      </c>
      <c r="O556" s="6" t="s">
        <v>6</v>
      </c>
      <c r="P556" s="8">
        <v>14703570.294273101</v>
      </c>
      <c r="Q556" s="8">
        <v>4143341.8451760099</v>
      </c>
      <c r="R556" s="8">
        <v>14703570.294273101</v>
      </c>
      <c r="S556" s="8">
        <v>106800</v>
      </c>
    </row>
    <row r="557" spans="1:19" ht="187.2" x14ac:dyDescent="0.3">
      <c r="A557" s="2" t="s">
        <v>3141</v>
      </c>
      <c r="B557" s="5">
        <v>20143707</v>
      </c>
      <c r="C557" s="2" t="s">
        <v>1257</v>
      </c>
      <c r="D557" s="2" t="s">
        <v>24</v>
      </c>
      <c r="E557" s="2" t="s">
        <v>25</v>
      </c>
      <c r="F557" s="6" t="s">
        <v>3142</v>
      </c>
      <c r="G557" s="2" t="s">
        <v>3143</v>
      </c>
      <c r="H557" s="2" t="s">
        <v>3144</v>
      </c>
      <c r="I557" s="7" t="s">
        <v>30</v>
      </c>
      <c r="J557" s="2" t="s">
        <v>3145</v>
      </c>
      <c r="K557" s="7" t="s">
        <v>30</v>
      </c>
      <c r="L557" s="2" t="s">
        <v>3146</v>
      </c>
      <c r="M557" s="2" t="s">
        <v>84</v>
      </c>
      <c r="N557" s="2" t="s">
        <v>65</v>
      </c>
      <c r="O557" s="6" t="s">
        <v>6</v>
      </c>
      <c r="P557" s="8">
        <v>193393.21242630901</v>
      </c>
      <c r="Q557" s="8">
        <v>-22108.130601839101</v>
      </c>
      <c r="R557" s="8">
        <v>193393.21242630901</v>
      </c>
      <c r="S557" s="7" t="s">
        <v>30</v>
      </c>
    </row>
    <row r="558" spans="1:19" x14ac:dyDescent="0.3">
      <c r="A558" s="2" t="s">
        <v>3147</v>
      </c>
      <c r="B558" s="5">
        <v>28703444</v>
      </c>
      <c r="C558" s="2" t="s">
        <v>952</v>
      </c>
      <c r="D558" s="2" t="s">
        <v>44</v>
      </c>
      <c r="E558" s="2" t="s">
        <v>25</v>
      </c>
      <c r="F558" s="6" t="s">
        <v>45</v>
      </c>
      <c r="G558" s="2" t="s">
        <v>3148</v>
      </c>
      <c r="H558" s="2" t="s">
        <v>3149</v>
      </c>
      <c r="I558" s="7">
        <v>2021</v>
      </c>
      <c r="J558" s="2" t="s">
        <v>3150</v>
      </c>
      <c r="K558" s="7" t="s">
        <v>30</v>
      </c>
      <c r="L558" s="2" t="s">
        <v>952</v>
      </c>
      <c r="M558" s="2" t="s">
        <v>3151</v>
      </c>
      <c r="N558" s="2" t="s">
        <v>41</v>
      </c>
      <c r="O558" s="6" t="s">
        <v>6</v>
      </c>
      <c r="P558" s="8">
        <v>58239.574000000001</v>
      </c>
      <c r="Q558" s="8">
        <v>14767.548000000001</v>
      </c>
      <c r="R558" s="8">
        <v>58239.574000000001</v>
      </c>
      <c r="S558" s="7" t="s">
        <v>30</v>
      </c>
    </row>
    <row r="559" spans="1:19" ht="172.8" x14ac:dyDescent="0.3">
      <c r="A559" s="2" t="s">
        <v>3152</v>
      </c>
      <c r="B559" s="5">
        <v>100144</v>
      </c>
      <c r="C559" s="2" t="s">
        <v>481</v>
      </c>
      <c r="D559" s="2" t="s">
        <v>24</v>
      </c>
      <c r="E559" s="2" t="s">
        <v>25</v>
      </c>
      <c r="F559" s="6" t="s">
        <v>3153</v>
      </c>
      <c r="G559" s="2" t="s">
        <v>3154</v>
      </c>
      <c r="H559" s="2" t="s">
        <v>3155</v>
      </c>
      <c r="I559" s="7">
        <v>2007</v>
      </c>
      <c r="J559" s="2" t="s">
        <v>3156</v>
      </c>
      <c r="K559" s="7" t="s">
        <v>30</v>
      </c>
      <c r="L559" s="2" t="s">
        <v>3157</v>
      </c>
      <c r="M559" s="2" t="s">
        <v>40</v>
      </c>
      <c r="N559" s="2" t="s">
        <v>41</v>
      </c>
      <c r="O559" s="6" t="s">
        <v>6</v>
      </c>
      <c r="P559" s="8">
        <v>18823000</v>
      </c>
      <c r="Q559" s="7" t="s">
        <v>30</v>
      </c>
      <c r="R559" s="8">
        <v>18823000</v>
      </c>
      <c r="S559" s="8">
        <v>51800</v>
      </c>
    </row>
    <row r="560" spans="1:19" ht="57.6" x14ac:dyDescent="0.3">
      <c r="A560" s="2" t="s">
        <v>3158</v>
      </c>
      <c r="B560" s="5">
        <v>4154476</v>
      </c>
      <c r="C560" s="2" t="s">
        <v>23</v>
      </c>
      <c r="D560" s="2" t="s">
        <v>44</v>
      </c>
      <c r="E560" s="2" t="s">
        <v>25</v>
      </c>
      <c r="F560" s="6" t="s">
        <v>3159</v>
      </c>
      <c r="G560" s="2" t="s">
        <v>3160</v>
      </c>
      <c r="H560" s="2" t="s">
        <v>6</v>
      </c>
      <c r="I560" s="7">
        <v>1999</v>
      </c>
      <c r="J560" s="2" t="s">
        <v>3161</v>
      </c>
      <c r="K560" s="8">
        <v>372</v>
      </c>
      <c r="L560" s="2" t="s">
        <v>3162</v>
      </c>
      <c r="M560" s="2" t="s">
        <v>3163</v>
      </c>
      <c r="N560" s="2" t="s">
        <v>41</v>
      </c>
      <c r="O560" s="6" t="s">
        <v>6</v>
      </c>
      <c r="P560" s="7" t="s">
        <v>30</v>
      </c>
      <c r="Q560" s="7" t="s">
        <v>30</v>
      </c>
      <c r="R560" s="7" t="s">
        <v>30</v>
      </c>
      <c r="S560" s="7" t="s">
        <v>30</v>
      </c>
    </row>
    <row r="561" spans="1:19" ht="100.8" x14ac:dyDescent="0.3">
      <c r="A561" s="2" t="s">
        <v>3164</v>
      </c>
      <c r="B561" s="5">
        <v>4121654</v>
      </c>
      <c r="C561" s="2" t="s">
        <v>221</v>
      </c>
      <c r="D561" s="2" t="s">
        <v>24</v>
      </c>
      <c r="E561" s="2" t="s">
        <v>25</v>
      </c>
      <c r="F561" s="6" t="s">
        <v>3165</v>
      </c>
      <c r="G561" s="2" t="s">
        <v>3166</v>
      </c>
      <c r="H561" s="2" t="s">
        <v>3167</v>
      </c>
      <c r="I561" s="7">
        <v>1987</v>
      </c>
      <c r="J561" s="2" t="s">
        <v>3168</v>
      </c>
      <c r="K561" s="7" t="s">
        <v>30</v>
      </c>
      <c r="L561" s="2" t="s">
        <v>3169</v>
      </c>
      <c r="M561" s="2" t="s">
        <v>3163</v>
      </c>
      <c r="N561" s="2" t="s">
        <v>41</v>
      </c>
      <c r="O561" s="6" t="s">
        <v>6</v>
      </c>
      <c r="P561" s="8">
        <v>2509772</v>
      </c>
      <c r="Q561" s="8">
        <v>583494</v>
      </c>
      <c r="R561" s="8">
        <v>2509772</v>
      </c>
      <c r="S561" s="8">
        <v>5000</v>
      </c>
    </row>
    <row r="562" spans="1:19" x14ac:dyDescent="0.3">
      <c r="A562" s="2" t="s">
        <v>3170</v>
      </c>
      <c r="B562" s="5">
        <v>115726767</v>
      </c>
      <c r="C562" s="2" t="s">
        <v>67</v>
      </c>
      <c r="D562" s="2" t="s">
        <v>44</v>
      </c>
      <c r="E562" s="2" t="s">
        <v>25</v>
      </c>
      <c r="F562" s="6" t="s">
        <v>45</v>
      </c>
      <c r="G562" s="2" t="s">
        <v>3171</v>
      </c>
      <c r="H562" s="2" t="s">
        <v>6</v>
      </c>
      <c r="I562" s="7">
        <v>2022</v>
      </c>
      <c r="J562" s="2" t="s">
        <v>3172</v>
      </c>
      <c r="K562" s="8">
        <v>57</v>
      </c>
      <c r="L562" s="2" t="s">
        <v>67</v>
      </c>
      <c r="M562" s="2" t="s">
        <v>3173</v>
      </c>
      <c r="N562" s="2" t="s">
        <v>41</v>
      </c>
      <c r="O562" s="6" t="s">
        <v>6</v>
      </c>
      <c r="P562" s="7" t="s">
        <v>30</v>
      </c>
      <c r="Q562" s="7" t="s">
        <v>30</v>
      </c>
      <c r="R562" s="7" t="s">
        <v>30</v>
      </c>
      <c r="S562" s="7" t="s">
        <v>30</v>
      </c>
    </row>
    <row r="563" spans="1:19" x14ac:dyDescent="0.3">
      <c r="A563" s="2" t="s">
        <v>3174</v>
      </c>
      <c r="B563" s="5">
        <v>4549185</v>
      </c>
      <c r="C563" s="2" t="s">
        <v>99</v>
      </c>
      <c r="D563" s="2" t="s">
        <v>44</v>
      </c>
      <c r="E563" s="2" t="s">
        <v>25</v>
      </c>
      <c r="F563" s="6" t="s">
        <v>3175</v>
      </c>
      <c r="G563" s="2" t="s">
        <v>3176</v>
      </c>
      <c r="H563" s="2" t="s">
        <v>6</v>
      </c>
      <c r="I563" s="7" t="s">
        <v>30</v>
      </c>
      <c r="J563" s="2" t="s">
        <v>3177</v>
      </c>
      <c r="K563" s="8">
        <v>1354</v>
      </c>
      <c r="L563" s="2" t="s">
        <v>3178</v>
      </c>
      <c r="M563" s="2" t="s">
        <v>3179</v>
      </c>
      <c r="N563" s="2" t="s">
        <v>41</v>
      </c>
      <c r="O563" s="6" t="s">
        <v>6</v>
      </c>
      <c r="P563" s="7" t="s">
        <v>30</v>
      </c>
      <c r="Q563" s="7" t="s">
        <v>30</v>
      </c>
      <c r="R563" s="7" t="s">
        <v>30</v>
      </c>
      <c r="S563" s="7" t="s">
        <v>30</v>
      </c>
    </row>
    <row r="564" spans="1:19" ht="100.8" x14ac:dyDescent="0.3">
      <c r="A564" s="2" t="s">
        <v>3180</v>
      </c>
      <c r="B564" s="5">
        <v>5182452</v>
      </c>
      <c r="C564" s="2" t="s">
        <v>80</v>
      </c>
      <c r="D564" s="2" t="s">
        <v>24</v>
      </c>
      <c r="E564" s="2" t="s">
        <v>25</v>
      </c>
      <c r="F564" s="6" t="s">
        <v>3181</v>
      </c>
      <c r="G564" s="2" t="s">
        <v>3182</v>
      </c>
      <c r="H564" s="2" t="s">
        <v>6</v>
      </c>
      <c r="I564" s="7" t="s">
        <v>30</v>
      </c>
      <c r="J564" s="2" t="s">
        <v>3183</v>
      </c>
      <c r="K564" s="7" t="s">
        <v>30</v>
      </c>
      <c r="L564" s="2" t="s">
        <v>3184</v>
      </c>
      <c r="M564" s="2" t="s">
        <v>3185</v>
      </c>
      <c r="N564" s="2" t="s">
        <v>550</v>
      </c>
      <c r="O564" s="6" t="s">
        <v>6</v>
      </c>
      <c r="P564" s="8">
        <v>657722.14436191402</v>
      </c>
      <c r="Q564" s="8">
        <v>36510.285753528398</v>
      </c>
      <c r="R564" s="8">
        <v>657722.14436191402</v>
      </c>
      <c r="S564" s="8">
        <v>688</v>
      </c>
    </row>
    <row r="565" spans="1:19" ht="316.8" x14ac:dyDescent="0.3">
      <c r="A565" s="2" t="s">
        <v>3186</v>
      </c>
      <c r="B565" s="5">
        <v>5233646</v>
      </c>
      <c r="C565" s="2" t="s">
        <v>80</v>
      </c>
      <c r="D565" s="2" t="s">
        <v>24</v>
      </c>
      <c r="E565" s="2" t="s">
        <v>25</v>
      </c>
      <c r="F565" s="6" t="s">
        <v>3187</v>
      </c>
      <c r="G565" s="2" t="s">
        <v>3188</v>
      </c>
      <c r="H565" s="2" t="s">
        <v>3189</v>
      </c>
      <c r="I565" s="7">
        <v>2011</v>
      </c>
      <c r="J565" s="2" t="s">
        <v>3190</v>
      </c>
      <c r="K565" s="7" t="s">
        <v>30</v>
      </c>
      <c r="L565" s="2" t="s">
        <v>3191</v>
      </c>
      <c r="M565" s="2" t="s">
        <v>1723</v>
      </c>
      <c r="N565" s="2" t="s">
        <v>41</v>
      </c>
      <c r="O565" s="6" t="s">
        <v>6</v>
      </c>
      <c r="P565" s="8">
        <v>600484</v>
      </c>
      <c r="Q565" s="8">
        <v>-23199</v>
      </c>
      <c r="R565" s="8">
        <v>600484</v>
      </c>
      <c r="S565" s="8">
        <v>3011</v>
      </c>
    </row>
    <row r="566" spans="1:19" x14ac:dyDescent="0.3">
      <c r="A566" s="2" t="s">
        <v>3192</v>
      </c>
      <c r="B566" s="5">
        <v>106511991</v>
      </c>
      <c r="C566" s="2" t="s">
        <v>3193</v>
      </c>
      <c r="D566" s="2" t="s">
        <v>44</v>
      </c>
      <c r="E566" s="2" t="s">
        <v>25</v>
      </c>
      <c r="F566" s="6" t="s">
        <v>45</v>
      </c>
      <c r="G566" s="2" t="s">
        <v>3194</v>
      </c>
      <c r="H566" s="2" t="s">
        <v>6</v>
      </c>
      <c r="I566" s="7">
        <v>2014</v>
      </c>
      <c r="J566" s="2" t="s">
        <v>3195</v>
      </c>
      <c r="K566" s="8">
        <v>65</v>
      </c>
      <c r="L566" s="2" t="s">
        <v>3193</v>
      </c>
      <c r="M566" s="2" t="s">
        <v>1977</v>
      </c>
      <c r="N566" s="2" t="s">
        <v>41</v>
      </c>
      <c r="O566" s="6" t="s">
        <v>6</v>
      </c>
      <c r="P566" s="7" t="s">
        <v>30</v>
      </c>
      <c r="Q566" s="7" t="s">
        <v>30</v>
      </c>
      <c r="R566" s="7" t="s">
        <v>30</v>
      </c>
      <c r="S566" s="7" t="s">
        <v>30</v>
      </c>
    </row>
    <row r="567" spans="1:19" ht="57.6" x14ac:dyDescent="0.3">
      <c r="A567" s="2" t="s">
        <v>3196</v>
      </c>
      <c r="B567" s="5">
        <v>4231688</v>
      </c>
      <c r="C567" s="2" t="s">
        <v>72</v>
      </c>
      <c r="D567" s="2" t="s">
        <v>24</v>
      </c>
      <c r="E567" s="2" t="s">
        <v>25</v>
      </c>
      <c r="F567" s="6" t="s">
        <v>3197</v>
      </c>
      <c r="G567" s="2" t="s">
        <v>3198</v>
      </c>
      <c r="H567" s="2" t="s">
        <v>3199</v>
      </c>
      <c r="I567" s="7" t="s">
        <v>30</v>
      </c>
      <c r="J567" s="2" t="s">
        <v>3200</v>
      </c>
      <c r="K567" s="7" t="s">
        <v>30</v>
      </c>
      <c r="L567" s="2" t="s">
        <v>1298</v>
      </c>
      <c r="M567" s="2" t="s">
        <v>3201</v>
      </c>
      <c r="N567" s="2" t="s">
        <v>387</v>
      </c>
      <c r="O567" s="6" t="s">
        <v>6</v>
      </c>
      <c r="P567" s="8">
        <v>7651785.8397991704</v>
      </c>
      <c r="Q567" s="8">
        <v>768018.89052772697</v>
      </c>
      <c r="R567" s="8">
        <v>7651785.8397991704</v>
      </c>
      <c r="S567" s="8">
        <v>32477</v>
      </c>
    </row>
    <row r="568" spans="1:19" ht="100.8" x14ac:dyDescent="0.3">
      <c r="A568" s="2" t="s">
        <v>3202</v>
      </c>
      <c r="B568" s="5">
        <v>6618294</v>
      </c>
      <c r="C568" s="2" t="s">
        <v>72</v>
      </c>
      <c r="D568" s="2" t="s">
        <v>44</v>
      </c>
      <c r="E568" s="2" t="s">
        <v>25</v>
      </c>
      <c r="F568" s="6" t="s">
        <v>3203</v>
      </c>
      <c r="G568" s="2" t="s">
        <v>3204</v>
      </c>
      <c r="H568" s="2" t="s">
        <v>6</v>
      </c>
      <c r="I568" s="7" t="s">
        <v>30</v>
      </c>
      <c r="J568" s="2" t="s">
        <v>3205</v>
      </c>
      <c r="K568" s="7" t="s">
        <v>30</v>
      </c>
      <c r="L568" s="2" t="s">
        <v>1298</v>
      </c>
      <c r="M568" s="2" t="s">
        <v>380</v>
      </c>
      <c r="N568" s="2" t="s">
        <v>281</v>
      </c>
      <c r="O568" s="6" t="s">
        <v>6</v>
      </c>
      <c r="P568" s="8">
        <v>16920.056304302201</v>
      </c>
      <c r="Q568" s="8">
        <v>-411.71984606102097</v>
      </c>
      <c r="R568" s="8">
        <v>16920.056304302201</v>
      </c>
      <c r="S568" s="8">
        <v>55</v>
      </c>
    </row>
    <row r="569" spans="1:19" ht="158.4" x14ac:dyDescent="0.3">
      <c r="A569" s="2" t="s">
        <v>3206</v>
      </c>
      <c r="B569" s="5">
        <v>4388004</v>
      </c>
      <c r="C569" s="2" t="s">
        <v>262</v>
      </c>
      <c r="D569" s="2" t="s">
        <v>24</v>
      </c>
      <c r="E569" s="2" t="s">
        <v>25</v>
      </c>
      <c r="F569" s="6" t="s">
        <v>3207</v>
      </c>
      <c r="G569" s="2" t="s">
        <v>3208</v>
      </c>
      <c r="H569" s="2" t="s">
        <v>3209</v>
      </c>
      <c r="I569" s="7">
        <v>2012</v>
      </c>
      <c r="J569" s="2" t="s">
        <v>3210</v>
      </c>
      <c r="K569" s="7" t="s">
        <v>30</v>
      </c>
      <c r="L569" s="2" t="s">
        <v>3211</v>
      </c>
      <c r="M569" s="2" t="s">
        <v>3212</v>
      </c>
      <c r="N569" s="2" t="s">
        <v>41</v>
      </c>
      <c r="O569" s="6" t="s">
        <v>6</v>
      </c>
      <c r="P569" s="8">
        <v>824156</v>
      </c>
      <c r="Q569" s="8">
        <v>96485</v>
      </c>
      <c r="R569" s="8">
        <v>824156</v>
      </c>
      <c r="S569" s="8">
        <v>3001</v>
      </c>
    </row>
    <row r="570" spans="1:19" ht="28.8" x14ac:dyDescent="0.3">
      <c r="A570" s="2" t="s">
        <v>3213</v>
      </c>
      <c r="B570" s="5">
        <v>4227814</v>
      </c>
      <c r="C570" s="2" t="s">
        <v>80</v>
      </c>
      <c r="D570" s="2" t="s">
        <v>24</v>
      </c>
      <c r="E570" s="2" t="s">
        <v>25</v>
      </c>
      <c r="F570" s="6" t="s">
        <v>1458</v>
      </c>
      <c r="G570" s="2" t="s">
        <v>3214</v>
      </c>
      <c r="H570" s="2" t="s">
        <v>3215</v>
      </c>
      <c r="I570" s="7">
        <v>2011</v>
      </c>
      <c r="J570" s="2" t="s">
        <v>3216</v>
      </c>
      <c r="K570" s="7" t="s">
        <v>30</v>
      </c>
      <c r="L570" s="2" t="s">
        <v>3217</v>
      </c>
      <c r="M570" s="2" t="s">
        <v>2252</v>
      </c>
      <c r="N570" s="2" t="s">
        <v>41</v>
      </c>
      <c r="O570" s="6" t="s">
        <v>6</v>
      </c>
      <c r="P570" s="8">
        <v>569453</v>
      </c>
      <c r="Q570" s="8">
        <v>-32712</v>
      </c>
      <c r="R570" s="8">
        <v>569453</v>
      </c>
      <c r="S570" s="8">
        <v>3515</v>
      </c>
    </row>
    <row r="571" spans="1:19" ht="72" x14ac:dyDescent="0.3">
      <c r="A571" s="2" t="s">
        <v>3218</v>
      </c>
      <c r="B571" s="5">
        <v>5016562</v>
      </c>
      <c r="C571" s="2" t="s">
        <v>228</v>
      </c>
      <c r="D571" s="2" t="s">
        <v>44</v>
      </c>
      <c r="E571" s="2" t="s">
        <v>25</v>
      </c>
      <c r="F571" s="6" t="s">
        <v>3219</v>
      </c>
      <c r="G571" s="2" t="s">
        <v>3220</v>
      </c>
      <c r="H571" s="2" t="s">
        <v>6</v>
      </c>
      <c r="I571" s="7">
        <v>1931</v>
      </c>
      <c r="J571" s="2" t="s">
        <v>3221</v>
      </c>
      <c r="K571" s="7" t="s">
        <v>30</v>
      </c>
      <c r="L571" s="2" t="s">
        <v>2133</v>
      </c>
      <c r="M571" s="2" t="s">
        <v>380</v>
      </c>
      <c r="N571" s="2" t="s">
        <v>281</v>
      </c>
      <c r="O571" s="6" t="s">
        <v>6</v>
      </c>
      <c r="P571" s="8">
        <v>76938.4869801975</v>
      </c>
      <c r="Q571" s="8">
        <v>11670.731631754999</v>
      </c>
      <c r="R571" s="8">
        <v>76938.4869801975</v>
      </c>
      <c r="S571" s="7" t="s">
        <v>30</v>
      </c>
    </row>
    <row r="572" spans="1:19" ht="28.8" x14ac:dyDescent="0.3">
      <c r="A572" s="2" t="s">
        <v>3222</v>
      </c>
      <c r="B572" s="5">
        <v>4913813</v>
      </c>
      <c r="C572" s="2" t="s">
        <v>72</v>
      </c>
      <c r="D572" s="2" t="s">
        <v>24</v>
      </c>
      <c r="E572" s="2" t="s">
        <v>25</v>
      </c>
      <c r="F572" s="6" t="s">
        <v>3223</v>
      </c>
      <c r="G572" s="2" t="s">
        <v>3224</v>
      </c>
      <c r="H572" s="2" t="s">
        <v>3225</v>
      </c>
      <c r="I572" s="7" t="s">
        <v>30</v>
      </c>
      <c r="J572" s="2" t="s">
        <v>3226</v>
      </c>
      <c r="K572" s="7" t="s">
        <v>30</v>
      </c>
      <c r="L572" s="2" t="s">
        <v>1267</v>
      </c>
      <c r="M572" s="2" t="s">
        <v>332</v>
      </c>
      <c r="N572" s="2" t="s">
        <v>328</v>
      </c>
      <c r="O572" s="6" t="s">
        <v>6</v>
      </c>
      <c r="P572" s="8">
        <v>101505.96093682</v>
      </c>
      <c r="Q572" s="8">
        <v>-1208.7994550150199</v>
      </c>
      <c r="R572" s="8">
        <v>101505.96093682</v>
      </c>
      <c r="S572" s="8">
        <v>3000</v>
      </c>
    </row>
    <row r="573" spans="1:19" ht="57.6" x14ac:dyDescent="0.3">
      <c r="A573" s="2" t="s">
        <v>3227</v>
      </c>
      <c r="B573" s="5">
        <v>4012932</v>
      </c>
      <c r="C573" s="2" t="s">
        <v>72</v>
      </c>
      <c r="D573" s="2" t="s">
        <v>44</v>
      </c>
      <c r="E573" s="2" t="s">
        <v>25</v>
      </c>
      <c r="F573" s="6" t="s">
        <v>3228</v>
      </c>
      <c r="G573" s="2" t="s">
        <v>3229</v>
      </c>
      <c r="H573" s="2" t="s">
        <v>6</v>
      </c>
      <c r="I573" s="7">
        <v>1969</v>
      </c>
      <c r="J573" s="2" t="s">
        <v>3230</v>
      </c>
      <c r="K573" s="8">
        <v>2945</v>
      </c>
      <c r="L573" s="2" t="s">
        <v>1298</v>
      </c>
      <c r="M573" s="2" t="s">
        <v>3231</v>
      </c>
      <c r="N573" s="2" t="s">
        <v>41</v>
      </c>
      <c r="O573" s="6" t="s">
        <v>3232</v>
      </c>
      <c r="P573" s="7" t="s">
        <v>30</v>
      </c>
      <c r="Q573" s="7" t="s">
        <v>30</v>
      </c>
      <c r="R573" s="7" t="s">
        <v>30</v>
      </c>
      <c r="S573" s="7" t="s">
        <v>30</v>
      </c>
    </row>
    <row r="574" spans="1:19" ht="100.8" x14ac:dyDescent="0.3">
      <c r="A574" s="2" t="s">
        <v>3233</v>
      </c>
      <c r="B574" s="5">
        <v>4397266</v>
      </c>
      <c r="C574" s="2" t="s">
        <v>72</v>
      </c>
      <c r="D574" s="2" t="s">
        <v>24</v>
      </c>
      <c r="E574" s="2" t="s">
        <v>25</v>
      </c>
      <c r="F574" s="6" t="s">
        <v>3234</v>
      </c>
      <c r="G574" s="2" t="s">
        <v>3235</v>
      </c>
      <c r="H574" s="2" t="s">
        <v>3236</v>
      </c>
      <c r="I574" s="7">
        <v>1984</v>
      </c>
      <c r="J574" s="2" t="s">
        <v>3237</v>
      </c>
      <c r="K574" s="7" t="s">
        <v>30</v>
      </c>
      <c r="L574" s="2" t="s">
        <v>3238</v>
      </c>
      <c r="M574" s="2" t="s">
        <v>1592</v>
      </c>
      <c r="N574" s="2" t="s">
        <v>409</v>
      </c>
      <c r="O574" s="6" t="s">
        <v>6</v>
      </c>
      <c r="P574" s="8">
        <v>6936000.8891240498</v>
      </c>
      <c r="Q574" s="8">
        <v>593577.01374771004</v>
      </c>
      <c r="R574" s="8">
        <v>6936000.8891240498</v>
      </c>
      <c r="S574" s="8">
        <v>8680</v>
      </c>
    </row>
    <row r="575" spans="1:19" x14ac:dyDescent="0.3">
      <c r="A575" s="2" t="s">
        <v>3239</v>
      </c>
      <c r="B575" s="5">
        <v>5097823</v>
      </c>
      <c r="C575" s="2" t="s">
        <v>80</v>
      </c>
      <c r="D575" s="2" t="s">
        <v>44</v>
      </c>
      <c r="E575" s="2" t="s">
        <v>25</v>
      </c>
      <c r="F575" s="6" t="s">
        <v>45</v>
      </c>
      <c r="G575" s="2" t="s">
        <v>3240</v>
      </c>
      <c r="H575" s="2" t="s">
        <v>6</v>
      </c>
      <c r="I575" s="7" t="s">
        <v>30</v>
      </c>
      <c r="J575" s="2" t="s">
        <v>3241</v>
      </c>
      <c r="K575" s="8">
        <v>281</v>
      </c>
      <c r="L575" s="2" t="s">
        <v>3242</v>
      </c>
      <c r="M575" s="2" t="s">
        <v>3243</v>
      </c>
      <c r="N575" s="2" t="s">
        <v>41</v>
      </c>
      <c r="O575" s="6" t="s">
        <v>6</v>
      </c>
      <c r="P575" s="7" t="s">
        <v>30</v>
      </c>
      <c r="Q575" s="7" t="s">
        <v>30</v>
      </c>
      <c r="R575" s="7" t="s">
        <v>30</v>
      </c>
      <c r="S575" s="7" t="s">
        <v>30</v>
      </c>
    </row>
    <row r="576" spans="1:19" x14ac:dyDescent="0.3">
      <c r="A576" s="2" t="s">
        <v>3244</v>
      </c>
      <c r="B576" s="5">
        <v>113247605</v>
      </c>
      <c r="C576" s="2" t="s">
        <v>67</v>
      </c>
      <c r="D576" s="2" t="s">
        <v>44</v>
      </c>
      <c r="E576" s="2" t="s">
        <v>25</v>
      </c>
      <c r="F576" s="6" t="s">
        <v>45</v>
      </c>
      <c r="G576" s="2" t="s">
        <v>3245</v>
      </c>
      <c r="H576" s="2" t="s">
        <v>6</v>
      </c>
      <c r="I576" s="7">
        <v>2021</v>
      </c>
      <c r="J576" s="2" t="s">
        <v>3246</v>
      </c>
      <c r="K576" s="8">
        <v>112</v>
      </c>
      <c r="L576" s="2" t="s">
        <v>67</v>
      </c>
      <c r="M576" s="2" t="s">
        <v>3247</v>
      </c>
      <c r="N576" s="2" t="s">
        <v>41</v>
      </c>
      <c r="O576" s="6" t="s">
        <v>6</v>
      </c>
      <c r="P576" s="7" t="s">
        <v>30</v>
      </c>
      <c r="Q576" s="7" t="s">
        <v>30</v>
      </c>
      <c r="R576" s="7" t="s">
        <v>30</v>
      </c>
      <c r="S576" s="7" t="s">
        <v>30</v>
      </c>
    </row>
    <row r="577" spans="1:19" ht="28.8" x14ac:dyDescent="0.3">
      <c r="A577" s="2" t="s">
        <v>3248</v>
      </c>
      <c r="B577" s="5">
        <v>4994898</v>
      </c>
      <c r="C577" s="2" t="s">
        <v>314</v>
      </c>
      <c r="D577" s="2" t="s">
        <v>24</v>
      </c>
      <c r="E577" s="2" t="s">
        <v>25</v>
      </c>
      <c r="F577" s="6" t="s">
        <v>3249</v>
      </c>
      <c r="G577" s="2" t="s">
        <v>3250</v>
      </c>
      <c r="H577" s="2" t="s">
        <v>6</v>
      </c>
      <c r="I577" s="7">
        <v>1947</v>
      </c>
      <c r="J577" s="2" t="s">
        <v>3251</v>
      </c>
      <c r="K577" s="7" t="s">
        <v>30</v>
      </c>
      <c r="L577" s="2" t="s">
        <v>3252</v>
      </c>
      <c r="M577" s="2" t="s">
        <v>3253</v>
      </c>
      <c r="N577" s="2" t="s">
        <v>33</v>
      </c>
      <c r="O577" s="6" t="s">
        <v>6</v>
      </c>
      <c r="P577" s="8">
        <v>80191.802685531904</v>
      </c>
      <c r="Q577" s="8">
        <v>8224.7155465752894</v>
      </c>
      <c r="R577" s="8">
        <v>80191.802685531904</v>
      </c>
      <c r="S577" s="8">
        <v>483</v>
      </c>
    </row>
    <row r="578" spans="1:19" ht="57.6" x14ac:dyDescent="0.3">
      <c r="A578" s="2" t="s">
        <v>3254</v>
      </c>
      <c r="B578" s="5">
        <v>5702595</v>
      </c>
      <c r="C578" s="2" t="s">
        <v>99</v>
      </c>
      <c r="D578" s="2" t="s">
        <v>24</v>
      </c>
      <c r="E578" s="2" t="s">
        <v>25</v>
      </c>
      <c r="F578" s="6" t="s">
        <v>3255</v>
      </c>
      <c r="G578" s="2" t="s">
        <v>3256</v>
      </c>
      <c r="H578" s="2" t="s">
        <v>3257</v>
      </c>
      <c r="I578" s="7">
        <v>2006</v>
      </c>
      <c r="J578" s="2" t="s">
        <v>3258</v>
      </c>
      <c r="K578" s="7" t="s">
        <v>30</v>
      </c>
      <c r="L578" s="2" t="s">
        <v>3259</v>
      </c>
      <c r="M578" s="2" t="s">
        <v>206</v>
      </c>
      <c r="N578" s="2" t="s">
        <v>33</v>
      </c>
      <c r="O578" s="6" t="s">
        <v>6</v>
      </c>
      <c r="P578" s="8">
        <v>219520.63099999999</v>
      </c>
      <c r="Q578" s="8">
        <v>9796.5810000000001</v>
      </c>
      <c r="R578" s="8">
        <v>219520.63099999999</v>
      </c>
      <c r="S578" s="8">
        <v>140</v>
      </c>
    </row>
    <row r="579" spans="1:19" ht="216" x14ac:dyDescent="0.3">
      <c r="A579" s="2" t="s">
        <v>3260</v>
      </c>
      <c r="B579" s="5">
        <v>4311114</v>
      </c>
      <c r="C579" s="2" t="s">
        <v>80</v>
      </c>
      <c r="D579" s="2" t="s">
        <v>44</v>
      </c>
      <c r="E579" s="2" t="s">
        <v>25</v>
      </c>
      <c r="F579" s="6" t="s">
        <v>3261</v>
      </c>
      <c r="G579" s="2" t="s">
        <v>3262</v>
      </c>
      <c r="H579" s="2" t="s">
        <v>6</v>
      </c>
      <c r="I579" s="7" t="s">
        <v>30</v>
      </c>
      <c r="J579" s="2" t="s">
        <v>3263</v>
      </c>
      <c r="K579" s="7" t="s">
        <v>30</v>
      </c>
      <c r="L579" s="2" t="s">
        <v>80</v>
      </c>
      <c r="M579" s="2" t="s">
        <v>549</v>
      </c>
      <c r="N579" s="2" t="s">
        <v>550</v>
      </c>
      <c r="O579" s="6" t="s">
        <v>6</v>
      </c>
      <c r="P579" s="8">
        <v>934263.06891717506</v>
      </c>
      <c r="Q579" s="8">
        <v>-15265.7923487022</v>
      </c>
      <c r="R579" s="8">
        <v>934263.06891717506</v>
      </c>
      <c r="S579" s="8">
        <v>6158</v>
      </c>
    </row>
    <row r="580" spans="1:19" ht="72" x14ac:dyDescent="0.3">
      <c r="A580" s="2" t="s">
        <v>3264</v>
      </c>
      <c r="B580" s="5">
        <v>4912974</v>
      </c>
      <c r="C580" s="2" t="s">
        <v>1533</v>
      </c>
      <c r="D580" s="2" t="s">
        <v>24</v>
      </c>
      <c r="E580" s="2" t="s">
        <v>25</v>
      </c>
      <c r="F580" s="6" t="s">
        <v>3265</v>
      </c>
      <c r="G580" s="2" t="s">
        <v>3266</v>
      </c>
      <c r="H580" s="2" t="s">
        <v>3267</v>
      </c>
      <c r="I580" s="7">
        <v>1982</v>
      </c>
      <c r="J580" s="2" t="s">
        <v>3268</v>
      </c>
      <c r="K580" s="7" t="s">
        <v>30</v>
      </c>
      <c r="L580" s="2" t="s">
        <v>3269</v>
      </c>
      <c r="M580" s="2" t="s">
        <v>303</v>
      </c>
      <c r="N580" s="2" t="s">
        <v>41</v>
      </c>
      <c r="O580" s="6" t="s">
        <v>6</v>
      </c>
      <c r="P580" s="8">
        <v>4239300</v>
      </c>
      <c r="Q580" s="8">
        <v>477300</v>
      </c>
      <c r="R580" s="8">
        <v>4239300</v>
      </c>
      <c r="S580" s="8">
        <v>30000</v>
      </c>
    </row>
    <row r="581" spans="1:19" ht="100.8" x14ac:dyDescent="0.3">
      <c r="A581" s="2" t="s">
        <v>3270</v>
      </c>
      <c r="B581" s="5">
        <v>4193567</v>
      </c>
      <c r="C581" s="2" t="s">
        <v>72</v>
      </c>
      <c r="D581" s="2" t="s">
        <v>44</v>
      </c>
      <c r="E581" s="2" t="s">
        <v>25</v>
      </c>
      <c r="F581" s="6" t="s">
        <v>3271</v>
      </c>
      <c r="G581" s="2" t="s">
        <v>3272</v>
      </c>
      <c r="H581" s="2" t="s">
        <v>6</v>
      </c>
      <c r="I581" s="7">
        <v>2003</v>
      </c>
      <c r="J581" s="2" t="s">
        <v>3273</v>
      </c>
      <c r="K581" s="8">
        <v>2179</v>
      </c>
      <c r="L581" s="2" t="s">
        <v>3274</v>
      </c>
      <c r="M581" s="2" t="s">
        <v>40</v>
      </c>
      <c r="N581" s="2" t="s">
        <v>41</v>
      </c>
      <c r="O581" s="6" t="s">
        <v>6</v>
      </c>
      <c r="P581" s="7" t="s">
        <v>30</v>
      </c>
      <c r="Q581" s="7" t="s">
        <v>30</v>
      </c>
      <c r="R581" s="7" t="s">
        <v>30</v>
      </c>
      <c r="S581" s="7" t="s">
        <v>30</v>
      </c>
    </row>
    <row r="582" spans="1:19" ht="72" x14ac:dyDescent="0.3">
      <c r="A582" s="2" t="s">
        <v>3275</v>
      </c>
      <c r="B582" s="5">
        <v>4981405</v>
      </c>
      <c r="C582" s="2" t="s">
        <v>86</v>
      </c>
      <c r="D582" s="2" t="s">
        <v>24</v>
      </c>
      <c r="E582" s="2" t="s">
        <v>25</v>
      </c>
      <c r="F582" s="6" t="s">
        <v>3276</v>
      </c>
      <c r="G582" s="2" t="s">
        <v>3277</v>
      </c>
      <c r="H582" s="2" t="s">
        <v>3278</v>
      </c>
      <c r="I582" s="7">
        <v>2011</v>
      </c>
      <c r="J582" s="2" t="s">
        <v>3279</v>
      </c>
      <c r="K582" s="7" t="s">
        <v>30</v>
      </c>
      <c r="L582" s="2" t="s">
        <v>89</v>
      </c>
      <c r="M582" s="2" t="s">
        <v>327</v>
      </c>
      <c r="N582" s="2" t="s">
        <v>328</v>
      </c>
      <c r="O582" s="6" t="s">
        <v>6</v>
      </c>
      <c r="P582" s="8">
        <v>20501.018322887699</v>
      </c>
      <c r="Q582" s="8">
        <v>-3577.9541120768899</v>
      </c>
      <c r="R582" s="8">
        <v>20501.018322887699</v>
      </c>
      <c r="S582" s="8">
        <v>486</v>
      </c>
    </row>
    <row r="583" spans="1:19" ht="43.2" x14ac:dyDescent="0.3">
      <c r="A583" s="2" t="s">
        <v>3280</v>
      </c>
      <c r="B583" s="5">
        <v>6618125</v>
      </c>
      <c r="C583" s="2" t="s">
        <v>72</v>
      </c>
      <c r="D583" s="2" t="s">
        <v>44</v>
      </c>
      <c r="E583" s="2" t="s">
        <v>25</v>
      </c>
      <c r="F583" s="6" t="s">
        <v>3281</v>
      </c>
      <c r="G583" s="2" t="s">
        <v>3282</v>
      </c>
      <c r="H583" s="2" t="s">
        <v>6</v>
      </c>
      <c r="I583" s="7">
        <v>1924</v>
      </c>
      <c r="J583" s="2" t="s">
        <v>6</v>
      </c>
      <c r="K583" s="7" t="s">
        <v>30</v>
      </c>
      <c r="L583" s="2" t="s">
        <v>3283</v>
      </c>
      <c r="M583" s="2" t="s">
        <v>3284</v>
      </c>
      <c r="N583" s="2" t="s">
        <v>281</v>
      </c>
      <c r="O583" s="6" t="s">
        <v>6</v>
      </c>
      <c r="P583" s="8">
        <v>6240.5098604610203</v>
      </c>
      <c r="Q583" s="8">
        <v>-352.776961373353</v>
      </c>
      <c r="R583" s="8">
        <v>6240.5098604610203</v>
      </c>
      <c r="S583" s="8">
        <v>83</v>
      </c>
    </row>
    <row r="584" spans="1:19" x14ac:dyDescent="0.3">
      <c r="A584" s="2" t="s">
        <v>3285</v>
      </c>
      <c r="B584" s="5">
        <v>10032792</v>
      </c>
      <c r="C584" s="2" t="s">
        <v>262</v>
      </c>
      <c r="D584" s="2" t="s">
        <v>44</v>
      </c>
      <c r="E584" s="2" t="s">
        <v>25</v>
      </c>
      <c r="F584" s="6" t="s">
        <v>45</v>
      </c>
      <c r="G584" s="2" t="s">
        <v>3286</v>
      </c>
      <c r="H584" s="2" t="s">
        <v>6</v>
      </c>
      <c r="I584" s="7" t="s">
        <v>30</v>
      </c>
      <c r="J584" s="2" t="s">
        <v>3287</v>
      </c>
      <c r="K584" s="8">
        <v>139</v>
      </c>
      <c r="L584" s="2" t="s">
        <v>3288</v>
      </c>
      <c r="M584" s="2" t="s">
        <v>3289</v>
      </c>
      <c r="N584" s="2" t="s">
        <v>41</v>
      </c>
      <c r="O584" s="6" t="s">
        <v>6</v>
      </c>
      <c r="P584" s="7" t="s">
        <v>30</v>
      </c>
      <c r="Q584" s="7" t="s">
        <v>30</v>
      </c>
      <c r="R584" s="7" t="s">
        <v>30</v>
      </c>
      <c r="S584" s="7" t="s">
        <v>30</v>
      </c>
    </row>
    <row r="585" spans="1:19" ht="144" x14ac:dyDescent="0.3">
      <c r="A585" s="2" t="s">
        <v>3290</v>
      </c>
      <c r="B585" s="5">
        <v>4559623</v>
      </c>
      <c r="C585" s="2" t="s">
        <v>80</v>
      </c>
      <c r="D585" s="2" t="s">
        <v>24</v>
      </c>
      <c r="E585" s="2" t="s">
        <v>25</v>
      </c>
      <c r="F585" s="6" t="s">
        <v>3291</v>
      </c>
      <c r="G585" s="2" t="s">
        <v>3292</v>
      </c>
      <c r="H585" s="2" t="s">
        <v>6</v>
      </c>
      <c r="I585" s="7">
        <v>1944</v>
      </c>
      <c r="J585" s="2" t="s">
        <v>3293</v>
      </c>
      <c r="K585" s="7" t="s">
        <v>30</v>
      </c>
      <c r="L585" s="2" t="s">
        <v>3294</v>
      </c>
      <c r="M585" s="2" t="s">
        <v>3295</v>
      </c>
      <c r="N585" s="2" t="s">
        <v>700</v>
      </c>
      <c r="O585" s="6" t="s">
        <v>6</v>
      </c>
      <c r="P585" s="8">
        <v>1143922.3477477599</v>
      </c>
      <c r="Q585" s="8">
        <v>186659.213809459</v>
      </c>
      <c r="R585" s="8">
        <v>1143922.3477477599</v>
      </c>
      <c r="S585" s="8">
        <v>9146</v>
      </c>
    </row>
    <row r="586" spans="1:19" ht="115.2" x14ac:dyDescent="0.3">
      <c r="A586" s="2" t="s">
        <v>3296</v>
      </c>
      <c r="B586" s="5">
        <v>5058591</v>
      </c>
      <c r="C586" s="2" t="s">
        <v>35</v>
      </c>
      <c r="D586" s="2" t="s">
        <v>44</v>
      </c>
      <c r="E586" s="2" t="s">
        <v>25</v>
      </c>
      <c r="F586" s="6" t="s">
        <v>3297</v>
      </c>
      <c r="G586" s="2" t="s">
        <v>3298</v>
      </c>
      <c r="H586" s="2" t="s">
        <v>6</v>
      </c>
      <c r="I586" s="7" t="s">
        <v>30</v>
      </c>
      <c r="J586" s="2" t="s">
        <v>3299</v>
      </c>
      <c r="K586" s="7" t="s">
        <v>30</v>
      </c>
      <c r="L586" s="2" t="s">
        <v>592</v>
      </c>
      <c r="M586" s="2" t="s">
        <v>3300</v>
      </c>
      <c r="N586" s="2" t="s">
        <v>3301</v>
      </c>
      <c r="O586" s="6" t="s">
        <v>6</v>
      </c>
      <c r="P586" s="8">
        <v>186379.36354567201</v>
      </c>
      <c r="Q586" s="8">
        <v>24916.282017206398</v>
      </c>
      <c r="R586" s="8">
        <v>186379.36354567201</v>
      </c>
      <c r="S586" s="7" t="s">
        <v>30</v>
      </c>
    </row>
    <row r="587" spans="1:19" ht="216" x14ac:dyDescent="0.3">
      <c r="A587" s="2" t="s">
        <v>3302</v>
      </c>
      <c r="B587" s="5">
        <v>4278044</v>
      </c>
      <c r="C587" s="2" t="s">
        <v>573</v>
      </c>
      <c r="D587" s="2" t="s">
        <v>24</v>
      </c>
      <c r="E587" s="2" t="s">
        <v>25</v>
      </c>
      <c r="F587" s="6" t="s">
        <v>3303</v>
      </c>
      <c r="G587" s="2" t="s">
        <v>3304</v>
      </c>
      <c r="H587" s="2" t="s">
        <v>3305</v>
      </c>
      <c r="I587" s="7">
        <v>1993</v>
      </c>
      <c r="J587" s="2" t="s">
        <v>3306</v>
      </c>
      <c r="K587" s="7" t="s">
        <v>30</v>
      </c>
      <c r="L587" s="2" t="s">
        <v>3307</v>
      </c>
      <c r="M587" s="2" t="s">
        <v>294</v>
      </c>
      <c r="N587" s="2" t="s">
        <v>295</v>
      </c>
      <c r="O587" s="6" t="s">
        <v>6</v>
      </c>
      <c r="P587" s="8">
        <v>5081861.6983381296</v>
      </c>
      <c r="Q587" s="8">
        <v>1854611.5753103001</v>
      </c>
      <c r="R587" s="8">
        <v>5081861.6983381296</v>
      </c>
      <c r="S587" s="7" t="s">
        <v>30</v>
      </c>
    </row>
    <row r="588" spans="1:19" ht="115.2" x14ac:dyDescent="0.3">
      <c r="A588" s="2" t="s">
        <v>3308</v>
      </c>
      <c r="B588" s="5">
        <v>7305001</v>
      </c>
      <c r="C588" s="2" t="s">
        <v>262</v>
      </c>
      <c r="D588" s="2" t="s">
        <v>44</v>
      </c>
      <c r="E588" s="2" t="s">
        <v>25</v>
      </c>
      <c r="F588" s="6" t="s">
        <v>3309</v>
      </c>
      <c r="G588" s="2" t="s">
        <v>3310</v>
      </c>
      <c r="H588" s="2" t="s">
        <v>6</v>
      </c>
      <c r="I588" s="7" t="s">
        <v>30</v>
      </c>
      <c r="J588" s="2" t="s">
        <v>6</v>
      </c>
      <c r="K588" s="8">
        <v>54</v>
      </c>
      <c r="L588" s="2" t="s">
        <v>1181</v>
      </c>
      <c r="M588" s="2" t="s">
        <v>1723</v>
      </c>
      <c r="N588" s="2" t="s">
        <v>41</v>
      </c>
      <c r="O588" s="6" t="s">
        <v>6</v>
      </c>
      <c r="P588" s="7" t="s">
        <v>30</v>
      </c>
      <c r="Q588" s="7" t="s">
        <v>30</v>
      </c>
      <c r="R588" s="7" t="s">
        <v>30</v>
      </c>
      <c r="S588" s="7" t="s">
        <v>30</v>
      </c>
    </row>
    <row r="589" spans="1:19" ht="129.6" x14ac:dyDescent="0.3">
      <c r="A589" s="2" t="s">
        <v>3311</v>
      </c>
      <c r="B589" s="5">
        <v>4290572</v>
      </c>
      <c r="C589" s="2" t="s">
        <v>23</v>
      </c>
      <c r="D589" s="2" t="s">
        <v>24</v>
      </c>
      <c r="E589" s="2" t="s">
        <v>25</v>
      </c>
      <c r="F589" s="6" t="s">
        <v>3312</v>
      </c>
      <c r="G589" s="2" t="s">
        <v>3313</v>
      </c>
      <c r="H589" s="2" t="s">
        <v>3314</v>
      </c>
      <c r="I589" s="7">
        <v>2004</v>
      </c>
      <c r="J589" s="2" t="s">
        <v>3315</v>
      </c>
      <c r="K589" s="7" t="s">
        <v>30</v>
      </c>
      <c r="L589" s="2" t="s">
        <v>3316</v>
      </c>
      <c r="M589" s="2" t="s">
        <v>416</v>
      </c>
      <c r="N589" s="2" t="s">
        <v>409</v>
      </c>
      <c r="O589" s="6" t="s">
        <v>6</v>
      </c>
      <c r="P589" s="8">
        <v>53675.377208370803</v>
      </c>
      <c r="Q589" s="8">
        <v>6731.47885856414</v>
      </c>
      <c r="R589" s="8">
        <v>53675.377208370803</v>
      </c>
      <c r="S589" s="8">
        <v>501</v>
      </c>
    </row>
    <row r="590" spans="1:19" ht="57.6" x14ac:dyDescent="0.3">
      <c r="A590" s="2" t="s">
        <v>3317</v>
      </c>
      <c r="B590" s="5">
        <v>5013950</v>
      </c>
      <c r="C590" s="2" t="s">
        <v>508</v>
      </c>
      <c r="D590" s="2" t="s">
        <v>44</v>
      </c>
      <c r="E590" s="2" t="s">
        <v>25</v>
      </c>
      <c r="F590" s="6" t="s">
        <v>3318</v>
      </c>
      <c r="G590" s="2" t="s">
        <v>3319</v>
      </c>
      <c r="H590" s="2" t="s">
        <v>6</v>
      </c>
      <c r="I590" s="7" t="s">
        <v>30</v>
      </c>
      <c r="J590" s="2" t="s">
        <v>3320</v>
      </c>
      <c r="K590" s="8">
        <v>119</v>
      </c>
      <c r="L590" s="2" t="s">
        <v>508</v>
      </c>
      <c r="M590" s="2" t="s">
        <v>1946</v>
      </c>
      <c r="N590" s="2" t="s">
        <v>41</v>
      </c>
      <c r="O590" s="6" t="s">
        <v>3321</v>
      </c>
      <c r="P590" s="7" t="s">
        <v>30</v>
      </c>
      <c r="Q590" s="7" t="s">
        <v>30</v>
      </c>
      <c r="R590" s="7" t="s">
        <v>30</v>
      </c>
      <c r="S590" s="7" t="s">
        <v>30</v>
      </c>
    </row>
    <row r="591" spans="1:19" ht="72" x14ac:dyDescent="0.3">
      <c r="A591" s="2" t="s">
        <v>3322</v>
      </c>
      <c r="B591" s="5">
        <v>4991921</v>
      </c>
      <c r="C591" s="2" t="s">
        <v>1143</v>
      </c>
      <c r="D591" s="2" t="s">
        <v>24</v>
      </c>
      <c r="E591" s="2" t="s">
        <v>25</v>
      </c>
      <c r="F591" s="6" t="s">
        <v>3323</v>
      </c>
      <c r="G591" s="2" t="s">
        <v>3324</v>
      </c>
      <c r="H591" s="2" t="s">
        <v>6</v>
      </c>
      <c r="I591" s="7">
        <v>1960</v>
      </c>
      <c r="J591" s="2" t="s">
        <v>3325</v>
      </c>
      <c r="K591" s="7" t="s">
        <v>30</v>
      </c>
      <c r="L591" s="2" t="s">
        <v>3326</v>
      </c>
      <c r="M591" s="2" t="s">
        <v>3327</v>
      </c>
      <c r="N591" s="2" t="s">
        <v>33</v>
      </c>
      <c r="O591" s="6" t="s">
        <v>6</v>
      </c>
      <c r="P591" s="8">
        <v>215488.20820541101</v>
      </c>
      <c r="Q591" s="8">
        <v>64436.3009876328</v>
      </c>
      <c r="R591" s="8">
        <v>215488.20820541101</v>
      </c>
      <c r="S591" s="8">
        <v>1454</v>
      </c>
    </row>
    <row r="592" spans="1:19" x14ac:dyDescent="0.3">
      <c r="A592" s="2" t="s">
        <v>3328</v>
      </c>
      <c r="B592" s="5">
        <v>5042764</v>
      </c>
      <c r="C592" s="2" t="s">
        <v>80</v>
      </c>
      <c r="D592" s="2" t="s">
        <v>44</v>
      </c>
      <c r="E592" s="2" t="s">
        <v>25</v>
      </c>
      <c r="F592" s="6" t="s">
        <v>45</v>
      </c>
      <c r="G592" s="2" t="s">
        <v>3329</v>
      </c>
      <c r="H592" s="2" t="s">
        <v>6</v>
      </c>
      <c r="I592" s="7" t="s">
        <v>30</v>
      </c>
      <c r="J592" s="2" t="s">
        <v>3330</v>
      </c>
      <c r="K592" s="8">
        <v>186</v>
      </c>
      <c r="L592" s="2" t="s">
        <v>3331</v>
      </c>
      <c r="M592" s="2" t="s">
        <v>3332</v>
      </c>
      <c r="N592" s="2" t="s">
        <v>41</v>
      </c>
      <c r="O592" s="6" t="s">
        <v>6</v>
      </c>
      <c r="P592" s="7" t="s">
        <v>30</v>
      </c>
      <c r="Q592" s="7" t="s">
        <v>30</v>
      </c>
      <c r="R592" s="7" t="s">
        <v>30</v>
      </c>
      <c r="S592" s="7" t="s">
        <v>30</v>
      </c>
    </row>
    <row r="593" spans="1:19" ht="57.6" x14ac:dyDescent="0.3">
      <c r="A593" s="2" t="s">
        <v>3333</v>
      </c>
      <c r="B593" s="5">
        <v>4171050</v>
      </c>
      <c r="C593" s="2" t="s">
        <v>80</v>
      </c>
      <c r="D593" s="2" t="s">
        <v>44</v>
      </c>
      <c r="E593" s="2" t="s">
        <v>25</v>
      </c>
      <c r="F593" s="6" t="s">
        <v>3334</v>
      </c>
      <c r="G593" s="2" t="s">
        <v>3335</v>
      </c>
      <c r="H593" s="2" t="s">
        <v>3336</v>
      </c>
      <c r="I593" s="7">
        <v>1989</v>
      </c>
      <c r="J593" s="2" t="s">
        <v>6</v>
      </c>
      <c r="K593" s="7" t="s">
        <v>30</v>
      </c>
      <c r="L593" s="2" t="s">
        <v>3337</v>
      </c>
      <c r="M593" s="2" t="s">
        <v>3338</v>
      </c>
      <c r="N593" s="2" t="s">
        <v>41</v>
      </c>
      <c r="O593" s="6" t="s">
        <v>6</v>
      </c>
      <c r="P593" s="8">
        <v>465098</v>
      </c>
      <c r="Q593" s="8">
        <v>20791</v>
      </c>
      <c r="R593" s="8">
        <v>465098</v>
      </c>
      <c r="S593" s="8">
        <v>3708</v>
      </c>
    </row>
    <row r="594" spans="1:19" ht="86.4" x14ac:dyDescent="0.3">
      <c r="A594" s="2" t="s">
        <v>3339</v>
      </c>
      <c r="B594" s="5">
        <v>4157997</v>
      </c>
      <c r="C594" s="2" t="s">
        <v>80</v>
      </c>
      <c r="D594" s="2" t="s">
        <v>44</v>
      </c>
      <c r="E594" s="2" t="s">
        <v>25</v>
      </c>
      <c r="F594" s="6" t="s">
        <v>3340</v>
      </c>
      <c r="G594" s="2" t="s">
        <v>3341</v>
      </c>
      <c r="H594" s="2" t="s">
        <v>6</v>
      </c>
      <c r="I594" s="7">
        <v>2002</v>
      </c>
      <c r="J594" s="2" t="s">
        <v>3342</v>
      </c>
      <c r="K594" s="7" t="s">
        <v>30</v>
      </c>
      <c r="L594" s="2" t="s">
        <v>3343</v>
      </c>
      <c r="M594" s="2" t="s">
        <v>40</v>
      </c>
      <c r="N594" s="2" t="s">
        <v>41</v>
      </c>
      <c r="O594" s="6" t="s">
        <v>3344</v>
      </c>
      <c r="P594" s="8">
        <v>49663</v>
      </c>
      <c r="Q594" s="8">
        <v>-23716</v>
      </c>
      <c r="R594" s="8">
        <v>49663</v>
      </c>
      <c r="S594" s="8">
        <v>234</v>
      </c>
    </row>
    <row r="595" spans="1:19" ht="100.8" x14ac:dyDescent="0.3">
      <c r="A595" s="2" t="s">
        <v>3345</v>
      </c>
      <c r="B595" s="5">
        <v>26172279</v>
      </c>
      <c r="C595" s="2" t="s">
        <v>80</v>
      </c>
      <c r="D595" s="2" t="s">
        <v>24</v>
      </c>
      <c r="E595" s="2" t="s">
        <v>25</v>
      </c>
      <c r="F595" s="6" t="s">
        <v>3346</v>
      </c>
      <c r="G595" s="2" t="s">
        <v>3347</v>
      </c>
      <c r="H595" s="2" t="s">
        <v>3348</v>
      </c>
      <c r="I595" s="7">
        <v>2018</v>
      </c>
      <c r="J595" s="2" t="s">
        <v>3349</v>
      </c>
      <c r="K595" s="7" t="s">
        <v>30</v>
      </c>
      <c r="L595" s="2" t="s">
        <v>3350</v>
      </c>
      <c r="M595" s="2" t="s">
        <v>3351</v>
      </c>
      <c r="N595" s="2" t="s">
        <v>1774</v>
      </c>
      <c r="O595" s="6" t="s">
        <v>6</v>
      </c>
      <c r="P595" s="8">
        <v>207150.85144714901</v>
      </c>
      <c r="Q595" s="8">
        <v>37426.672104786099</v>
      </c>
      <c r="R595" s="8">
        <v>207150.85144714901</v>
      </c>
      <c r="S595" s="7" t="s">
        <v>30</v>
      </c>
    </row>
    <row r="596" spans="1:19" ht="72" x14ac:dyDescent="0.3">
      <c r="A596" s="2" t="s">
        <v>3352</v>
      </c>
      <c r="B596" s="5">
        <v>4996080</v>
      </c>
      <c r="C596" s="2" t="s">
        <v>23</v>
      </c>
      <c r="D596" s="2" t="s">
        <v>24</v>
      </c>
      <c r="E596" s="2" t="s">
        <v>25</v>
      </c>
      <c r="F596" s="6" t="s">
        <v>3353</v>
      </c>
      <c r="G596" s="2" t="s">
        <v>3354</v>
      </c>
      <c r="H596" s="2" t="s">
        <v>3355</v>
      </c>
      <c r="I596" s="7">
        <v>1999</v>
      </c>
      <c r="J596" s="2" t="s">
        <v>3356</v>
      </c>
      <c r="K596" s="7" t="s">
        <v>30</v>
      </c>
      <c r="L596" s="2" t="s">
        <v>3357</v>
      </c>
      <c r="M596" s="2" t="s">
        <v>3358</v>
      </c>
      <c r="N596" s="2" t="s">
        <v>328</v>
      </c>
      <c r="O596" s="6" t="s">
        <v>6</v>
      </c>
      <c r="P596" s="8">
        <v>40736.618529645697</v>
      </c>
      <c r="Q596" s="8">
        <v>-2585.8722014247201</v>
      </c>
      <c r="R596" s="8">
        <v>40736.618529645697</v>
      </c>
      <c r="S596" s="8">
        <v>101</v>
      </c>
    </row>
    <row r="597" spans="1:19" x14ac:dyDescent="0.3">
      <c r="A597" s="2" t="s">
        <v>3359</v>
      </c>
      <c r="B597" s="5">
        <v>5050002</v>
      </c>
      <c r="C597" s="2" t="s">
        <v>99</v>
      </c>
      <c r="D597" s="2" t="s">
        <v>44</v>
      </c>
      <c r="E597" s="2" t="s">
        <v>25</v>
      </c>
      <c r="F597" s="6" t="s">
        <v>45</v>
      </c>
      <c r="G597" s="2" t="s">
        <v>3360</v>
      </c>
      <c r="H597" s="2" t="s">
        <v>6</v>
      </c>
      <c r="I597" s="7" t="s">
        <v>30</v>
      </c>
      <c r="J597" s="2" t="s">
        <v>3361</v>
      </c>
      <c r="K597" s="8">
        <v>52</v>
      </c>
      <c r="L597" s="2" t="s">
        <v>3362</v>
      </c>
      <c r="M597" s="2" t="s">
        <v>3363</v>
      </c>
      <c r="N597" s="2" t="s">
        <v>41</v>
      </c>
      <c r="O597" s="6" t="s">
        <v>6</v>
      </c>
      <c r="P597" s="7" t="s">
        <v>30</v>
      </c>
      <c r="Q597" s="7" t="s">
        <v>30</v>
      </c>
      <c r="R597" s="7" t="s">
        <v>30</v>
      </c>
      <c r="S597" s="7" t="s">
        <v>30</v>
      </c>
    </row>
    <row r="598" spans="1:19" ht="115.2" x14ac:dyDescent="0.3">
      <c r="A598" s="2" t="s">
        <v>3364</v>
      </c>
      <c r="B598" s="5">
        <v>13380637</v>
      </c>
      <c r="C598" s="2" t="s">
        <v>1012</v>
      </c>
      <c r="D598" s="2" t="s">
        <v>24</v>
      </c>
      <c r="E598" s="2" t="s">
        <v>25</v>
      </c>
      <c r="F598" s="6" t="s">
        <v>3365</v>
      </c>
      <c r="G598" s="2" t="s">
        <v>3366</v>
      </c>
      <c r="H598" s="2" t="s">
        <v>3367</v>
      </c>
      <c r="I598" s="7">
        <v>2018</v>
      </c>
      <c r="J598" s="2" t="s">
        <v>3368</v>
      </c>
      <c r="K598" s="7" t="s">
        <v>30</v>
      </c>
      <c r="L598" s="2" t="s">
        <v>3369</v>
      </c>
      <c r="M598" s="2" t="s">
        <v>64</v>
      </c>
      <c r="N598" s="2" t="s">
        <v>65</v>
      </c>
      <c r="O598" s="6" t="s">
        <v>6</v>
      </c>
      <c r="P598" s="8">
        <v>334037</v>
      </c>
      <c r="Q598" s="7" t="s">
        <v>30</v>
      </c>
      <c r="R598" s="8">
        <v>330737.913</v>
      </c>
      <c r="S598" s="7" t="s">
        <v>30</v>
      </c>
    </row>
    <row r="599" spans="1:19" x14ac:dyDescent="0.3">
      <c r="A599" s="2" t="s">
        <v>3370</v>
      </c>
      <c r="B599" s="5">
        <v>113574783</v>
      </c>
      <c r="C599" s="2" t="s">
        <v>67</v>
      </c>
      <c r="D599" s="2" t="s">
        <v>44</v>
      </c>
      <c r="E599" s="2" t="s">
        <v>25</v>
      </c>
      <c r="F599" s="6" t="s">
        <v>45</v>
      </c>
      <c r="G599" s="2" t="s">
        <v>3371</v>
      </c>
      <c r="H599" s="2" t="s">
        <v>6</v>
      </c>
      <c r="I599" s="7">
        <v>2019</v>
      </c>
      <c r="J599" s="2" t="s">
        <v>3372</v>
      </c>
      <c r="K599" s="8">
        <v>77</v>
      </c>
      <c r="L599" s="2" t="s">
        <v>67</v>
      </c>
      <c r="M599" s="2" t="s">
        <v>3373</v>
      </c>
      <c r="N599" s="2" t="s">
        <v>41</v>
      </c>
      <c r="O599" s="6" t="s">
        <v>6</v>
      </c>
      <c r="P599" s="7" t="s">
        <v>30</v>
      </c>
      <c r="Q599" s="7" t="s">
        <v>30</v>
      </c>
      <c r="R599" s="7" t="s">
        <v>30</v>
      </c>
      <c r="S599" s="7" t="s">
        <v>30</v>
      </c>
    </row>
    <row r="600" spans="1:19" ht="201.6" x14ac:dyDescent="0.3">
      <c r="A600" s="2" t="s">
        <v>3374</v>
      </c>
      <c r="B600" s="5">
        <v>5209232</v>
      </c>
      <c r="C600" s="2" t="s">
        <v>50</v>
      </c>
      <c r="D600" s="2" t="s">
        <v>44</v>
      </c>
      <c r="E600" s="2" t="s">
        <v>25</v>
      </c>
      <c r="F600" s="6" t="s">
        <v>3375</v>
      </c>
      <c r="G600" s="2" t="s">
        <v>3376</v>
      </c>
      <c r="H600" s="2" t="s">
        <v>3377</v>
      </c>
      <c r="I600" s="7">
        <v>2021</v>
      </c>
      <c r="J600" s="2" t="s">
        <v>3378</v>
      </c>
      <c r="K600" s="8">
        <v>389</v>
      </c>
      <c r="L600" s="2" t="s">
        <v>54</v>
      </c>
      <c r="M600" s="2" t="s">
        <v>1723</v>
      </c>
      <c r="N600" s="2" t="s">
        <v>41</v>
      </c>
      <c r="O600" s="6" t="s">
        <v>3379</v>
      </c>
      <c r="P600" s="8">
        <v>185306</v>
      </c>
      <c r="Q600" s="8">
        <v>-61540</v>
      </c>
      <c r="R600" s="8">
        <v>185306</v>
      </c>
      <c r="S600" s="8">
        <v>783</v>
      </c>
    </row>
    <row r="601" spans="1:19" ht="129.6" x14ac:dyDescent="0.3">
      <c r="A601" s="2" t="s">
        <v>3380</v>
      </c>
      <c r="B601" s="5">
        <v>7510046</v>
      </c>
      <c r="C601" s="2" t="s">
        <v>72</v>
      </c>
      <c r="D601" s="2" t="s">
        <v>24</v>
      </c>
      <c r="E601" s="2" t="s">
        <v>25</v>
      </c>
      <c r="F601" s="6" t="s">
        <v>3381</v>
      </c>
      <c r="G601" s="2" t="s">
        <v>3382</v>
      </c>
      <c r="H601" s="2" t="s">
        <v>6</v>
      </c>
      <c r="I601" s="7">
        <v>2007</v>
      </c>
      <c r="J601" s="2" t="s">
        <v>3383</v>
      </c>
      <c r="K601" s="7" t="s">
        <v>30</v>
      </c>
      <c r="L601" s="2" t="s">
        <v>3384</v>
      </c>
      <c r="M601" s="2" t="s">
        <v>416</v>
      </c>
      <c r="N601" s="2" t="s">
        <v>409</v>
      </c>
      <c r="O601" s="6" t="s">
        <v>6</v>
      </c>
      <c r="P601" s="8">
        <v>56222.914611087901</v>
      </c>
      <c r="Q601" s="8">
        <v>3368.5427522239202</v>
      </c>
      <c r="R601" s="8">
        <v>56222.914611087901</v>
      </c>
      <c r="S601" s="7" t="s">
        <v>30</v>
      </c>
    </row>
    <row r="602" spans="1:19" ht="388.8" x14ac:dyDescent="0.3">
      <c r="A602" s="2" t="s">
        <v>3385</v>
      </c>
      <c r="B602" s="5">
        <v>5084646</v>
      </c>
      <c r="C602" s="2" t="s">
        <v>120</v>
      </c>
      <c r="D602" s="2" t="s">
        <v>44</v>
      </c>
      <c r="E602" s="2" t="s">
        <v>25</v>
      </c>
      <c r="F602" s="6" t="s">
        <v>3386</v>
      </c>
      <c r="G602" s="2" t="s">
        <v>3387</v>
      </c>
      <c r="H602" s="2" t="s">
        <v>3388</v>
      </c>
      <c r="I602" s="7">
        <v>1999</v>
      </c>
      <c r="J602" s="2" t="s">
        <v>3389</v>
      </c>
      <c r="K602" s="8">
        <v>353</v>
      </c>
      <c r="L602" s="2" t="s">
        <v>3390</v>
      </c>
      <c r="M602" s="2" t="s">
        <v>3391</v>
      </c>
      <c r="N602" s="2" t="s">
        <v>41</v>
      </c>
      <c r="O602" s="6" t="s">
        <v>3392</v>
      </c>
      <c r="P602" s="8">
        <v>70919</v>
      </c>
      <c r="Q602" s="8">
        <v>-20465</v>
      </c>
      <c r="R602" s="8">
        <v>70919</v>
      </c>
      <c r="S602" s="8">
        <v>182</v>
      </c>
    </row>
    <row r="603" spans="1:19" ht="288" x14ac:dyDescent="0.3">
      <c r="A603" s="2" t="s">
        <v>3393</v>
      </c>
      <c r="B603" s="5">
        <v>4057229</v>
      </c>
      <c r="C603" s="2" t="s">
        <v>467</v>
      </c>
      <c r="D603" s="2" t="s">
        <v>24</v>
      </c>
      <c r="E603" s="2" t="s">
        <v>25</v>
      </c>
      <c r="F603" s="6" t="s">
        <v>3394</v>
      </c>
      <c r="G603" s="2" t="s">
        <v>3395</v>
      </c>
      <c r="H603" s="2" t="s">
        <v>3396</v>
      </c>
      <c r="I603" s="7">
        <v>1983</v>
      </c>
      <c r="J603" s="2" t="s">
        <v>3397</v>
      </c>
      <c r="K603" s="7" t="s">
        <v>30</v>
      </c>
      <c r="L603" s="2" t="s">
        <v>3398</v>
      </c>
      <c r="M603" s="2" t="s">
        <v>40</v>
      </c>
      <c r="N603" s="2" t="s">
        <v>41</v>
      </c>
      <c r="O603" s="6" t="s">
        <v>6</v>
      </c>
      <c r="P603" s="8">
        <v>134788000</v>
      </c>
      <c r="Q603" s="8">
        <v>48791000</v>
      </c>
      <c r="R603" s="8">
        <v>134788000</v>
      </c>
      <c r="S603" s="8">
        <v>99600</v>
      </c>
    </row>
    <row r="604" spans="1:19" x14ac:dyDescent="0.3">
      <c r="A604" s="2" t="s">
        <v>3399</v>
      </c>
      <c r="B604" s="5">
        <v>17524169</v>
      </c>
      <c r="C604" s="2" t="s">
        <v>192</v>
      </c>
      <c r="D604" s="2" t="s">
        <v>24</v>
      </c>
      <c r="E604" s="2" t="s">
        <v>25</v>
      </c>
      <c r="F604" s="6" t="s">
        <v>45</v>
      </c>
      <c r="G604" s="2" t="s">
        <v>3400</v>
      </c>
      <c r="H604" s="2" t="s">
        <v>6</v>
      </c>
      <c r="I604" s="7">
        <v>2012</v>
      </c>
      <c r="J604" s="2" t="s">
        <v>3401</v>
      </c>
      <c r="K604" s="7" t="s">
        <v>30</v>
      </c>
      <c r="L604" s="2" t="s">
        <v>1838</v>
      </c>
      <c r="M604" s="2" t="s">
        <v>770</v>
      </c>
      <c r="N604" s="2" t="s">
        <v>474</v>
      </c>
      <c r="O604" s="6" t="s">
        <v>6</v>
      </c>
      <c r="P604" s="8">
        <v>69052.081000000006</v>
      </c>
      <c r="Q604" s="8">
        <v>11639.921</v>
      </c>
      <c r="R604" s="8">
        <v>69052.081000000006</v>
      </c>
      <c r="S604" s="8">
        <v>191</v>
      </c>
    </row>
    <row r="605" spans="1:19" ht="100.8" x14ac:dyDescent="0.3">
      <c r="A605" s="2" t="s">
        <v>3402</v>
      </c>
      <c r="B605" s="5">
        <v>5208105</v>
      </c>
      <c r="C605" s="2" t="s">
        <v>1541</v>
      </c>
      <c r="D605" s="2" t="s">
        <v>44</v>
      </c>
      <c r="E605" s="2" t="s">
        <v>25</v>
      </c>
      <c r="F605" s="6" t="s">
        <v>3403</v>
      </c>
      <c r="G605" s="2" t="s">
        <v>3404</v>
      </c>
      <c r="H605" s="2" t="s">
        <v>6</v>
      </c>
      <c r="I605" s="7">
        <v>2020</v>
      </c>
      <c r="J605" s="2" t="s">
        <v>3405</v>
      </c>
      <c r="K605" s="8">
        <v>91</v>
      </c>
      <c r="L605" s="2" t="s">
        <v>1546</v>
      </c>
      <c r="M605" s="2" t="s">
        <v>3406</v>
      </c>
      <c r="N605" s="2" t="s">
        <v>41</v>
      </c>
      <c r="O605" s="6" t="s">
        <v>3407</v>
      </c>
      <c r="P605" s="7" t="s">
        <v>30</v>
      </c>
      <c r="Q605" s="7" t="s">
        <v>30</v>
      </c>
      <c r="R605" s="7" t="s">
        <v>30</v>
      </c>
      <c r="S605" s="7" t="s">
        <v>30</v>
      </c>
    </row>
    <row r="606" spans="1:19" ht="201.6" x14ac:dyDescent="0.3">
      <c r="A606" s="2" t="s">
        <v>3408</v>
      </c>
      <c r="B606" s="5">
        <v>4969560</v>
      </c>
      <c r="C606" s="2" t="s">
        <v>723</v>
      </c>
      <c r="D606" s="2" t="s">
        <v>24</v>
      </c>
      <c r="E606" s="2" t="s">
        <v>25</v>
      </c>
      <c r="F606" s="6" t="s">
        <v>3409</v>
      </c>
      <c r="G606" s="2" t="s">
        <v>3410</v>
      </c>
      <c r="H606" s="2" t="s">
        <v>3411</v>
      </c>
      <c r="I606" s="7">
        <v>2002</v>
      </c>
      <c r="J606" s="2" t="s">
        <v>3412</v>
      </c>
      <c r="K606" s="7" t="s">
        <v>30</v>
      </c>
      <c r="L606" s="2" t="s">
        <v>3413</v>
      </c>
      <c r="M606" s="2" t="s">
        <v>3414</v>
      </c>
      <c r="N606" s="2" t="s">
        <v>41</v>
      </c>
      <c r="O606" s="6" t="s">
        <v>6</v>
      </c>
      <c r="P606" s="8">
        <v>32438</v>
      </c>
      <c r="Q606" s="8">
        <v>-9181</v>
      </c>
      <c r="R606" s="8">
        <v>32438</v>
      </c>
      <c r="S606" s="8">
        <v>112</v>
      </c>
    </row>
    <row r="607" spans="1:19" ht="28.8" x14ac:dyDescent="0.3">
      <c r="A607" s="2" t="s">
        <v>3415</v>
      </c>
      <c r="B607" s="5">
        <v>19254139</v>
      </c>
      <c r="C607" s="2" t="s">
        <v>72</v>
      </c>
      <c r="D607" s="2" t="s">
        <v>24</v>
      </c>
      <c r="E607" s="2" t="s">
        <v>25</v>
      </c>
      <c r="F607" s="6" t="s">
        <v>3416</v>
      </c>
      <c r="G607" s="2" t="s">
        <v>3417</v>
      </c>
      <c r="H607" s="2" t="s">
        <v>3418</v>
      </c>
      <c r="I607" s="7">
        <v>2019</v>
      </c>
      <c r="J607" s="2" t="s">
        <v>3419</v>
      </c>
      <c r="K607" s="7" t="s">
        <v>30</v>
      </c>
      <c r="L607" s="2" t="s">
        <v>3420</v>
      </c>
      <c r="M607" s="2" t="s">
        <v>2147</v>
      </c>
      <c r="N607" s="2" t="s">
        <v>632</v>
      </c>
      <c r="O607" s="6" t="s">
        <v>6</v>
      </c>
      <c r="P607" s="8">
        <v>480170.95120002702</v>
      </c>
      <c r="Q607" s="8">
        <v>140495.585882507</v>
      </c>
      <c r="R607" s="8">
        <v>480170.95120002702</v>
      </c>
      <c r="S607" s="8">
        <v>6216</v>
      </c>
    </row>
    <row r="608" spans="1:19" x14ac:dyDescent="0.3">
      <c r="A608" s="2" t="s">
        <v>3421</v>
      </c>
      <c r="B608" s="5">
        <v>5040622</v>
      </c>
      <c r="C608" s="2" t="s">
        <v>35</v>
      </c>
      <c r="D608" s="2" t="s">
        <v>44</v>
      </c>
      <c r="E608" s="2" t="s">
        <v>25</v>
      </c>
      <c r="F608" s="6" t="s">
        <v>45</v>
      </c>
      <c r="G608" s="2" t="s">
        <v>3422</v>
      </c>
      <c r="H608" s="2" t="s">
        <v>6</v>
      </c>
      <c r="I608" s="7" t="s">
        <v>30</v>
      </c>
      <c r="J608" s="2" t="s">
        <v>3423</v>
      </c>
      <c r="K608" s="8">
        <v>2489</v>
      </c>
      <c r="L608" s="2" t="s">
        <v>592</v>
      </c>
      <c r="M608" s="2" t="s">
        <v>3424</v>
      </c>
      <c r="N608" s="2" t="s">
        <v>41</v>
      </c>
      <c r="O608" s="6" t="s">
        <v>6</v>
      </c>
      <c r="P608" s="7" t="s">
        <v>30</v>
      </c>
      <c r="Q608" s="7" t="s">
        <v>30</v>
      </c>
      <c r="R608" s="7" t="s">
        <v>30</v>
      </c>
      <c r="S608" s="7" t="s">
        <v>30</v>
      </c>
    </row>
    <row r="609" spans="1:19" ht="144" x14ac:dyDescent="0.3">
      <c r="A609" s="2" t="s">
        <v>3425</v>
      </c>
      <c r="B609" s="5">
        <v>4632293</v>
      </c>
      <c r="C609" s="2" t="s">
        <v>72</v>
      </c>
      <c r="D609" s="2" t="s">
        <v>24</v>
      </c>
      <c r="E609" s="2" t="s">
        <v>25</v>
      </c>
      <c r="F609" s="6" t="s">
        <v>3426</v>
      </c>
      <c r="G609" s="2" t="s">
        <v>3427</v>
      </c>
      <c r="H609" s="2" t="s">
        <v>3428</v>
      </c>
      <c r="I609" s="7" t="s">
        <v>30</v>
      </c>
      <c r="J609" s="2" t="s">
        <v>3429</v>
      </c>
      <c r="K609" s="7" t="s">
        <v>30</v>
      </c>
      <c r="L609" s="2" t="s">
        <v>3430</v>
      </c>
      <c r="M609" s="2" t="s">
        <v>3431</v>
      </c>
      <c r="N609" s="2" t="s">
        <v>3432</v>
      </c>
      <c r="O609" s="6" t="s">
        <v>6</v>
      </c>
      <c r="P609" s="8">
        <v>333676.27056620503</v>
      </c>
      <c r="Q609" s="8">
        <v>32391.381556243599</v>
      </c>
      <c r="R609" s="8">
        <v>333676.27056620503</v>
      </c>
      <c r="S609" s="8">
        <v>2087</v>
      </c>
    </row>
    <row r="610" spans="1:19" ht="115.2" x14ac:dyDescent="0.3">
      <c r="A610" s="2" t="s">
        <v>3433</v>
      </c>
      <c r="B610" s="5">
        <v>4968208</v>
      </c>
      <c r="C610" s="2" t="s">
        <v>289</v>
      </c>
      <c r="D610" s="2" t="s">
        <v>24</v>
      </c>
      <c r="E610" s="2" t="s">
        <v>25</v>
      </c>
      <c r="F610" s="6" t="s">
        <v>3434</v>
      </c>
      <c r="G610" s="2" t="s">
        <v>3435</v>
      </c>
      <c r="H610" s="2" t="s">
        <v>3436</v>
      </c>
      <c r="I610" s="7" t="s">
        <v>30</v>
      </c>
      <c r="J610" s="2" t="s">
        <v>3437</v>
      </c>
      <c r="K610" s="7" t="s">
        <v>30</v>
      </c>
      <c r="L610" s="2" t="s">
        <v>3438</v>
      </c>
      <c r="M610" s="2" t="s">
        <v>2008</v>
      </c>
      <c r="N610" s="2" t="s">
        <v>328</v>
      </c>
      <c r="O610" s="6" t="s">
        <v>6</v>
      </c>
      <c r="P610" s="8">
        <v>11417155.452087799</v>
      </c>
      <c r="Q610" s="8">
        <v>223835.51740478401</v>
      </c>
      <c r="R610" s="8">
        <v>11417155.452087799</v>
      </c>
      <c r="S610" s="7" t="s">
        <v>30</v>
      </c>
    </row>
    <row r="611" spans="1:19" x14ac:dyDescent="0.3">
      <c r="A611" s="2" t="s">
        <v>3439</v>
      </c>
      <c r="B611" s="5">
        <v>9382092</v>
      </c>
      <c r="C611" s="2" t="s">
        <v>952</v>
      </c>
      <c r="D611" s="2" t="s">
        <v>44</v>
      </c>
      <c r="E611" s="2" t="s">
        <v>25</v>
      </c>
      <c r="F611" s="6" t="s">
        <v>45</v>
      </c>
      <c r="G611" s="2" t="s">
        <v>3440</v>
      </c>
      <c r="H611" s="2" t="s">
        <v>6</v>
      </c>
      <c r="I611" s="7" t="s">
        <v>30</v>
      </c>
      <c r="J611" s="2" t="s">
        <v>3441</v>
      </c>
      <c r="K611" s="8">
        <v>75</v>
      </c>
      <c r="L611" s="2" t="s">
        <v>3442</v>
      </c>
      <c r="M611" s="2" t="s">
        <v>3443</v>
      </c>
      <c r="N611" s="2" t="s">
        <v>41</v>
      </c>
      <c r="O611" s="6" t="s">
        <v>6</v>
      </c>
      <c r="P611" s="7" t="s">
        <v>30</v>
      </c>
      <c r="Q611" s="7" t="s">
        <v>30</v>
      </c>
      <c r="R611" s="7" t="s">
        <v>30</v>
      </c>
      <c r="S611" s="7" t="s">
        <v>30</v>
      </c>
    </row>
    <row r="612" spans="1:19" ht="144" x14ac:dyDescent="0.3">
      <c r="A612" s="2" t="s">
        <v>3444</v>
      </c>
      <c r="B612" s="5">
        <v>4216584</v>
      </c>
      <c r="C612" s="2" t="s">
        <v>23</v>
      </c>
      <c r="D612" s="2" t="s">
        <v>24</v>
      </c>
      <c r="E612" s="2" t="s">
        <v>25</v>
      </c>
      <c r="F612" s="6" t="s">
        <v>3445</v>
      </c>
      <c r="G612" s="2" t="s">
        <v>3446</v>
      </c>
      <c r="H612" s="2" t="s">
        <v>3447</v>
      </c>
      <c r="I612" s="7">
        <v>2008</v>
      </c>
      <c r="J612" s="2" t="s">
        <v>3448</v>
      </c>
      <c r="K612" s="7" t="s">
        <v>30</v>
      </c>
      <c r="L612" s="2" t="s">
        <v>3449</v>
      </c>
      <c r="M612" s="2" t="s">
        <v>40</v>
      </c>
      <c r="N612" s="2" t="s">
        <v>41</v>
      </c>
      <c r="O612" s="6" t="s">
        <v>6</v>
      </c>
      <c r="P612" s="8">
        <v>39321000</v>
      </c>
      <c r="Q612" s="8">
        <v>7671000</v>
      </c>
      <c r="R612" s="8">
        <v>39321000</v>
      </c>
      <c r="S612" s="8">
        <v>35000</v>
      </c>
    </row>
    <row r="613" spans="1:19" x14ac:dyDescent="0.3">
      <c r="A613" s="2" t="s">
        <v>3450</v>
      </c>
      <c r="B613" s="5">
        <v>7131828</v>
      </c>
      <c r="C613" s="2" t="s">
        <v>112</v>
      </c>
      <c r="D613" s="2" t="s">
        <v>44</v>
      </c>
      <c r="E613" s="2" t="s">
        <v>25</v>
      </c>
      <c r="F613" s="6" t="s">
        <v>45</v>
      </c>
      <c r="G613" s="2" t="s">
        <v>3451</v>
      </c>
      <c r="H613" s="2" t="s">
        <v>6</v>
      </c>
      <c r="I613" s="7" t="s">
        <v>30</v>
      </c>
      <c r="J613" s="2" t="s">
        <v>3452</v>
      </c>
      <c r="K613" s="7" t="s">
        <v>30</v>
      </c>
      <c r="L613" s="2" t="s">
        <v>3453</v>
      </c>
      <c r="M613" s="2" t="s">
        <v>380</v>
      </c>
      <c r="N613" s="2" t="s">
        <v>281</v>
      </c>
      <c r="O613" s="6" t="s">
        <v>6</v>
      </c>
      <c r="P613" s="8">
        <v>3784.4069345144899</v>
      </c>
      <c r="Q613" s="7" t="s">
        <v>30</v>
      </c>
      <c r="R613" s="8">
        <v>3784.4069345144899</v>
      </c>
      <c r="S613" s="8">
        <v>76</v>
      </c>
    </row>
    <row r="614" spans="1:19" ht="72" x14ac:dyDescent="0.3">
      <c r="A614" s="2" t="s">
        <v>3454</v>
      </c>
      <c r="B614" s="5">
        <v>5079528</v>
      </c>
      <c r="C614" s="2" t="s">
        <v>58</v>
      </c>
      <c r="D614" s="2" t="s">
        <v>44</v>
      </c>
      <c r="E614" s="2" t="s">
        <v>25</v>
      </c>
      <c r="F614" s="6" t="s">
        <v>3455</v>
      </c>
      <c r="G614" s="2" t="s">
        <v>3456</v>
      </c>
      <c r="H614" s="2" t="s">
        <v>6</v>
      </c>
      <c r="I614" s="7">
        <v>2004</v>
      </c>
      <c r="J614" s="2" t="s">
        <v>6</v>
      </c>
      <c r="K614" s="7" t="s">
        <v>30</v>
      </c>
      <c r="L614" s="2" t="s">
        <v>58</v>
      </c>
      <c r="M614" s="2" t="s">
        <v>6</v>
      </c>
      <c r="N614" s="2" t="s">
        <v>65</v>
      </c>
      <c r="O614" s="6" t="s">
        <v>6</v>
      </c>
      <c r="P614" s="8">
        <v>59192.960736741399</v>
      </c>
      <c r="Q614" s="8">
        <v>10538.9613027708</v>
      </c>
      <c r="R614" s="8">
        <v>59192.960736741399</v>
      </c>
      <c r="S614" s="8">
        <v>292</v>
      </c>
    </row>
    <row r="615" spans="1:19" ht="72" x14ac:dyDescent="0.3">
      <c r="A615" s="2" t="s">
        <v>3457</v>
      </c>
      <c r="B615" s="5">
        <v>14986859</v>
      </c>
      <c r="C615" s="2" t="s">
        <v>99</v>
      </c>
      <c r="D615" s="2" t="s">
        <v>24</v>
      </c>
      <c r="E615" s="2" t="s">
        <v>25</v>
      </c>
      <c r="F615" s="6" t="s">
        <v>3458</v>
      </c>
      <c r="G615" s="2" t="s">
        <v>3459</v>
      </c>
      <c r="H615" s="2" t="s">
        <v>3460</v>
      </c>
      <c r="I615" s="7">
        <v>2019</v>
      </c>
      <c r="J615" s="2" t="s">
        <v>3461</v>
      </c>
      <c r="K615" s="7" t="s">
        <v>30</v>
      </c>
      <c r="L615" s="2" t="s">
        <v>99</v>
      </c>
      <c r="M615" s="2" t="s">
        <v>3462</v>
      </c>
      <c r="N615" s="2" t="s">
        <v>281</v>
      </c>
      <c r="O615" s="6" t="s">
        <v>6</v>
      </c>
      <c r="P615" s="8">
        <v>1990931.1522111101</v>
      </c>
      <c r="Q615" s="8">
        <v>237055.08306926599</v>
      </c>
      <c r="R615" s="8">
        <v>1990931.1522111101</v>
      </c>
      <c r="S615" s="8">
        <v>2755</v>
      </c>
    </row>
    <row r="616" spans="1:19" ht="28.8" x14ac:dyDescent="0.3">
      <c r="A616" s="2" t="s">
        <v>3463</v>
      </c>
      <c r="B616" s="5">
        <v>4988589</v>
      </c>
      <c r="C616" s="2" t="s">
        <v>424</v>
      </c>
      <c r="D616" s="2" t="s">
        <v>44</v>
      </c>
      <c r="E616" s="2" t="s">
        <v>25</v>
      </c>
      <c r="F616" s="6" t="s">
        <v>3464</v>
      </c>
      <c r="G616" s="2" t="s">
        <v>3465</v>
      </c>
      <c r="H616" s="2" t="s">
        <v>3466</v>
      </c>
      <c r="I616" s="7">
        <v>1998</v>
      </c>
      <c r="J616" s="2" t="s">
        <v>3467</v>
      </c>
      <c r="K616" s="7" t="s">
        <v>30</v>
      </c>
      <c r="L616" s="2" t="s">
        <v>3468</v>
      </c>
      <c r="M616" s="2" t="s">
        <v>3469</v>
      </c>
      <c r="N616" s="2" t="s">
        <v>3470</v>
      </c>
      <c r="O616" s="6" t="s">
        <v>3471</v>
      </c>
      <c r="P616" s="8">
        <v>50031</v>
      </c>
      <c r="Q616" s="8">
        <v>-839</v>
      </c>
      <c r="R616" s="8">
        <v>50031</v>
      </c>
      <c r="S616" s="8">
        <v>55</v>
      </c>
    </row>
    <row r="617" spans="1:19" ht="115.2" x14ac:dyDescent="0.3">
      <c r="A617" s="2" t="s">
        <v>3472</v>
      </c>
      <c r="B617" s="5">
        <v>4972896</v>
      </c>
      <c r="C617" s="2" t="s">
        <v>192</v>
      </c>
      <c r="D617" s="2" t="s">
        <v>24</v>
      </c>
      <c r="E617" s="2" t="s">
        <v>25</v>
      </c>
      <c r="F617" s="6" t="s">
        <v>3473</v>
      </c>
      <c r="G617" s="2" t="s">
        <v>3474</v>
      </c>
      <c r="H617" s="2" t="s">
        <v>3475</v>
      </c>
      <c r="I617" s="7">
        <v>2010</v>
      </c>
      <c r="J617" s="2" t="s">
        <v>3476</v>
      </c>
      <c r="K617" s="7" t="s">
        <v>30</v>
      </c>
      <c r="L617" s="2" t="s">
        <v>1838</v>
      </c>
      <c r="M617" s="2" t="s">
        <v>64</v>
      </c>
      <c r="N617" s="2" t="s">
        <v>65</v>
      </c>
      <c r="O617" s="6" t="s">
        <v>6</v>
      </c>
      <c r="P617" s="8">
        <v>1754677</v>
      </c>
      <c r="Q617" s="8">
        <v>552461</v>
      </c>
      <c r="R617" s="8">
        <v>1754677</v>
      </c>
      <c r="S617" s="8">
        <v>4982</v>
      </c>
    </row>
    <row r="618" spans="1:19" ht="28.8" x14ac:dyDescent="0.3">
      <c r="A618" s="2" t="s">
        <v>3477</v>
      </c>
      <c r="B618" s="5">
        <v>5117448</v>
      </c>
      <c r="C618" s="2" t="s">
        <v>80</v>
      </c>
      <c r="D618" s="2" t="s">
        <v>44</v>
      </c>
      <c r="E618" s="2" t="s">
        <v>25</v>
      </c>
      <c r="F618" s="6" t="s">
        <v>3478</v>
      </c>
      <c r="G618" s="2" t="s">
        <v>3479</v>
      </c>
      <c r="H618" s="2" t="s">
        <v>6</v>
      </c>
      <c r="I618" s="7" t="s">
        <v>30</v>
      </c>
      <c r="J618" s="2" t="s">
        <v>3480</v>
      </c>
      <c r="K618" s="8">
        <v>72</v>
      </c>
      <c r="L618" s="2" t="s">
        <v>189</v>
      </c>
      <c r="M618" s="2" t="s">
        <v>3481</v>
      </c>
      <c r="N618" s="2" t="s">
        <v>41</v>
      </c>
      <c r="O618" s="6" t="s">
        <v>6</v>
      </c>
      <c r="P618" s="7" t="s">
        <v>30</v>
      </c>
      <c r="Q618" s="7" t="s">
        <v>30</v>
      </c>
      <c r="R618" s="7" t="s">
        <v>30</v>
      </c>
      <c r="S618" s="7" t="s">
        <v>30</v>
      </c>
    </row>
    <row r="619" spans="1:19" ht="158.4" x14ac:dyDescent="0.3">
      <c r="A619" s="2" t="s">
        <v>3482</v>
      </c>
      <c r="B619" s="5">
        <v>5012337</v>
      </c>
      <c r="C619" s="2" t="s">
        <v>80</v>
      </c>
      <c r="D619" s="2" t="s">
        <v>44</v>
      </c>
      <c r="E619" s="2" t="s">
        <v>25</v>
      </c>
      <c r="F619" s="6" t="s">
        <v>3483</v>
      </c>
      <c r="G619" s="2" t="s">
        <v>3484</v>
      </c>
      <c r="H619" s="2" t="s">
        <v>3485</v>
      </c>
      <c r="I619" s="7">
        <v>2005</v>
      </c>
      <c r="J619" s="2" t="s">
        <v>6</v>
      </c>
      <c r="K619" s="7" t="s">
        <v>30</v>
      </c>
      <c r="L619" s="2" t="s">
        <v>1449</v>
      </c>
      <c r="M619" s="2" t="s">
        <v>444</v>
      </c>
      <c r="N619" s="2" t="s">
        <v>41</v>
      </c>
      <c r="O619" s="6" t="s">
        <v>3486</v>
      </c>
      <c r="P619" s="8">
        <v>242913</v>
      </c>
      <c r="Q619" s="8">
        <v>-25720</v>
      </c>
      <c r="R619" s="8">
        <v>242913</v>
      </c>
      <c r="S619" s="8">
        <v>2513</v>
      </c>
    </row>
    <row r="620" spans="1:19" ht="43.2" x14ac:dyDescent="0.3">
      <c r="A620" s="2" t="s">
        <v>3487</v>
      </c>
      <c r="B620" s="5">
        <v>4019417</v>
      </c>
      <c r="C620" s="2" t="s">
        <v>3488</v>
      </c>
      <c r="D620" s="2" t="s">
        <v>24</v>
      </c>
      <c r="E620" s="2" t="s">
        <v>25</v>
      </c>
      <c r="F620" s="6" t="s">
        <v>3489</v>
      </c>
      <c r="G620" s="2" t="s">
        <v>3490</v>
      </c>
      <c r="H620" s="2" t="s">
        <v>3491</v>
      </c>
      <c r="I620" s="7">
        <v>1969</v>
      </c>
      <c r="J620" s="2" t="s">
        <v>3492</v>
      </c>
      <c r="K620" s="7" t="s">
        <v>30</v>
      </c>
      <c r="L620" s="2" t="s">
        <v>3493</v>
      </c>
      <c r="M620" s="2" t="s">
        <v>3494</v>
      </c>
      <c r="N620" s="2" t="s">
        <v>41</v>
      </c>
      <c r="O620" s="6" t="s">
        <v>6</v>
      </c>
      <c r="P620" s="8">
        <v>1755000</v>
      </c>
      <c r="Q620" s="8">
        <v>130600</v>
      </c>
      <c r="R620" s="8">
        <v>1755000</v>
      </c>
      <c r="S620" s="8">
        <v>3100</v>
      </c>
    </row>
    <row r="621" spans="1:19" ht="115.2" x14ac:dyDescent="0.3">
      <c r="A621" s="2" t="s">
        <v>3495</v>
      </c>
      <c r="B621" s="5">
        <v>5288100</v>
      </c>
      <c r="C621" s="2" t="s">
        <v>200</v>
      </c>
      <c r="D621" s="2" t="s">
        <v>44</v>
      </c>
      <c r="E621" s="2" t="s">
        <v>25</v>
      </c>
      <c r="F621" s="6" t="s">
        <v>3496</v>
      </c>
      <c r="G621" s="2" t="s">
        <v>3497</v>
      </c>
      <c r="H621" s="2" t="s">
        <v>6</v>
      </c>
      <c r="I621" s="7" t="s">
        <v>30</v>
      </c>
      <c r="J621" s="2" t="s">
        <v>3498</v>
      </c>
      <c r="K621" s="7" t="s">
        <v>30</v>
      </c>
      <c r="L621" s="2" t="s">
        <v>200</v>
      </c>
      <c r="M621" s="2" t="s">
        <v>2993</v>
      </c>
      <c r="N621" s="2" t="s">
        <v>65</v>
      </c>
      <c r="O621" s="6" t="s">
        <v>6</v>
      </c>
      <c r="P621" s="8">
        <v>42346.504980287697</v>
      </c>
      <c r="Q621" s="8">
        <v>5943.1921144613098</v>
      </c>
      <c r="R621" s="8">
        <v>42346.504980287697</v>
      </c>
      <c r="S621" s="8">
        <v>265</v>
      </c>
    </row>
    <row r="622" spans="1:19" ht="28.8" x14ac:dyDescent="0.3">
      <c r="A622" s="2" t="s">
        <v>3499</v>
      </c>
      <c r="B622" s="5">
        <v>8698680</v>
      </c>
      <c r="C622" s="2" t="s">
        <v>746</v>
      </c>
      <c r="D622" s="2" t="s">
        <v>44</v>
      </c>
      <c r="E622" s="2" t="s">
        <v>25</v>
      </c>
      <c r="F622" s="6" t="s">
        <v>3500</v>
      </c>
      <c r="G622" s="2" t="s">
        <v>3501</v>
      </c>
      <c r="H622" s="2" t="s">
        <v>6</v>
      </c>
      <c r="I622" s="7" t="s">
        <v>30</v>
      </c>
      <c r="J622" s="2" t="s">
        <v>3502</v>
      </c>
      <c r="K622" s="7" t="s">
        <v>30</v>
      </c>
      <c r="L622" s="2" t="s">
        <v>1853</v>
      </c>
      <c r="M622" s="2" t="s">
        <v>2100</v>
      </c>
      <c r="N622" s="2" t="s">
        <v>65</v>
      </c>
      <c r="O622" s="6" t="s">
        <v>6</v>
      </c>
      <c r="P622" s="8">
        <v>17114.3041411048</v>
      </c>
      <c r="Q622" s="8">
        <v>-797.99686270785105</v>
      </c>
      <c r="R622" s="8">
        <v>17114.3041411048</v>
      </c>
      <c r="S622" s="8">
        <v>143</v>
      </c>
    </row>
    <row r="623" spans="1:19" ht="273.60000000000002" x14ac:dyDescent="0.3">
      <c r="A623" s="2" t="s">
        <v>3503</v>
      </c>
      <c r="B623" s="5">
        <v>19238877</v>
      </c>
      <c r="C623" s="2" t="s">
        <v>1012</v>
      </c>
      <c r="D623" s="2" t="s">
        <v>24</v>
      </c>
      <c r="E623" s="2" t="s">
        <v>25</v>
      </c>
      <c r="F623" s="6" t="s">
        <v>3504</v>
      </c>
      <c r="G623" s="2" t="s">
        <v>3505</v>
      </c>
      <c r="H623" s="2" t="s">
        <v>3506</v>
      </c>
      <c r="I623" s="7">
        <v>2019</v>
      </c>
      <c r="J623" s="2" t="s">
        <v>3507</v>
      </c>
      <c r="K623" s="7" t="s">
        <v>30</v>
      </c>
      <c r="L623" s="2" t="s">
        <v>3508</v>
      </c>
      <c r="M623" s="2" t="s">
        <v>3509</v>
      </c>
      <c r="N623" s="2" t="s">
        <v>3510</v>
      </c>
      <c r="O623" s="6" t="s">
        <v>6</v>
      </c>
      <c r="P623" s="8">
        <v>3036779.3583955001</v>
      </c>
      <c r="Q623" s="8">
        <v>1123669.2635647799</v>
      </c>
      <c r="R623" s="8">
        <v>3027968.9725394999</v>
      </c>
      <c r="S623" s="7" t="s">
        <v>30</v>
      </c>
    </row>
    <row r="624" spans="1:19" ht="28.8" x14ac:dyDescent="0.3">
      <c r="A624" s="2" t="s">
        <v>3511</v>
      </c>
      <c r="B624" s="5">
        <v>107074371</v>
      </c>
      <c r="C624" s="2" t="s">
        <v>58</v>
      </c>
      <c r="D624" s="2" t="s">
        <v>24</v>
      </c>
      <c r="E624" s="2" t="s">
        <v>25</v>
      </c>
      <c r="F624" s="6" t="s">
        <v>3512</v>
      </c>
      <c r="G624" s="2" t="s">
        <v>3513</v>
      </c>
      <c r="H624" s="2" t="s">
        <v>3514</v>
      </c>
      <c r="I624" s="7">
        <v>2019</v>
      </c>
      <c r="J624" s="2" t="s">
        <v>3515</v>
      </c>
      <c r="K624" s="7" t="s">
        <v>30</v>
      </c>
      <c r="L624" s="2" t="s">
        <v>58</v>
      </c>
      <c r="M624" s="2" t="s">
        <v>132</v>
      </c>
      <c r="N624" s="2" t="s">
        <v>41</v>
      </c>
      <c r="O624" s="6" t="s">
        <v>6</v>
      </c>
      <c r="P624" s="8">
        <v>493688</v>
      </c>
      <c r="Q624" s="8">
        <v>-29526</v>
      </c>
      <c r="R624" s="8">
        <v>493688</v>
      </c>
      <c r="S624" s="8">
        <v>1680</v>
      </c>
    </row>
    <row r="625" spans="1:19" ht="144" x14ac:dyDescent="0.3">
      <c r="A625" s="2" t="s">
        <v>3516</v>
      </c>
      <c r="B625" s="5">
        <v>9780540</v>
      </c>
      <c r="C625" s="2" t="s">
        <v>978</v>
      </c>
      <c r="D625" s="2" t="s">
        <v>24</v>
      </c>
      <c r="E625" s="2" t="s">
        <v>25</v>
      </c>
      <c r="F625" s="6" t="s">
        <v>3517</v>
      </c>
      <c r="G625" s="2" t="s">
        <v>3518</v>
      </c>
      <c r="H625" s="2" t="s">
        <v>3519</v>
      </c>
      <c r="I625" s="7">
        <v>2020</v>
      </c>
      <c r="J625" s="2" t="s">
        <v>3520</v>
      </c>
      <c r="K625" s="7" t="s">
        <v>30</v>
      </c>
      <c r="L625" s="2" t="s">
        <v>3521</v>
      </c>
      <c r="M625" s="2" t="s">
        <v>2252</v>
      </c>
      <c r="N625" s="2" t="s">
        <v>41</v>
      </c>
      <c r="O625" s="6" t="s">
        <v>6</v>
      </c>
      <c r="P625" s="8">
        <v>320346</v>
      </c>
      <c r="Q625" s="8">
        <v>90693</v>
      </c>
      <c r="R625" s="8">
        <v>320346</v>
      </c>
      <c r="S625" s="8">
        <v>367</v>
      </c>
    </row>
    <row r="626" spans="1:19" ht="230.4" x14ac:dyDescent="0.3">
      <c r="A626" s="2" t="s">
        <v>3522</v>
      </c>
      <c r="B626" s="5">
        <v>4647810</v>
      </c>
      <c r="C626" s="2" t="s">
        <v>50</v>
      </c>
      <c r="D626" s="2" t="s">
        <v>24</v>
      </c>
      <c r="E626" s="2" t="s">
        <v>25</v>
      </c>
      <c r="F626" s="6" t="s">
        <v>3523</v>
      </c>
      <c r="G626" s="2" t="s">
        <v>3524</v>
      </c>
      <c r="H626" s="2" t="s">
        <v>3525</v>
      </c>
      <c r="I626" s="7">
        <v>2005</v>
      </c>
      <c r="J626" s="2" t="s">
        <v>3526</v>
      </c>
      <c r="K626" s="7" t="s">
        <v>30</v>
      </c>
      <c r="L626" s="2" t="s">
        <v>50</v>
      </c>
      <c r="M626" s="2" t="s">
        <v>97</v>
      </c>
      <c r="N626" s="2" t="s">
        <v>65</v>
      </c>
      <c r="O626" s="6" t="s">
        <v>6</v>
      </c>
      <c r="P626" s="8">
        <v>323140</v>
      </c>
      <c r="Q626" s="8">
        <v>10572</v>
      </c>
      <c r="R626" s="8">
        <v>323140</v>
      </c>
      <c r="S626" s="7" t="s">
        <v>30</v>
      </c>
    </row>
    <row r="627" spans="1:19" ht="244.8" x14ac:dyDescent="0.3">
      <c r="A627" s="2" t="s">
        <v>3527</v>
      </c>
      <c r="B627" s="5">
        <v>4916868</v>
      </c>
      <c r="C627" s="2" t="s">
        <v>99</v>
      </c>
      <c r="D627" s="2" t="s">
        <v>24</v>
      </c>
      <c r="E627" s="2" t="s">
        <v>25</v>
      </c>
      <c r="F627" s="6" t="s">
        <v>3528</v>
      </c>
      <c r="G627" s="2" t="s">
        <v>3529</v>
      </c>
      <c r="H627" s="2" t="s">
        <v>6</v>
      </c>
      <c r="I627" s="7">
        <v>2010</v>
      </c>
      <c r="J627" s="2" t="s">
        <v>3530</v>
      </c>
      <c r="K627" s="7" t="s">
        <v>30</v>
      </c>
      <c r="L627" s="2" t="s">
        <v>3531</v>
      </c>
      <c r="M627" s="2" t="s">
        <v>3532</v>
      </c>
      <c r="N627" s="2" t="s">
        <v>1526</v>
      </c>
      <c r="O627" s="6" t="s">
        <v>6</v>
      </c>
      <c r="P627" s="8">
        <v>668187.33776291797</v>
      </c>
      <c r="Q627" s="8">
        <v>-45581.4834336391</v>
      </c>
      <c r="R627" s="8">
        <v>668187.33776291797</v>
      </c>
      <c r="S627" s="7" t="s">
        <v>30</v>
      </c>
    </row>
    <row r="628" spans="1:19" x14ac:dyDescent="0.3">
      <c r="A628" s="2" t="s">
        <v>3533</v>
      </c>
      <c r="B628" s="5">
        <v>6864501</v>
      </c>
      <c r="C628" s="2" t="s">
        <v>2896</v>
      </c>
      <c r="D628" s="2" t="s">
        <v>44</v>
      </c>
      <c r="E628" s="2" t="s">
        <v>25</v>
      </c>
      <c r="F628" s="6" t="s">
        <v>45</v>
      </c>
      <c r="G628" s="2" t="s">
        <v>3534</v>
      </c>
      <c r="H628" s="2" t="s">
        <v>6</v>
      </c>
      <c r="I628" s="7" t="s">
        <v>30</v>
      </c>
      <c r="J628" s="2" t="s">
        <v>3535</v>
      </c>
      <c r="K628" s="7" t="s">
        <v>30</v>
      </c>
      <c r="L628" s="2" t="s">
        <v>3536</v>
      </c>
      <c r="M628" s="2" t="s">
        <v>3537</v>
      </c>
      <c r="N628" s="2" t="s">
        <v>65</v>
      </c>
      <c r="O628" s="6" t="s">
        <v>6</v>
      </c>
      <c r="P628" s="8">
        <v>1584213.66554716</v>
      </c>
      <c r="Q628" s="8">
        <v>24135.925450655199</v>
      </c>
      <c r="R628" s="8">
        <v>1584213.66554716</v>
      </c>
      <c r="S628" s="8">
        <v>361</v>
      </c>
    </row>
    <row r="629" spans="1:19" ht="57.6" x14ac:dyDescent="0.3">
      <c r="A629" s="2" t="s">
        <v>3538</v>
      </c>
      <c r="B629" s="5">
        <v>4910905</v>
      </c>
      <c r="C629" s="2" t="s">
        <v>72</v>
      </c>
      <c r="D629" s="2" t="s">
        <v>24</v>
      </c>
      <c r="E629" s="2" t="s">
        <v>25</v>
      </c>
      <c r="F629" s="6" t="s">
        <v>3539</v>
      </c>
      <c r="G629" s="2" t="s">
        <v>3540</v>
      </c>
      <c r="H629" s="2" t="s">
        <v>3541</v>
      </c>
      <c r="I629" s="7">
        <v>1987</v>
      </c>
      <c r="J629" s="2" t="s">
        <v>3542</v>
      </c>
      <c r="K629" s="7" t="s">
        <v>30</v>
      </c>
      <c r="L629" s="2" t="s">
        <v>72</v>
      </c>
      <c r="M629" s="2" t="s">
        <v>3023</v>
      </c>
      <c r="N629" s="2" t="s">
        <v>328</v>
      </c>
      <c r="O629" s="6" t="s">
        <v>6</v>
      </c>
      <c r="P629" s="8">
        <v>28208.146998693599</v>
      </c>
      <c r="Q629" s="8">
        <v>547.30601704477897</v>
      </c>
      <c r="R629" s="8">
        <v>28208.146998693599</v>
      </c>
      <c r="S629" s="8">
        <v>320</v>
      </c>
    </row>
    <row r="630" spans="1:19" x14ac:dyDescent="0.3">
      <c r="A630" s="2" t="s">
        <v>3543</v>
      </c>
      <c r="B630" s="5">
        <v>4911470</v>
      </c>
      <c r="C630" s="2" t="s">
        <v>508</v>
      </c>
      <c r="D630" s="2" t="s">
        <v>44</v>
      </c>
      <c r="E630" s="2" t="s">
        <v>25</v>
      </c>
      <c r="F630" s="6" t="s">
        <v>45</v>
      </c>
      <c r="G630" s="2" t="s">
        <v>3544</v>
      </c>
      <c r="H630" s="2" t="s">
        <v>6</v>
      </c>
      <c r="I630" s="7">
        <v>2012</v>
      </c>
      <c r="J630" s="2" t="s">
        <v>3545</v>
      </c>
      <c r="K630" s="7" t="s">
        <v>30</v>
      </c>
      <c r="L630" s="2" t="s">
        <v>2992</v>
      </c>
      <c r="M630" s="2" t="s">
        <v>1479</v>
      </c>
      <c r="N630" s="2" t="s">
        <v>65</v>
      </c>
      <c r="O630" s="6" t="s">
        <v>6</v>
      </c>
      <c r="P630" s="8">
        <v>88785.940021504604</v>
      </c>
      <c r="Q630" s="8">
        <v>-25659.259308928398</v>
      </c>
      <c r="R630" s="8">
        <v>88785.940021504604</v>
      </c>
      <c r="S630" s="8">
        <v>904</v>
      </c>
    </row>
    <row r="631" spans="1:19" x14ac:dyDescent="0.3">
      <c r="A631" s="2" t="s">
        <v>3546</v>
      </c>
      <c r="B631" s="5">
        <v>9137223</v>
      </c>
      <c r="C631" s="2" t="s">
        <v>262</v>
      </c>
      <c r="D631" s="2" t="s">
        <v>44</v>
      </c>
      <c r="E631" s="2" t="s">
        <v>25</v>
      </c>
      <c r="F631" s="6" t="s">
        <v>45</v>
      </c>
      <c r="G631" s="2" t="s">
        <v>3547</v>
      </c>
      <c r="H631" s="2" t="s">
        <v>6</v>
      </c>
      <c r="I631" s="7">
        <v>2012</v>
      </c>
      <c r="J631" s="2" t="s">
        <v>3548</v>
      </c>
      <c r="K631" s="8">
        <v>55</v>
      </c>
      <c r="L631" s="2" t="s">
        <v>3549</v>
      </c>
      <c r="M631" s="2" t="s">
        <v>3550</v>
      </c>
      <c r="N631" s="2" t="s">
        <v>41</v>
      </c>
      <c r="O631" s="6" t="s">
        <v>6</v>
      </c>
      <c r="P631" s="7" t="s">
        <v>30</v>
      </c>
      <c r="Q631" s="7" t="s">
        <v>30</v>
      </c>
      <c r="R631" s="7" t="s">
        <v>30</v>
      </c>
      <c r="S631" s="7" t="s">
        <v>30</v>
      </c>
    </row>
    <row r="632" spans="1:19" ht="86.4" x14ac:dyDescent="0.3">
      <c r="A632" s="2" t="s">
        <v>3551</v>
      </c>
      <c r="B632" s="5">
        <v>14518350</v>
      </c>
      <c r="C632" s="2" t="s">
        <v>35</v>
      </c>
      <c r="D632" s="2" t="s">
        <v>24</v>
      </c>
      <c r="E632" s="2" t="s">
        <v>25</v>
      </c>
      <c r="F632" s="6" t="s">
        <v>3552</v>
      </c>
      <c r="G632" s="2" t="s">
        <v>3553</v>
      </c>
      <c r="H632" s="2" t="s">
        <v>3554</v>
      </c>
      <c r="I632" s="7">
        <v>2017</v>
      </c>
      <c r="J632" s="2" t="s">
        <v>3555</v>
      </c>
      <c r="K632" s="7" t="s">
        <v>30</v>
      </c>
      <c r="L632" s="2" t="s">
        <v>35</v>
      </c>
      <c r="M632" s="2" t="s">
        <v>1175</v>
      </c>
      <c r="N632" s="2" t="s">
        <v>65</v>
      </c>
      <c r="O632" s="6" t="s">
        <v>6</v>
      </c>
      <c r="P632" s="8">
        <v>65224.1612000557</v>
      </c>
      <c r="Q632" s="8">
        <v>-12845.517868664199</v>
      </c>
      <c r="R632" s="8">
        <v>65224.1612000557</v>
      </c>
      <c r="S632" s="8">
        <v>425</v>
      </c>
    </row>
    <row r="633" spans="1:19" ht="129.6" x14ac:dyDescent="0.3">
      <c r="A633" s="2" t="s">
        <v>3556</v>
      </c>
      <c r="B633" s="5">
        <v>4983984</v>
      </c>
      <c r="C633" s="2" t="s">
        <v>172</v>
      </c>
      <c r="D633" s="2" t="s">
        <v>24</v>
      </c>
      <c r="E633" s="2" t="s">
        <v>25</v>
      </c>
      <c r="F633" s="6" t="s">
        <v>3557</v>
      </c>
      <c r="G633" s="2" t="s">
        <v>3558</v>
      </c>
      <c r="H633" s="2" t="s">
        <v>3559</v>
      </c>
      <c r="I633" s="7">
        <v>1960</v>
      </c>
      <c r="J633" s="2" t="s">
        <v>3560</v>
      </c>
      <c r="K633" s="7" t="s">
        <v>30</v>
      </c>
      <c r="L633" s="2" t="s">
        <v>3561</v>
      </c>
      <c r="M633" s="2" t="s">
        <v>416</v>
      </c>
      <c r="N633" s="2" t="s">
        <v>409</v>
      </c>
      <c r="O633" s="6" t="s">
        <v>6</v>
      </c>
      <c r="P633" s="8">
        <v>16412.819748783699</v>
      </c>
      <c r="Q633" s="8">
        <v>2127.0948517115798</v>
      </c>
      <c r="R633" s="8">
        <v>16412.819748783699</v>
      </c>
      <c r="S633" s="8">
        <v>166</v>
      </c>
    </row>
    <row r="634" spans="1:19" ht="115.2" x14ac:dyDescent="0.3">
      <c r="A634" s="2" t="s">
        <v>3562</v>
      </c>
      <c r="B634" s="5">
        <v>5288408</v>
      </c>
      <c r="C634" s="2" t="s">
        <v>297</v>
      </c>
      <c r="D634" s="2" t="s">
        <v>24</v>
      </c>
      <c r="E634" s="2" t="s">
        <v>25</v>
      </c>
      <c r="F634" s="6" t="s">
        <v>3563</v>
      </c>
      <c r="G634" s="2" t="s">
        <v>3564</v>
      </c>
      <c r="H634" s="2" t="s">
        <v>3565</v>
      </c>
      <c r="I634" s="7">
        <v>2014</v>
      </c>
      <c r="J634" s="2" t="s">
        <v>3566</v>
      </c>
      <c r="K634" s="7" t="s">
        <v>30</v>
      </c>
      <c r="L634" s="2" t="s">
        <v>3567</v>
      </c>
      <c r="M634" s="2" t="s">
        <v>3568</v>
      </c>
      <c r="N634" s="2" t="s">
        <v>65</v>
      </c>
      <c r="O634" s="6" t="s">
        <v>6</v>
      </c>
      <c r="P634" s="8">
        <v>182603</v>
      </c>
      <c r="Q634" s="8">
        <v>-39789.902000000002</v>
      </c>
      <c r="R634" s="8">
        <v>182603</v>
      </c>
      <c r="S634" s="7" t="s">
        <v>30</v>
      </c>
    </row>
    <row r="635" spans="1:19" ht="216" x14ac:dyDescent="0.3">
      <c r="A635" s="2" t="s">
        <v>3569</v>
      </c>
      <c r="B635" s="5">
        <v>4810723</v>
      </c>
      <c r="C635" s="2" t="s">
        <v>3570</v>
      </c>
      <c r="D635" s="2" t="s">
        <v>24</v>
      </c>
      <c r="E635" s="2" t="s">
        <v>25</v>
      </c>
      <c r="F635" s="6" t="s">
        <v>3571</v>
      </c>
      <c r="G635" s="2" t="s">
        <v>3572</v>
      </c>
      <c r="H635" s="2" t="s">
        <v>3573</v>
      </c>
      <c r="I635" s="7">
        <v>2006</v>
      </c>
      <c r="J635" s="2" t="s">
        <v>3574</v>
      </c>
      <c r="K635" s="7" t="s">
        <v>30</v>
      </c>
      <c r="L635" s="2" t="s">
        <v>3575</v>
      </c>
      <c r="M635" s="2" t="s">
        <v>3576</v>
      </c>
      <c r="N635" s="2" t="s">
        <v>41</v>
      </c>
      <c r="O635" s="6" t="s">
        <v>6</v>
      </c>
      <c r="P635" s="8">
        <v>23612</v>
      </c>
      <c r="Q635" s="8">
        <v>-80614</v>
      </c>
      <c r="R635" s="8">
        <v>23612</v>
      </c>
      <c r="S635" s="8">
        <v>59</v>
      </c>
    </row>
    <row r="636" spans="1:19" ht="288" x14ac:dyDescent="0.3">
      <c r="A636" s="2" t="s">
        <v>3577</v>
      </c>
      <c r="B636" s="5">
        <v>9764873</v>
      </c>
      <c r="C636" s="2" t="s">
        <v>905</v>
      </c>
      <c r="D636" s="2" t="s">
        <v>44</v>
      </c>
      <c r="E636" s="2" t="s">
        <v>25</v>
      </c>
      <c r="F636" s="6" t="s">
        <v>3578</v>
      </c>
      <c r="G636" s="2" t="s">
        <v>3579</v>
      </c>
      <c r="H636" s="2" t="s">
        <v>3580</v>
      </c>
      <c r="I636" s="7" t="s">
        <v>30</v>
      </c>
      <c r="J636" s="2" t="s">
        <v>3581</v>
      </c>
      <c r="K636" s="7" t="s">
        <v>30</v>
      </c>
      <c r="L636" s="2" t="s">
        <v>3582</v>
      </c>
      <c r="M636" s="2" t="s">
        <v>84</v>
      </c>
      <c r="N636" s="2" t="s">
        <v>65</v>
      </c>
      <c r="O636" s="6" t="s">
        <v>6</v>
      </c>
      <c r="P636" s="8">
        <v>14492.129458817701</v>
      </c>
      <c r="Q636" s="8">
        <v>-14709.1407846497</v>
      </c>
      <c r="R636" s="8">
        <v>14492.129458817701</v>
      </c>
      <c r="S636" s="8">
        <v>62</v>
      </c>
    </row>
    <row r="637" spans="1:19" ht="43.2" x14ac:dyDescent="0.3">
      <c r="A637" s="2" t="s">
        <v>3583</v>
      </c>
      <c r="B637" s="5">
        <v>4913878</v>
      </c>
      <c r="C637" s="2" t="s">
        <v>192</v>
      </c>
      <c r="D637" s="2" t="s">
        <v>24</v>
      </c>
      <c r="E637" s="2" t="s">
        <v>25</v>
      </c>
      <c r="F637" s="6" t="s">
        <v>3584</v>
      </c>
      <c r="G637" s="2" t="s">
        <v>3585</v>
      </c>
      <c r="H637" s="2" t="s">
        <v>3586</v>
      </c>
      <c r="I637" s="7" t="s">
        <v>30</v>
      </c>
      <c r="J637" s="2" t="s">
        <v>6</v>
      </c>
      <c r="K637" s="7" t="s">
        <v>30</v>
      </c>
      <c r="L637" s="2" t="s">
        <v>1838</v>
      </c>
      <c r="M637" s="2" t="s">
        <v>1175</v>
      </c>
      <c r="N637" s="2" t="s">
        <v>65</v>
      </c>
      <c r="O637" s="6" t="s">
        <v>6</v>
      </c>
      <c r="P637" s="8">
        <v>64959.148999999998</v>
      </c>
      <c r="Q637" s="8">
        <v>-1951.3679999999999</v>
      </c>
      <c r="R637" s="8">
        <v>64959.148999999998</v>
      </c>
      <c r="S637" s="8">
        <v>583</v>
      </c>
    </row>
    <row r="638" spans="1:19" ht="129.6" x14ac:dyDescent="0.3">
      <c r="A638" s="2" t="s">
        <v>3587</v>
      </c>
      <c r="B638" s="5">
        <v>4912409</v>
      </c>
      <c r="C638" s="2" t="s">
        <v>35</v>
      </c>
      <c r="D638" s="2" t="s">
        <v>24</v>
      </c>
      <c r="E638" s="2" t="s">
        <v>25</v>
      </c>
      <c r="F638" s="6" t="s">
        <v>3588</v>
      </c>
      <c r="G638" s="2" t="s">
        <v>3589</v>
      </c>
      <c r="H638" s="2" t="s">
        <v>6</v>
      </c>
      <c r="I638" s="7" t="s">
        <v>30</v>
      </c>
      <c r="J638" s="2" t="s">
        <v>3590</v>
      </c>
      <c r="K638" s="7" t="s">
        <v>30</v>
      </c>
      <c r="L638" s="2" t="s">
        <v>3591</v>
      </c>
      <c r="M638" s="2" t="s">
        <v>3592</v>
      </c>
      <c r="N638" s="2" t="s">
        <v>65</v>
      </c>
      <c r="O638" s="6" t="s">
        <v>6</v>
      </c>
      <c r="P638" s="8">
        <v>106113.455961877</v>
      </c>
      <c r="Q638" s="8">
        <v>19183.544090036801</v>
      </c>
      <c r="R638" s="8">
        <v>106113.455961877</v>
      </c>
      <c r="S638" s="7" t="s">
        <v>30</v>
      </c>
    </row>
  </sheetData>
  <pageMargins left="0.7" right="0.7" top="0.75" bottom="0.75" header="0.3" footer="0.3"/>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heetViews>
  <sheetFormatPr defaultRowHeight="14.4" x14ac:dyDescent="0.3"/>
  <cols>
    <col min="1" max="1" width="48.5546875" customWidth="1"/>
  </cols>
  <sheetData>
    <row r="1" spans="1:4" ht="40.049999999999997" customHeight="1" x14ac:dyDescent="0.3">
      <c r="A1" s="1"/>
      <c r="B1" s="1"/>
      <c r="C1" s="1"/>
      <c r="D1" s="1"/>
    </row>
    <row r="3" spans="1:4" x14ac:dyDescent="0.3">
      <c r="A3" s="10" t="s">
        <v>3593</v>
      </c>
    </row>
    <row r="4" spans="1:4" x14ac:dyDescent="0.3">
      <c r="A4" s="10" t="s">
        <v>3594</v>
      </c>
    </row>
    <row r="5" spans="1:4" x14ac:dyDescent="0.3">
      <c r="A5" s="2" t="s">
        <v>3595</v>
      </c>
    </row>
    <row r="6" spans="1:4" x14ac:dyDescent="0.3">
      <c r="A6" s="2" t="s">
        <v>3596</v>
      </c>
    </row>
    <row r="7" spans="1:4" x14ac:dyDescent="0.3">
      <c r="A7" s="2" t="s">
        <v>3597</v>
      </c>
    </row>
    <row r="8" spans="1:4" x14ac:dyDescent="0.3">
      <c r="A8" s="2" t="s">
        <v>3598</v>
      </c>
    </row>
    <row r="9" spans="1:4" x14ac:dyDescent="0.3">
      <c r="A9" s="2" t="s">
        <v>3599</v>
      </c>
    </row>
    <row r="10" spans="1:4" x14ac:dyDescent="0.3">
      <c r="A10" s="2" t="s">
        <v>3600</v>
      </c>
    </row>
  </sheetData>
  <mergeCells count="1">
    <mergeCell ref="A1:D1"/>
  </mergeCells>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Screening Criteria</vt:lpstr>
    </vt:vector>
  </TitlesOfParts>
  <Manager/>
  <Company>SoftArtisans,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Raghav Saxena</cp:lastModifiedBy>
  <dcterms:modified xsi:type="dcterms:W3CDTF">2025-04-21T09:09:01Z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ies>
</file>