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class information" sheetId="2" r:id="rId5"/>
    <sheet state="visible" name="Reportcard" sheetId="3" r:id="rId6"/>
  </sheets>
  <definedNames/>
  <calcPr/>
</workbook>
</file>

<file path=xl/sharedStrings.xml><?xml version="1.0" encoding="utf-8"?>
<sst xmlns="http://schemas.openxmlformats.org/spreadsheetml/2006/main" count="75" uniqueCount="46">
  <si>
    <t>Student id</t>
  </si>
  <si>
    <t>student Name</t>
  </si>
  <si>
    <t>Age</t>
  </si>
  <si>
    <t>standard</t>
  </si>
  <si>
    <t>RollNo.</t>
  </si>
  <si>
    <t>Hindi</t>
  </si>
  <si>
    <t>English</t>
  </si>
  <si>
    <t>Marhs</t>
  </si>
  <si>
    <t>Science</t>
  </si>
  <si>
    <t>Total</t>
  </si>
  <si>
    <t>Status</t>
  </si>
  <si>
    <t>Pass in hindi and english</t>
  </si>
  <si>
    <t>Grade</t>
  </si>
  <si>
    <t>std101</t>
  </si>
  <si>
    <t>Joseph Little</t>
  </si>
  <si>
    <t>std102</t>
  </si>
  <si>
    <t>Jennifer Jordan</t>
  </si>
  <si>
    <t>std103</t>
  </si>
  <si>
    <t>Mark Gomez</t>
  </si>
  <si>
    <t>Fail</t>
  </si>
  <si>
    <t>std104</t>
  </si>
  <si>
    <t>Thomas Keith</t>
  </si>
  <si>
    <t>std105</t>
  </si>
  <si>
    <t>Derrick Ray</t>
  </si>
  <si>
    <t>std106</t>
  </si>
  <si>
    <t>Anthony Martinez</t>
  </si>
  <si>
    <t>std107</t>
  </si>
  <si>
    <t>Stephanie Murphy</t>
  </si>
  <si>
    <t>std108</t>
  </si>
  <si>
    <t>Courtney Newman</t>
  </si>
  <si>
    <t>std109</t>
  </si>
  <si>
    <t>Tanya Rodriguez</t>
  </si>
  <si>
    <t>std110</t>
  </si>
  <si>
    <t>Jeffery Foster</t>
  </si>
  <si>
    <t>Total marks of 9th row</t>
  </si>
  <si>
    <t>countiffs</t>
  </si>
  <si>
    <t>Standard</t>
  </si>
  <si>
    <t>Roll No.</t>
  </si>
  <si>
    <t>10th</t>
  </si>
  <si>
    <t>11th</t>
  </si>
  <si>
    <t>8th</t>
  </si>
  <si>
    <t>hindi</t>
  </si>
  <si>
    <t>english</t>
  </si>
  <si>
    <t>maths</t>
  </si>
  <si>
    <t>science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</si>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</sst>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3" fontId="2" numFmtId="0" xfId="0" applyFill="1" applyFont="1"/>
    <xf borderId="0" fillId="4" fontId="2" numFmtId="0" xfId="0" applyFill="1" applyFont="1"/>
    <xf borderId="0" fillId="4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12" max="12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>
        <f t="shared" ref="C2:C11" si="1">RANDBETWEEN(12,15)</f>
        <v>14</v>
      </c>
      <c r="D2" s="4" t="str">
        <f>VLOOKUP(A2,'class information'!$A$2:$C$11,2,FALSE)</f>
        <v>10th</v>
      </c>
      <c r="E2" s="4">
        <f>VLOOKUP(A2,'class information'!$A$2:$C$11,3,false)</f>
        <v>199</v>
      </c>
      <c r="F2" s="4">
        <f t="array" ref="F2">INDEX(Reportcard!$B$2:$B$11,MATCH(A2,Reportcard!$A$2:$A$11,0))</f>
        <v>75</v>
      </c>
      <c r="G2" s="4">
        <f>VLOOKUP(A2,Reportcard!$A$1:$F$11,3,False)</f>
        <v>82</v>
      </c>
      <c r="H2" s="2">
        <f>vlookup(A2,Reportcard!$A$1:$F$11,4,False)</f>
        <v>98</v>
      </c>
      <c r="I2" s="4">
        <f>VLOOKUP(A2,Reportcard!$A$1:$F$11,5,False)</f>
        <v>89</v>
      </c>
      <c r="J2" s="4">
        <f>VLOOKUP(A2,Reportcard!$A$1:$F$11,6,False)</f>
        <v>344</v>
      </c>
      <c r="K2" s="5" t="str">
        <f>IF(J2&gt;300,"Pass","Fail")</f>
        <v>Pass</v>
      </c>
      <c r="L2" s="5" t="str">
        <f t="shared" ref="L2:L3" si="2">IF(AND(F2&gt;=50,G2&gt;=50),"Pass","Fail")</f>
        <v>Pass</v>
      </c>
      <c r="M2" s="4" t="str">
        <f t="shared" ref="M2:M11" si="3">IFS(J2&gt;=300,"A",J2&gt;-200,"B",J2&gt;100,"C",J2&gt;50,"D")</f>
        <v>A</v>
      </c>
    </row>
    <row r="3">
      <c r="A3" s="2" t="s">
        <v>15</v>
      </c>
      <c r="B3" s="3" t="s">
        <v>16</v>
      </c>
      <c r="C3" s="4">
        <f t="shared" si="1"/>
        <v>12</v>
      </c>
      <c r="D3" s="4" t="str">
        <f>VLOOKUP(A3,'class information'!$A$2:$C$11,2,FALSE)</f>
        <v>11th</v>
      </c>
      <c r="E3" s="4">
        <f>VLOOKUP(A3,'class information'!$A$2:$C$11,3,false)</f>
        <v>192</v>
      </c>
      <c r="F3" s="4">
        <f t="array" ref="F3">INDEX(Reportcard!$B$2:$B$11,MATCH(A3,Reportcard!$A$2:$A$11,0))</f>
        <v>52</v>
      </c>
      <c r="G3" s="4">
        <f>VLOOKUP(A3,Reportcard!$A$1:$F$11,3,False)</f>
        <v>61</v>
      </c>
      <c r="H3" s="2">
        <f>vlookup(A3,Reportcard!$A$1:$F$11,4,False)</f>
        <v>81</v>
      </c>
      <c r="I3" s="4">
        <f>VLOOKUP(A3,Reportcard!$A$1:$F$11,5,False)</f>
        <v>51</v>
      </c>
      <c r="J3" s="4">
        <f>VLOOKUP(A3,Reportcard!$A$1:$F$11,6,False)</f>
        <v>245</v>
      </c>
      <c r="K3" s="5" t="str">
        <f t="shared" ref="K3:K11" si="4">IF(J3&gt;200,"Pass","Fail")</f>
        <v>Pass</v>
      </c>
      <c r="L3" s="5" t="str">
        <f t="shared" si="2"/>
        <v>Pass</v>
      </c>
      <c r="M3" s="4" t="str">
        <f t="shared" si="3"/>
        <v>B</v>
      </c>
    </row>
    <row r="4">
      <c r="A4" s="2" t="s">
        <v>17</v>
      </c>
      <c r="B4" s="3" t="s">
        <v>18</v>
      </c>
      <c r="C4" s="4">
        <f t="shared" si="1"/>
        <v>12</v>
      </c>
      <c r="D4" s="4" t="str">
        <f>VLOOKUP(A4,'class information'!$A$2:$C$11,2,FALSE)</f>
        <v>10th</v>
      </c>
      <c r="E4" s="4">
        <f>VLOOKUP(A4,'class information'!$A$2:$C$11,3,false)</f>
        <v>118</v>
      </c>
      <c r="F4" s="4">
        <f t="array" ref="F4">INDEX(Reportcard!$B$2:$B$11,MATCH(A4,Reportcard!$A$2:$A$11,0))</f>
        <v>33</v>
      </c>
      <c r="G4" s="4">
        <f>VLOOKUP(A4,Reportcard!$A$1:$F$11,3,False)</f>
        <v>72</v>
      </c>
      <c r="H4" s="2">
        <f>vlookup(A4,Reportcard!$A$1:$F$11,4,False)</f>
        <v>88</v>
      </c>
      <c r="I4" s="4">
        <f>VLOOKUP(A4,Reportcard!$A$1:$F$11,5,False)</f>
        <v>55</v>
      </c>
      <c r="J4" s="4">
        <f>VLOOKUP(A4,Reportcard!$A$1:$F$11,6,False)</f>
        <v>248</v>
      </c>
      <c r="K4" s="6" t="str">
        <f t="shared" si="4"/>
        <v>Pass</v>
      </c>
      <c r="L4" s="7" t="s">
        <v>19</v>
      </c>
      <c r="M4" s="4" t="str">
        <f t="shared" si="3"/>
        <v>B</v>
      </c>
    </row>
    <row r="5">
      <c r="A5" s="2" t="s">
        <v>20</v>
      </c>
      <c r="B5" s="3" t="s">
        <v>21</v>
      </c>
      <c r="C5" s="4">
        <f t="shared" si="1"/>
        <v>13</v>
      </c>
      <c r="D5" s="4" t="str">
        <f>VLOOKUP(A5,'class information'!$A$2:$C$11,2,FALSE)</f>
        <v>11th</v>
      </c>
      <c r="E5" s="4">
        <f>VLOOKUP(A5,'class information'!$A$2:$C$11,3,false)</f>
        <v>206</v>
      </c>
      <c r="F5" s="4">
        <f t="array" ref="F5">INDEX(Reportcard!$B$2:$B$11,MATCH(A5,Reportcard!$A$2:$A$11,0))</f>
        <v>40</v>
      </c>
      <c r="G5" s="4">
        <f>VLOOKUP(A5,Reportcard!$A$1:$F$11,3,False)</f>
        <v>91</v>
      </c>
      <c r="H5" s="2">
        <f>vlookup(A5,Reportcard!$A$1:$F$11,4,False)</f>
        <v>67</v>
      </c>
      <c r="I5" s="4">
        <f>VLOOKUP(A5,Reportcard!$A$1:$F$11,5,False)</f>
        <v>62</v>
      </c>
      <c r="J5" s="4">
        <f>VLOOKUP(A5,Reportcard!$A$1:$F$11,6,False)</f>
        <v>260</v>
      </c>
      <c r="K5" s="5" t="str">
        <f t="shared" si="4"/>
        <v>Pass</v>
      </c>
      <c r="L5" s="6" t="str">
        <f>IF(AND(F4&gt;=50,G4&gt;=50),"Pass","Fail")</f>
        <v>Fail</v>
      </c>
      <c r="M5" s="4" t="str">
        <f t="shared" si="3"/>
        <v>B</v>
      </c>
    </row>
    <row r="6">
      <c r="A6" s="2" t="s">
        <v>22</v>
      </c>
      <c r="B6" s="3" t="s">
        <v>23</v>
      </c>
      <c r="C6" s="4">
        <f t="shared" si="1"/>
        <v>15</v>
      </c>
      <c r="D6" s="4" t="str">
        <f>VLOOKUP(A6,'class information'!$A$2:$C$11,2,FALSE)</f>
        <v>8th</v>
      </c>
      <c r="E6" s="4">
        <f>VLOOKUP(A6,'class information'!$A$2:$C$11,3,false)</f>
        <v>216</v>
      </c>
      <c r="F6" s="4">
        <f t="array" ref="F6">INDEX(Reportcard!$B$2:$B$11,MATCH(A6,Reportcard!$A$2:$A$11,0))</f>
        <v>44</v>
      </c>
      <c r="G6" s="4">
        <f>VLOOKUP(A6,Reportcard!$A$1:$F$11,3,False)</f>
        <v>43</v>
      </c>
      <c r="H6" s="2">
        <f>vlookup(A6,Reportcard!$A$1:$F$11,4,False)</f>
        <v>44</v>
      </c>
      <c r="I6" s="4">
        <f>VLOOKUP(A6,Reportcard!$A$1:$F$11,5,False)</f>
        <v>72</v>
      </c>
      <c r="J6" s="4">
        <f>VLOOKUP(A6,Reportcard!$A$1:$F$11,6,False)</f>
        <v>203</v>
      </c>
      <c r="K6" s="5" t="str">
        <f t="shared" si="4"/>
        <v>Pass</v>
      </c>
      <c r="L6" s="5" t="str">
        <f t="shared" ref="L6:L11" si="5">IF(AND(F6&gt;=50,G6&gt;=50),"Pass","Fail")</f>
        <v>Fail</v>
      </c>
      <c r="M6" s="4" t="str">
        <f t="shared" si="3"/>
        <v>B</v>
      </c>
    </row>
    <row r="7">
      <c r="A7" s="2" t="s">
        <v>24</v>
      </c>
      <c r="B7" s="3" t="s">
        <v>25</v>
      </c>
      <c r="C7" s="4">
        <f t="shared" si="1"/>
        <v>15</v>
      </c>
      <c r="D7" s="4" t="str">
        <f>VLOOKUP(A7,'class information'!$A$2:$C$11,2,FALSE)</f>
        <v>10th</v>
      </c>
      <c r="E7" s="4">
        <f>VLOOKUP(A7,'class information'!$A$2:$C$11,3,false)</f>
        <v>168</v>
      </c>
      <c r="F7" s="4">
        <f t="array" ref="F7">INDEX(Reportcard!$B$2:$B$11,MATCH(A7,Reportcard!$A$2:$A$11,0))</f>
        <v>71</v>
      </c>
      <c r="G7" s="4">
        <f>VLOOKUP(A7,Reportcard!$A$1:$F$11,3,False)</f>
        <v>34</v>
      </c>
      <c r="H7" s="2">
        <f>vlookup(A7,Reportcard!$A$1:$F$11,4,False)</f>
        <v>64</v>
      </c>
      <c r="I7" s="4">
        <f>VLOOKUP(A7,Reportcard!$A$1:$F$11,5,False)</f>
        <v>93</v>
      </c>
      <c r="J7" s="4">
        <f>VLOOKUP(A7,Reportcard!$A$1:$F$11,6,False)</f>
        <v>262</v>
      </c>
      <c r="K7" s="5" t="str">
        <f t="shared" si="4"/>
        <v>Pass</v>
      </c>
      <c r="L7" s="5" t="str">
        <f t="shared" si="5"/>
        <v>Fail</v>
      </c>
      <c r="M7" s="4" t="str">
        <f t="shared" si="3"/>
        <v>B</v>
      </c>
    </row>
    <row r="8">
      <c r="A8" s="2" t="s">
        <v>26</v>
      </c>
      <c r="B8" s="3" t="s">
        <v>27</v>
      </c>
      <c r="C8" s="4">
        <f t="shared" si="1"/>
        <v>14</v>
      </c>
      <c r="D8" s="4" t="str">
        <f>VLOOKUP(A8,'class information'!$A$2:$C$11,2,FALSE)</f>
        <v>11th</v>
      </c>
      <c r="E8" s="4">
        <f>VLOOKUP(A8,'class information'!$A$2:$C$11,3,false)</f>
        <v>248</v>
      </c>
      <c r="F8" s="4">
        <f t="array" ref="F8">INDEX(Reportcard!$B$2:$B$11,MATCH(A8,Reportcard!$A$2:$A$11,0))</f>
        <v>83</v>
      </c>
      <c r="G8" s="4">
        <f>VLOOKUP(A8,Reportcard!$A$1:$F$11,3,False)</f>
        <v>74</v>
      </c>
      <c r="H8" s="2">
        <f>vlookup(A8,Reportcard!$A$1:$F$11,4,False)</f>
        <v>77</v>
      </c>
      <c r="I8" s="4">
        <f>VLOOKUP(A8,Reportcard!$A$1:$F$11,5,False)</f>
        <v>78</v>
      </c>
      <c r="J8" s="4">
        <f>VLOOKUP(A8,Reportcard!$A$1:$F$11,6,False)</f>
        <v>312</v>
      </c>
      <c r="K8" s="5" t="str">
        <f t="shared" si="4"/>
        <v>Pass</v>
      </c>
      <c r="L8" s="5" t="str">
        <f t="shared" si="5"/>
        <v>Pass</v>
      </c>
      <c r="M8" s="4" t="str">
        <f t="shared" si="3"/>
        <v>A</v>
      </c>
    </row>
    <row r="9">
      <c r="A9" s="2" t="s">
        <v>28</v>
      </c>
      <c r="B9" s="3" t="s">
        <v>29</v>
      </c>
      <c r="C9" s="4">
        <f t="shared" si="1"/>
        <v>13</v>
      </c>
      <c r="D9" s="4" t="str">
        <f>VLOOKUP(A9,'class information'!$A$2:$C$11,2,FALSE)</f>
        <v>11th</v>
      </c>
      <c r="E9" s="4">
        <f>VLOOKUP(A9,'class information'!$A$2:$C$11,3,false)</f>
        <v>133</v>
      </c>
      <c r="F9" s="4">
        <f t="array" ref="F9">INDEX(Reportcard!$B$2:$B$11,MATCH(A9,Reportcard!$A$2:$A$11,0))</f>
        <v>68</v>
      </c>
      <c r="G9" s="4">
        <f>VLOOKUP(A9,Reportcard!$A$1:$F$11,3,False)</f>
        <v>36</v>
      </c>
      <c r="H9" s="2">
        <f>vlookup(A9,Reportcard!$A$1:$F$11,4,False)</f>
        <v>97</v>
      </c>
      <c r="I9" s="4">
        <f>VLOOKUP(A9,Reportcard!$A$1:$F$11,5,False)</f>
        <v>60</v>
      </c>
      <c r="J9" s="4">
        <f>VLOOKUP(A9,Reportcard!$A$1:$F$11,6,False)</f>
        <v>261</v>
      </c>
      <c r="K9" s="5" t="str">
        <f t="shared" si="4"/>
        <v>Pass</v>
      </c>
      <c r="L9" s="5" t="str">
        <f t="shared" si="5"/>
        <v>Fail</v>
      </c>
      <c r="M9" s="4" t="str">
        <f t="shared" si="3"/>
        <v>B</v>
      </c>
    </row>
    <row r="10">
      <c r="A10" s="2" t="s">
        <v>30</v>
      </c>
      <c r="B10" s="3" t="s">
        <v>31</v>
      </c>
      <c r="C10" s="4">
        <f t="shared" si="1"/>
        <v>14</v>
      </c>
      <c r="D10" s="4" t="str">
        <f>VLOOKUP(A10,'class information'!$A$2:$C$11,2,FALSE)</f>
        <v>11th</v>
      </c>
      <c r="E10" s="4">
        <f>VLOOKUP(A10,'class information'!$A$2:$C$11,3,false)</f>
        <v>174</v>
      </c>
      <c r="F10" s="4">
        <f t="array" ref="F10">INDEX(Reportcard!$B$2:$B$11,MATCH(A10,Reportcard!$A$2:$A$11,0))</f>
        <v>43</v>
      </c>
      <c r="G10" s="4">
        <f>VLOOKUP(A10,Reportcard!$A$1:$F$11,3,False)</f>
        <v>31</v>
      </c>
      <c r="H10" s="2">
        <f>vlookup(A10,Reportcard!$A$1:$F$11,4,False)</f>
        <v>46</v>
      </c>
      <c r="I10" s="4">
        <f>VLOOKUP(A10,Reportcard!$A$1:$F$11,5,False)</f>
        <v>52</v>
      </c>
      <c r="J10" s="4">
        <f>VLOOKUP(A10,Reportcard!$A$1:$F$11,6,False)</f>
        <v>172</v>
      </c>
      <c r="K10" s="5" t="str">
        <f t="shared" si="4"/>
        <v>Fail</v>
      </c>
      <c r="L10" s="5" t="str">
        <f t="shared" si="5"/>
        <v>Fail</v>
      </c>
      <c r="M10" s="4" t="str">
        <f t="shared" si="3"/>
        <v>B</v>
      </c>
    </row>
    <row r="11">
      <c r="A11" s="2" t="s">
        <v>32</v>
      </c>
      <c r="B11" s="3" t="s">
        <v>33</v>
      </c>
      <c r="C11" s="4">
        <f t="shared" si="1"/>
        <v>15</v>
      </c>
      <c r="D11" s="4" t="str">
        <f>VLOOKUP(A11,'class information'!$A$2:$C$11,2,FALSE)</f>
        <v>10th</v>
      </c>
      <c r="E11" s="4">
        <f>VLOOKUP(A11,'class information'!$A$2:$C$11,3,false)</f>
        <v>219</v>
      </c>
      <c r="F11" s="4">
        <f t="array" ref="F11">INDEX(Reportcard!$B$2:$B$11,MATCH(A11,Reportcard!$A$2:$A$11,0))</f>
        <v>42</v>
      </c>
      <c r="G11" s="4">
        <f>VLOOKUP(A11,Reportcard!$A$1:$F$11,3,False)</f>
        <v>87</v>
      </c>
      <c r="H11" s="2">
        <f>vlookup(A11,Reportcard!$A$1:$F$11,4,False)</f>
        <v>59</v>
      </c>
      <c r="I11" s="4">
        <f>VLOOKUP(A11,Reportcard!$A$1:$F$11,5,False)</f>
        <v>69</v>
      </c>
      <c r="J11" s="4">
        <f>VLOOKUP(A11,Reportcard!$A$1:$F$11,6,False)</f>
        <v>257</v>
      </c>
      <c r="K11" s="5" t="str">
        <f t="shared" si="4"/>
        <v>Pass</v>
      </c>
      <c r="L11" s="5" t="str">
        <f t="shared" si="5"/>
        <v>Fail</v>
      </c>
      <c r="M11" s="4" t="str">
        <f t="shared" si="3"/>
        <v>B</v>
      </c>
    </row>
    <row r="13">
      <c r="B13" s="2" t="s">
        <v>34</v>
      </c>
      <c r="C13" s="8">
        <f t="array" ref="C13">INDEX($A$1:$J$11,9,10)</f>
        <v>261</v>
      </c>
      <c r="D13" s="8"/>
      <c r="E13" s="9"/>
      <c r="F13" s="8"/>
      <c r="G13" s="8"/>
    </row>
    <row r="14">
      <c r="A14" s="2" t="s">
        <v>35</v>
      </c>
      <c r="B14" s="4">
        <f>COUNTIF($C$1:$C$11,14)</f>
        <v>3</v>
      </c>
      <c r="C14" s="8"/>
      <c r="D14" s="8"/>
      <c r="E14" s="8"/>
      <c r="F14" s="8"/>
      <c r="G14" s="8"/>
    </row>
    <row r="15">
      <c r="C15" s="10"/>
      <c r="D15" s="8"/>
      <c r="E15" s="8"/>
      <c r="F15" s="10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10"/>
      <c r="D18" s="8"/>
      <c r="E18" s="8"/>
      <c r="F18" s="8"/>
      <c r="G18" s="8"/>
    </row>
    <row r="19">
      <c r="C19" s="10"/>
      <c r="D19" s="8"/>
      <c r="E19" s="10"/>
      <c r="F19" s="8"/>
      <c r="G19" s="8"/>
    </row>
    <row r="20">
      <c r="C20" s="10"/>
      <c r="D20" s="8"/>
      <c r="E20" s="8"/>
      <c r="F20" s="8"/>
      <c r="G20" s="8"/>
    </row>
    <row r="21">
      <c r="C21" s="10"/>
      <c r="D21" s="8"/>
      <c r="E21" s="8"/>
      <c r="F21" s="8"/>
      <c r="G21" s="8"/>
    </row>
    <row r="22">
      <c r="C22" s="8"/>
      <c r="D22" s="8"/>
      <c r="E22" s="8"/>
      <c r="F22" s="8"/>
      <c r="G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  <c r="C1" s="1" t="s">
        <v>37</v>
      </c>
    </row>
    <row r="2">
      <c r="A2" s="2" t="s">
        <v>13</v>
      </c>
      <c r="B2" s="2" t="s">
        <v>38</v>
      </c>
      <c r="C2" s="4">
        <f t="shared" ref="C2:C11" si="1">RANDBETWEEN(101,250)</f>
        <v>199</v>
      </c>
    </row>
    <row r="3">
      <c r="A3" s="2" t="s">
        <v>15</v>
      </c>
      <c r="B3" s="2" t="s">
        <v>39</v>
      </c>
      <c r="C3" s="4">
        <f t="shared" si="1"/>
        <v>192</v>
      </c>
    </row>
    <row r="4">
      <c r="A4" s="2" t="s">
        <v>17</v>
      </c>
      <c r="B4" s="2" t="s">
        <v>38</v>
      </c>
      <c r="C4" s="4">
        <f t="shared" si="1"/>
        <v>118</v>
      </c>
    </row>
    <row r="5">
      <c r="A5" s="2" t="s">
        <v>20</v>
      </c>
      <c r="B5" s="2" t="s">
        <v>39</v>
      </c>
      <c r="C5" s="4">
        <f t="shared" si="1"/>
        <v>206</v>
      </c>
    </row>
    <row r="6">
      <c r="A6" s="2" t="s">
        <v>22</v>
      </c>
      <c r="B6" s="2" t="s">
        <v>40</v>
      </c>
      <c r="C6" s="4">
        <f t="shared" si="1"/>
        <v>216</v>
      </c>
    </row>
    <row r="7">
      <c r="A7" s="2" t="s">
        <v>24</v>
      </c>
      <c r="B7" s="2" t="s">
        <v>38</v>
      </c>
      <c r="C7" s="4">
        <f t="shared" si="1"/>
        <v>168</v>
      </c>
    </row>
    <row r="8">
      <c r="A8" s="2" t="s">
        <v>26</v>
      </c>
      <c r="B8" s="2" t="s">
        <v>39</v>
      </c>
      <c r="C8" s="4">
        <f t="shared" si="1"/>
        <v>248</v>
      </c>
    </row>
    <row r="9">
      <c r="A9" s="2" t="s">
        <v>28</v>
      </c>
      <c r="B9" s="2" t="s">
        <v>39</v>
      </c>
      <c r="C9" s="4">
        <f t="shared" si="1"/>
        <v>133</v>
      </c>
    </row>
    <row r="10">
      <c r="A10" s="2" t="s">
        <v>30</v>
      </c>
      <c r="B10" s="2" t="s">
        <v>39</v>
      </c>
      <c r="C10" s="4">
        <f t="shared" si="1"/>
        <v>174</v>
      </c>
    </row>
    <row r="11">
      <c r="A11" s="2" t="s">
        <v>32</v>
      </c>
      <c r="B11" s="2" t="s">
        <v>38</v>
      </c>
      <c r="C11" s="4">
        <f t="shared" si="1"/>
        <v>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2" t="s">
        <v>13</v>
      </c>
      <c r="B2" s="4">
        <f t="shared" ref="B2:E2" si="1">RANDBETWEEN(30,99)</f>
        <v>75</v>
      </c>
      <c r="C2" s="4">
        <f t="shared" si="1"/>
        <v>82</v>
      </c>
      <c r="D2" s="4">
        <f t="shared" si="1"/>
        <v>98</v>
      </c>
      <c r="E2" s="4">
        <f t="shared" si="1"/>
        <v>89</v>
      </c>
      <c r="F2" s="4">
        <f t="shared" ref="F2:F11" si="3">SUM(B2:E2)</f>
        <v>344</v>
      </c>
    </row>
    <row r="3">
      <c r="A3" s="2" t="s">
        <v>15</v>
      </c>
      <c r="B3" s="4">
        <f t="shared" ref="B3:E3" si="2">RANDBETWEEN(30,99)</f>
        <v>52</v>
      </c>
      <c r="C3" s="4">
        <f t="shared" si="2"/>
        <v>61</v>
      </c>
      <c r="D3" s="4">
        <f t="shared" si="2"/>
        <v>81</v>
      </c>
      <c r="E3" s="4">
        <f t="shared" si="2"/>
        <v>51</v>
      </c>
      <c r="F3" s="4">
        <f t="shared" si="3"/>
        <v>245</v>
      </c>
    </row>
    <row r="4">
      <c r="A4" s="2" t="s">
        <v>17</v>
      </c>
      <c r="B4" s="4">
        <f t="shared" ref="B4:E4" si="4">RANDBETWEEN(30,99)</f>
        <v>33</v>
      </c>
      <c r="C4" s="4">
        <f t="shared" si="4"/>
        <v>72</v>
      </c>
      <c r="D4" s="4">
        <f t="shared" si="4"/>
        <v>88</v>
      </c>
      <c r="E4" s="4">
        <f t="shared" si="4"/>
        <v>55</v>
      </c>
      <c r="F4" s="4">
        <f t="shared" si="3"/>
        <v>248</v>
      </c>
    </row>
    <row r="5">
      <c r="A5" s="2" t="s">
        <v>20</v>
      </c>
      <c r="B5" s="4">
        <f t="shared" ref="B5:E5" si="5">RANDBETWEEN(30,99)</f>
        <v>40</v>
      </c>
      <c r="C5" s="4">
        <f t="shared" si="5"/>
        <v>91</v>
      </c>
      <c r="D5" s="4">
        <f t="shared" si="5"/>
        <v>67</v>
      </c>
      <c r="E5" s="4">
        <f t="shared" si="5"/>
        <v>62</v>
      </c>
      <c r="F5" s="4">
        <f t="shared" si="3"/>
        <v>260</v>
      </c>
    </row>
    <row r="6">
      <c r="A6" s="2" t="s">
        <v>22</v>
      </c>
      <c r="B6" s="4">
        <f t="shared" ref="B6:E6" si="6">RANDBETWEEN(30,99)</f>
        <v>44</v>
      </c>
      <c r="C6" s="4">
        <f t="shared" si="6"/>
        <v>43</v>
      </c>
      <c r="D6" s="4">
        <f t="shared" si="6"/>
        <v>44</v>
      </c>
      <c r="E6" s="4">
        <f t="shared" si="6"/>
        <v>72</v>
      </c>
      <c r="F6" s="4">
        <f t="shared" si="3"/>
        <v>203</v>
      </c>
    </row>
    <row r="7">
      <c r="A7" s="2" t="s">
        <v>24</v>
      </c>
      <c r="B7" s="4">
        <f t="shared" ref="B7:E7" si="7">RANDBETWEEN(30,99)</f>
        <v>71</v>
      </c>
      <c r="C7" s="4">
        <f t="shared" si="7"/>
        <v>34</v>
      </c>
      <c r="D7" s="4">
        <f t="shared" si="7"/>
        <v>64</v>
      </c>
      <c r="E7" s="4">
        <f t="shared" si="7"/>
        <v>93</v>
      </c>
      <c r="F7" s="4">
        <f t="shared" si="3"/>
        <v>262</v>
      </c>
    </row>
    <row r="8">
      <c r="A8" s="2" t="s">
        <v>26</v>
      </c>
      <c r="B8" s="4">
        <f t="shared" ref="B8:E8" si="8">RANDBETWEEN(30,99)</f>
        <v>83</v>
      </c>
      <c r="C8" s="4">
        <f t="shared" si="8"/>
        <v>74</v>
      </c>
      <c r="D8" s="4">
        <f t="shared" si="8"/>
        <v>77</v>
      </c>
      <c r="E8" s="4">
        <f t="shared" si="8"/>
        <v>78</v>
      </c>
      <c r="F8" s="4">
        <f t="shared" si="3"/>
        <v>312</v>
      </c>
    </row>
    <row r="9">
      <c r="A9" s="2" t="s">
        <v>28</v>
      </c>
      <c r="B9" s="4">
        <f t="shared" ref="B9:E9" si="9">RANDBETWEEN(30,99)</f>
        <v>68</v>
      </c>
      <c r="C9" s="4">
        <f t="shared" si="9"/>
        <v>36</v>
      </c>
      <c r="D9" s="4">
        <f t="shared" si="9"/>
        <v>97</v>
      </c>
      <c r="E9" s="4">
        <f t="shared" si="9"/>
        <v>60</v>
      </c>
      <c r="F9" s="4">
        <f t="shared" si="3"/>
        <v>261</v>
      </c>
    </row>
    <row r="10">
      <c r="A10" s="2" t="s">
        <v>30</v>
      </c>
      <c r="B10" s="4">
        <f t="shared" ref="B10:E10" si="10">RANDBETWEEN(30,99)</f>
        <v>43</v>
      </c>
      <c r="C10" s="4">
        <f t="shared" si="10"/>
        <v>31</v>
      </c>
      <c r="D10" s="4">
        <f t="shared" si="10"/>
        <v>46</v>
      </c>
      <c r="E10" s="4">
        <f t="shared" si="10"/>
        <v>52</v>
      </c>
      <c r="F10" s="4">
        <f t="shared" si="3"/>
        <v>172</v>
      </c>
    </row>
    <row r="11">
      <c r="A11" s="2" t="s">
        <v>32</v>
      </c>
      <c r="B11" s="4">
        <f t="shared" ref="B11:E11" si="11">RANDBETWEEN(30,99)</f>
        <v>42</v>
      </c>
      <c r="C11" s="4">
        <f t="shared" si="11"/>
        <v>87</v>
      </c>
      <c r="D11" s="4">
        <f t="shared" si="11"/>
        <v>59</v>
      </c>
      <c r="E11" s="4">
        <f t="shared" si="11"/>
        <v>69</v>
      </c>
      <c r="F11" s="4">
        <f t="shared" si="3"/>
        <v>257</v>
      </c>
    </row>
  </sheetData>
  <drawing r:id="rId1"/>
</worksheet>
</file>