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javam_dtu_dk/Documents/PhD/Packages/Clapeyron/Clapeyron.jl/examples/Samples/"/>
    </mc:Choice>
  </mc:AlternateContent>
  <xr:revisionPtr revIDLastSave="173" documentId="13_ncr:20001_{12A3D0DA-9C79-47D5-BDE3-77317B712649}" xr6:coauthVersionLast="47" xr6:coauthVersionMax="47" xr10:uidLastSave="{4753829C-EE36-43B6-B087-0D6D7032E67A}"/>
  <bookViews>
    <workbookView xWindow="28680" yWindow="-120" windowWidth="18240" windowHeight="28320" activeTab="5" xr2:uid="{2D8F2BB0-EB18-485B-BA36-AA43280F6B4B}"/>
  </bookViews>
  <sheets>
    <sheet name="Sheet1" sheetId="1" r:id="rId1"/>
    <sheet name="Alkanes" sheetId="5" r:id="rId2"/>
    <sheet name="Tr=0.5" sheetId="6" r:id="rId3"/>
    <sheet name="Tr=0.7" sheetId="7" r:id="rId4"/>
    <sheet name="Tr=0.9" sheetId="8" r:id="rId5"/>
    <sheet name="Re-Tr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9" l="1"/>
  <c r="I50" i="9"/>
  <c r="F50" i="9"/>
  <c r="G50" i="9"/>
  <c r="H50" i="9"/>
  <c r="K50" i="9"/>
  <c r="L50" i="9"/>
  <c r="M50" i="9"/>
  <c r="N50" i="9"/>
  <c r="O50" i="9"/>
  <c r="P50" i="9"/>
  <c r="Q50" i="9"/>
  <c r="R50" i="9"/>
  <c r="S50" i="9"/>
  <c r="T50" i="9"/>
  <c r="E50" i="9"/>
  <c r="AE8" i="9"/>
  <c r="D8" i="9"/>
  <c r="C8" i="9"/>
  <c r="F33" i="8"/>
  <c r="E33" i="8"/>
  <c r="R17" i="8"/>
  <c r="Q17" i="8"/>
  <c r="P17" i="8"/>
  <c r="O17" i="8"/>
  <c r="N17" i="8"/>
  <c r="M17" i="8"/>
  <c r="F17" i="8"/>
  <c r="E17" i="8"/>
  <c r="F33" i="7"/>
  <c r="E33" i="7"/>
  <c r="N17" i="7"/>
  <c r="M17" i="7"/>
  <c r="J17" i="7"/>
  <c r="F17" i="7"/>
  <c r="E17" i="7"/>
  <c r="F33" i="6"/>
  <c r="E33" i="6"/>
  <c r="Y28" i="6"/>
  <c r="X28" i="6"/>
  <c r="F17" i="6"/>
  <c r="E17" i="6"/>
  <c r="G110" i="5"/>
  <c r="F110" i="5"/>
  <c r="Q68" i="5"/>
  <c r="I68" i="5"/>
  <c r="G68" i="5"/>
  <c r="F68" i="5"/>
  <c r="U52" i="5"/>
  <c r="G52" i="5"/>
  <c r="F52" i="5"/>
  <c r="N34" i="5"/>
  <c r="G34" i="5"/>
  <c r="F34" i="5"/>
  <c r="L18" i="5"/>
  <c r="J18" i="5"/>
  <c r="I18" i="5"/>
  <c r="H18" i="5"/>
  <c r="G18" i="5"/>
  <c r="F18" i="5"/>
  <c r="AA16" i="1"/>
  <c r="Z16" i="1"/>
  <c r="K16" i="1"/>
  <c r="J16" i="1"/>
</calcChain>
</file>

<file path=xl/sharedStrings.xml><?xml version="1.0" encoding="utf-8"?>
<sst xmlns="http://schemas.openxmlformats.org/spreadsheetml/2006/main" count="316" uniqueCount="60">
  <si>
    <t>Component</t>
  </si>
  <si>
    <t>PC-SAFT</t>
  </si>
  <si>
    <t>SRK</t>
  </si>
  <si>
    <t>PR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</si>
  <si>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</si>
  <si>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</si>
  <si>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</si>
  <si>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</si>
  <si>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</si>
  <si>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</si>
  <si>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</si>
  <si>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</si>
  <si>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</si>
  <si>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</si>
  <si>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</si>
  <si>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Average</t>
  </si>
  <si>
    <t>CK-SAFT</t>
  </si>
  <si>
    <t>SAFT-VR Mie (2013)</t>
  </si>
  <si>
    <t>SAFT-gamma Mie</t>
  </si>
  <si>
    <t>GERG 2008</t>
  </si>
  <si>
    <t>Tr</t>
  </si>
  <si>
    <t>0.2-1.8</t>
  </si>
  <si>
    <t>0.2-1.4</t>
  </si>
  <si>
    <t>0.2-1.1</t>
  </si>
  <si>
    <t>0.2-2.25</t>
  </si>
  <si>
    <t>0.2-1.2</t>
  </si>
  <si>
    <t>0.4-1.3</t>
  </si>
  <si>
    <t>0.4-1.1</t>
  </si>
  <si>
    <t>0.5-3.1</t>
  </si>
  <si>
    <t>dP/dT</t>
  </si>
  <si>
    <t>dP/dV</t>
  </si>
  <si>
    <t>SRK (AARD%)</t>
  </si>
  <si>
    <t>SAFT-VR Mie (2006)(AARD%)</t>
  </si>
  <si>
    <t>SAFT-VR Mie (2013)(AARD%)</t>
  </si>
  <si>
    <t>PR (AARD%)</t>
  </si>
  <si>
    <t>CPA (AARD%)</t>
  </si>
  <si>
    <t>CK-SAFT (AARD%)</t>
  </si>
  <si>
    <t>PC-SAFT (AARD%)</t>
  </si>
  <si>
    <t>SAFT-gamma Mie (AARD%)</t>
  </si>
  <si>
    <t>GERG 2008 (AARD%)</t>
  </si>
  <si>
    <t>Pr</t>
  </si>
  <si>
    <t>%AARD of thermodynamic properties of alkanes at 300k Temperature and 190k for methane, The Ideal model for all thermodynamic models is JobackIdeal</t>
  </si>
  <si>
    <t>CO2</t>
  </si>
  <si>
    <t>N2</t>
  </si>
  <si>
    <t>SAFTVR Mie</t>
  </si>
  <si>
    <t>%AARD of thermodynamic properties of alkanes at 300 K Temperature and 150 K, 100 K for mathene and Nitrogen respectively. The Ideal model for all thermodynamic models is JobackIdeal. JobackIdeal is used for all compounds except methane (WalkerIdeal)</t>
  </si>
  <si>
    <t>Cp</t>
  </si>
  <si>
    <t>Cv</t>
  </si>
  <si>
    <t>u</t>
  </si>
  <si>
    <t xml:space="preserve">SAFT-γ Mie </t>
  </si>
  <si>
    <t>0-20</t>
  </si>
  <si>
    <t>%AARD of thermodynamic properties of alkanes at 20MPa pressure, and 3 MPa, 5 MPa for nitrogen and carbon dioxide respectively.  The Ideal model for all thermodynamic models is JobackIdeal except methane, nitrogen and carbon dioxde(WalkerIdeal)</t>
  </si>
  <si>
    <t>%AARD of thermodynamic properties of alkanes at 300 K Temperature and 150 K, 100 K for mathene and Nitrogen respectively. The Ideal model for all thermodynamic models is JobackIdeal. JobackIdeal is used for all compounds except methane nitrogen and carbon dioxide (WalkerIdeal)</t>
  </si>
  <si>
    <t>P(MPa)</t>
  </si>
  <si>
    <t>Tr=0.5</t>
  </si>
  <si>
    <t>Tr=0.7</t>
  </si>
  <si>
    <t>Tr=0.9</t>
  </si>
  <si>
    <t>Psat=[0.5-0.7]</t>
  </si>
  <si>
    <t>SAFT-VR Mie (AARD%)</t>
  </si>
  <si>
    <t>ρsat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</si>
</sst>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#&quot;\03C1&quot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Grotesque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/>
    <xf numFmtId="17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Alkanes!$Y$58:$AB$58</c:f>
              <c:numCache>
                <c:formatCode>General</c:formatCode>
                <c:ptCount val="4"/>
                <c:pt idx="0">
                  <c:v>34.441359531683723</c:v>
                </c:pt>
                <c:pt idx="1">
                  <c:v>16.293182124760175</c:v>
                </c:pt>
                <c:pt idx="2">
                  <c:v>9.0069377173834315</c:v>
                </c:pt>
                <c:pt idx="3">
                  <c:v>2.6386584524321171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B-49A9-B03E-BA878753BA25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Alkanes!$Y$59:$AB$59</c:f>
              <c:numCache>
                <c:formatCode>General</c:formatCode>
                <c:ptCount val="4"/>
                <c:pt idx="0">
                  <c:v>27.270959117392028</c:v>
                </c:pt>
                <c:pt idx="1">
                  <c:v>23.771035699952101</c:v>
                </c:pt>
                <c:pt idx="2">
                  <c:v>5.7906212271820063</c:v>
                </c:pt>
                <c:pt idx="3">
                  <c:v>6.4341440596546162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B-49A9-B03E-BA878753BA25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Alkanes!$Y$60:$AB$60</c:f>
              <c:numCache>
                <c:formatCode>General</c:formatCode>
                <c:ptCount val="4"/>
                <c:pt idx="0">
                  <c:v>29.367425844887851</c:v>
                </c:pt>
                <c:pt idx="1">
                  <c:v>21.043161931216734</c:v>
                </c:pt>
                <c:pt idx="2">
                  <c:v>3.1193441252784115</c:v>
                </c:pt>
                <c:pt idx="3">
                  <c:v>10.639525339020938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B-49A9-B03E-BA878753BA25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Alkanes!$Y$61:$AB$61</c:f>
              <c:numCache>
                <c:formatCode>General</c:formatCode>
                <c:ptCount val="4"/>
                <c:pt idx="0">
                  <c:v>17.222719998796087</c:v>
                </c:pt>
                <c:pt idx="1">
                  <c:v>23.644124696768625</c:v>
                </c:pt>
                <c:pt idx="2">
                  <c:v>6.7490715349121002</c:v>
                </c:pt>
                <c:pt idx="3">
                  <c:v>2.131028261344079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B-49A9-B03E-BA878753BA25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Alkanes!$Y$62:$AB$62</c:f>
              <c:numCache>
                <c:formatCode>General</c:formatCode>
                <c:ptCount val="4"/>
                <c:pt idx="0">
                  <c:v>25.870779722619211</c:v>
                </c:pt>
                <c:pt idx="1">
                  <c:v>14.447408101697784</c:v>
                </c:pt>
                <c:pt idx="2">
                  <c:v>0.86685531556207374</c:v>
                </c:pt>
                <c:pt idx="3">
                  <c:v>0.66972961160187849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9A9-B03E-BA878753BA25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Alkanes!$Y$63:$AB$63</c:f>
              <c:numCache>
                <c:formatCode>General</c:formatCode>
                <c:ptCount val="4"/>
                <c:pt idx="0">
                  <c:v>12.391789065765314</c:v>
                </c:pt>
                <c:pt idx="1">
                  <c:v>2.0311284244489594</c:v>
                </c:pt>
                <c:pt idx="2">
                  <c:v>0.22380334969739599</c:v>
                </c:pt>
                <c:pt idx="3">
                  <c:v>0.92697924127109288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B-49A9-B03E-BA878753BA25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Alkanes!$Y$64:$AB$64</c:f>
              <c:numCache>
                <c:formatCode>General</c:formatCode>
                <c:ptCount val="4"/>
                <c:pt idx="0">
                  <c:v>10.824374217651657</c:v>
                </c:pt>
                <c:pt idx="1">
                  <c:v>2.027674095610696</c:v>
                </c:pt>
                <c:pt idx="2">
                  <c:v>0.51967429471215909</c:v>
                </c:pt>
                <c:pt idx="3">
                  <c:v>2.0240683846417107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B-49A9-B03E-BA878753BA25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ρsat</c:v>
                </c:pt>
              </c:strCache>
            </c:strRef>
          </c:cat>
          <c:val>
            <c:numRef>
              <c:f>Alkanes!$Y$65:$AB$65</c:f>
              <c:numCache>
                <c:formatCode>General</c:formatCode>
                <c:ptCount val="4"/>
                <c:pt idx="0">
                  <c:v>11.585684163596417</c:v>
                </c:pt>
                <c:pt idx="1">
                  <c:v>1.1202293616502599</c:v>
                </c:pt>
                <c:pt idx="2">
                  <c:v>0.46818369553459654</c:v>
                </c:pt>
                <c:pt idx="3">
                  <c:v>0.32526143314081063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B-49A9-B03E-BA878753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 </a:t>
                </a:r>
                <a:endParaRPr lang="en-US" baseline="300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'Re-Tr'!$C$8:$F$8</c15:sqref>
                  </c15:fullRef>
                </c:ext>
              </c:extLst>
              <c:f>'Re-Tr'!$E$8:$F$8</c:f>
              <c:numCache>
                <c:formatCode>General</c:formatCode>
                <c:ptCount val="2"/>
                <c:pt idx="0">
                  <c:v>8.0026856760955098</c:v>
                </c:pt>
                <c:pt idx="1">
                  <c:v>1.4667258039390154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4FE-A32F-D0A6F20BC3A7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'Re-Tr'!$G$8:$J$8</c15:sqref>
                  </c15:fullRef>
                </c:ext>
              </c:extLst>
              <c:f>'Re-Tr'!$I$8:$J$8</c:f>
              <c:numCache>
                <c:formatCode>General</c:formatCode>
                <c:ptCount val="2"/>
                <c:pt idx="0">
                  <c:v>5.0108772887160447</c:v>
                </c:pt>
                <c:pt idx="1">
                  <c:v>1.1960042036582712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4FE-A32F-D0A6F20BC3A7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ρsat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'Re-Tr'!$G$50:$J$50</c15:sqref>
                  </c15:fullRef>
                </c:ext>
              </c:extLst>
              <c:f>'Re-Tr'!$I$50:$J$50</c:f>
              <c:numCache>
                <c:formatCode>0.00</c:formatCode>
                <c:ptCount val="2"/>
                <c:pt idx="0">
                  <c:v>1.7754832909347855</c:v>
                </c:pt>
                <c:pt idx="1">
                  <c:v>0.96978371464266711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4-44FE-A32F-D0A6F20BC3A7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'Re-Tr'!$O$8:$R$8</c15:sqref>
                  </c15:fullRef>
                </c:ext>
              </c:extLst>
              <c:f>'Re-Tr'!$Q$8:$R$8</c:f>
              <c:numCache>
                <c:formatCode>General</c:formatCode>
                <c:ptCount val="2"/>
                <c:pt idx="0">
                  <c:v>5.5251366864961957</c:v>
                </c:pt>
                <c:pt idx="1">
                  <c:v>1.3208069064106769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4-44FE-A32F-D0A6F20BC3A7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'Re-Tr'!$S$8:$V$8</c15:sqref>
                  </c15:fullRef>
                </c:ext>
              </c:extLst>
              <c:f>'Re-Tr'!$U$8:$V$8</c:f>
              <c:numCache>
                <c:formatCode>General</c:formatCode>
                <c:ptCount val="2"/>
                <c:pt idx="0">
                  <c:v>0.91921678380319749</c:v>
                </c:pt>
                <c:pt idx="1">
                  <c:v>0.3057796238505926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4-44FE-A32F-D0A6F20BC3A7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'Re-Tr'!$W$8:$Z$8</c15:sqref>
                  </c15:fullRef>
                </c:ext>
              </c:extLst>
              <c:f>'Re-Tr'!$Y$8:$Z$8</c:f>
              <c:numCache>
                <c:formatCode>General</c:formatCode>
                <c:ptCount val="2"/>
                <c:pt idx="0">
                  <c:v>0.41147142145788945</c:v>
                </c:pt>
                <c:pt idx="1">
                  <c:v>0.59318258447403716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4-44FE-A32F-D0A6F20BC3A7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'Re-Tr'!$AA$8:$AD$8</c15:sqref>
                  </c15:fullRef>
                </c:ext>
              </c:extLst>
              <c:f>'Re-Tr'!$AC$8:$AD$8</c:f>
              <c:numCache>
                <c:formatCode>General</c:formatCode>
                <c:ptCount val="2"/>
                <c:pt idx="0">
                  <c:v>0.56319937220368887</c:v>
                </c:pt>
                <c:pt idx="1">
                  <c:v>1.0258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4-44FE-A32F-D0A6F20BC3A7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ρsat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'Re-Tr'!$AE$8:$AH$8</c15:sqref>
                  </c15:fullRef>
                </c:ext>
              </c:extLst>
              <c:f>'Re-Tr'!$AG$8:$AH$8</c:f>
              <c:numCache>
                <c:formatCode>General</c:formatCode>
                <c:ptCount val="2"/>
                <c:pt idx="0">
                  <c:v>0.90890883945669276</c:v>
                </c:pt>
                <c:pt idx="1">
                  <c:v>9.0928510934597695E-2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4-44FE-A32F-D0A6F20B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3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219075</xdr:colOff>
      <xdr:row>75</xdr:row>
      <xdr:rowOff>7937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8354675" y="1358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133350</xdr:colOff>
      <xdr:row>4</xdr:row>
      <xdr:rowOff>9525</xdr:rowOff>
    </xdr:from>
    <xdr:to>
      <xdr:col>10</xdr:col>
      <xdr:colOff>95208</xdr:colOff>
      <xdr:row>4</xdr:row>
      <xdr:rowOff>161902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F82EB1A-BB63-B7AB-B1ED-CEFFC012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3425"/>
          <a:ext cx="333333" cy="152377"/>
        </a:xfrm>
        <a:prstGeom prst="rect">
          <a:avLst/>
        </a:prstGeom>
      </xdr:spPr>
    </xdr:pic>
    <xdr:clientData/>
  </xdr:twoCellAnchor>
  <xdr:oneCellAnchor>
    <xdr:from>
      <xdr:col>10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4</xdr:row>
      <xdr:rowOff>9525</xdr:rowOff>
    </xdr:from>
    <xdr:ext cx="333333" cy="155552"/>
    <xdr:pic>
      <xdr:nvPicPr>
        <xdr:cNvPr id="104" name="Picture 103">
          <a:extLst>
            <a:ext uri="{FF2B5EF4-FFF2-40B4-BE49-F238E27FC236}">
              <a16:creationId xmlns:a16="http://schemas.microsoft.com/office/drawing/2014/main" id="{4ED2D102-C45D-49F1-BAEA-5D70A986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4</xdr:row>
      <xdr:rowOff>9525</xdr:rowOff>
    </xdr:from>
    <xdr:ext cx="333333" cy="155552"/>
    <xdr:pic>
      <xdr:nvPicPr>
        <xdr:cNvPr id="106" name="Picture 105">
          <a:extLst>
            <a:ext uri="{FF2B5EF4-FFF2-40B4-BE49-F238E27FC236}">
              <a16:creationId xmlns:a16="http://schemas.microsoft.com/office/drawing/2014/main" id="{A765DA51-C300-4558-AA2C-77FC7BB8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3875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133350</xdr:colOff>
      <xdr:row>4</xdr:row>
      <xdr:rowOff>9525</xdr:rowOff>
    </xdr:from>
    <xdr:ext cx="333333" cy="155552"/>
    <xdr:pic>
      <xdr:nvPicPr>
        <xdr:cNvPr id="108" name="Picture 107">
          <a:extLst>
            <a:ext uri="{FF2B5EF4-FFF2-40B4-BE49-F238E27FC236}">
              <a16:creationId xmlns:a16="http://schemas.microsoft.com/office/drawing/2014/main" id="{8417FAC8-DC00-46EB-818C-21E24655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4</xdr:row>
      <xdr:rowOff>9525</xdr:rowOff>
    </xdr:from>
    <xdr:ext cx="333333" cy="155552"/>
    <xdr:pic>
      <xdr:nvPicPr>
        <xdr:cNvPr id="110" name="Picture 109">
          <a:extLst>
            <a:ext uri="{FF2B5EF4-FFF2-40B4-BE49-F238E27FC236}">
              <a16:creationId xmlns:a16="http://schemas.microsoft.com/office/drawing/2014/main" id="{6998EB32-8297-4173-B845-81E6341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26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133350</xdr:colOff>
      <xdr:row>4</xdr:row>
      <xdr:rowOff>9525</xdr:rowOff>
    </xdr:from>
    <xdr:ext cx="333333" cy="155552"/>
    <xdr:pic>
      <xdr:nvPicPr>
        <xdr:cNvPr id="112" name="Picture 111">
          <a:extLst>
            <a:ext uri="{FF2B5EF4-FFF2-40B4-BE49-F238E27FC236}">
              <a16:creationId xmlns:a16="http://schemas.microsoft.com/office/drawing/2014/main" id="{70C718BD-F728-4A17-A4A3-77A7C281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133350</xdr:colOff>
      <xdr:row>4</xdr:row>
      <xdr:rowOff>6350</xdr:rowOff>
    </xdr:from>
    <xdr:ext cx="333333" cy="155552"/>
    <xdr:pic>
      <xdr:nvPicPr>
        <xdr:cNvPr id="114" name="Picture 113">
          <a:extLst>
            <a:ext uri="{FF2B5EF4-FFF2-40B4-BE49-F238E27FC236}">
              <a16:creationId xmlns:a16="http://schemas.microsoft.com/office/drawing/2014/main" id="{B7DEE63D-FEA6-4F52-A34D-24E618C7F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133350</xdr:colOff>
      <xdr:row>4</xdr:row>
      <xdr:rowOff>6350</xdr:rowOff>
    </xdr:from>
    <xdr:ext cx="333333" cy="155552"/>
    <xdr:pic>
      <xdr:nvPicPr>
        <xdr:cNvPr id="116" name="Picture 115">
          <a:extLst>
            <a:ext uri="{FF2B5EF4-FFF2-40B4-BE49-F238E27FC236}">
              <a16:creationId xmlns:a16="http://schemas.microsoft.com/office/drawing/2014/main" id="{594B4C2C-0F21-4B9C-BBEE-CF1092F0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133350</xdr:colOff>
      <xdr:row>4</xdr:row>
      <xdr:rowOff>6350</xdr:rowOff>
    </xdr:from>
    <xdr:ext cx="333333" cy="155552"/>
    <xdr:pic>
      <xdr:nvPicPr>
        <xdr:cNvPr id="118" name="Picture 117">
          <a:extLst>
            <a:ext uri="{FF2B5EF4-FFF2-40B4-BE49-F238E27FC236}">
              <a16:creationId xmlns:a16="http://schemas.microsoft.com/office/drawing/2014/main" id="{4409D91E-1901-40ED-B93E-042BFFEB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6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2D080-9FED-4243-89DB-1B65564CE4BF}"/>
            </a:ext>
          </a:extLst>
        </xdr:cNvPr>
        <xdr:cNvSpPr txBox="1"/>
      </xdr:nvSpPr>
      <xdr:spPr>
        <a:xfrm>
          <a:off x="7762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6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54057-3FB8-4F50-9F49-CEE50FC8C509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6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D575A9-CA92-4167-9209-36795D26764C}"/>
            </a:ext>
          </a:extLst>
        </xdr:cNvPr>
        <xdr:cNvSpPr txBox="1"/>
      </xdr:nvSpPr>
      <xdr:spPr>
        <a:xfrm>
          <a:off x="12868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6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5B00B2-D6B7-464B-BBBC-ACEF513F02FF}"/>
            </a:ext>
          </a:extLst>
        </xdr:cNvPr>
        <xdr:cNvSpPr txBox="1"/>
      </xdr:nvSpPr>
      <xdr:spPr>
        <a:xfrm>
          <a:off x="153066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22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8612AD-3605-46B9-B44D-6041F6B572B5}"/>
            </a:ext>
          </a:extLst>
        </xdr:cNvPr>
        <xdr:cNvSpPr txBox="1"/>
      </xdr:nvSpPr>
      <xdr:spPr>
        <a:xfrm>
          <a:off x="177450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22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8E1696-4336-420C-9E48-FDD2B2F2B7CC}"/>
            </a:ext>
          </a:extLst>
        </xdr:cNvPr>
        <xdr:cNvSpPr txBox="1"/>
      </xdr:nvSpPr>
      <xdr:spPr>
        <a:xfrm>
          <a:off x="22621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22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0919657-38DA-4C83-85B7-2C2708A7ED9E}"/>
            </a:ext>
          </a:extLst>
        </xdr:cNvPr>
        <xdr:cNvSpPr txBox="1"/>
      </xdr:nvSpPr>
      <xdr:spPr>
        <a:xfrm>
          <a:off x="25060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22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F0F802-1104-40AE-A058-2EED8AA38771}"/>
            </a:ext>
          </a:extLst>
        </xdr:cNvPr>
        <xdr:cNvSpPr txBox="1"/>
      </xdr:nvSpPr>
      <xdr:spPr>
        <a:xfrm>
          <a:off x="2766060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23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25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26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31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32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215900</xdr:colOff>
      <xdr:row>40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501DFCB-D558-4B2A-94DD-26A3725906CB}"/>
            </a:ext>
          </a:extLst>
        </xdr:cNvPr>
        <xdr:cNvSpPr txBox="1"/>
      </xdr:nvSpPr>
      <xdr:spPr>
        <a:xfrm>
          <a:off x="262985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40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75AF563-D26A-41E9-A255-B408419ACBB8}"/>
            </a:ext>
          </a:extLst>
        </xdr:cNvPr>
        <xdr:cNvSpPr txBox="1"/>
      </xdr:nvSpPr>
      <xdr:spPr>
        <a:xfrm>
          <a:off x="299561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48</xdr:col>
      <xdr:colOff>215900</xdr:colOff>
      <xdr:row>40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9F3A68-AE1B-4CD4-865D-42E6737B0DE1}"/>
            </a:ext>
          </a:extLst>
        </xdr:cNvPr>
        <xdr:cNvSpPr txBox="1"/>
      </xdr:nvSpPr>
      <xdr:spPr>
        <a:xfrm>
          <a:off x="336137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54</xdr:col>
      <xdr:colOff>215900</xdr:colOff>
      <xdr:row>40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7843305-F6F8-48AA-8817-89ECF6E711D7}"/>
            </a:ext>
          </a:extLst>
        </xdr:cNvPr>
        <xdr:cNvSpPr txBox="1"/>
      </xdr:nvSpPr>
      <xdr:spPr>
        <a:xfrm>
          <a:off x="374332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37</xdr:col>
      <xdr:colOff>133350</xdr:colOff>
      <xdr:row>40</xdr:row>
      <xdr:rowOff>9525</xdr:rowOff>
    </xdr:from>
    <xdr:ext cx="333333" cy="155552"/>
    <xdr:pic>
      <xdr:nvPicPr>
        <xdr:cNvPr id="124" name="Picture 123">
          <a:extLst>
            <a:ext uri="{FF2B5EF4-FFF2-40B4-BE49-F238E27FC236}">
              <a16:creationId xmlns:a16="http://schemas.microsoft.com/office/drawing/2014/main" id="{16E514C3-9E95-482C-A185-0BCA10C95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133350</xdr:colOff>
      <xdr:row>40</xdr:row>
      <xdr:rowOff>6350</xdr:rowOff>
    </xdr:from>
    <xdr:ext cx="333333" cy="155552"/>
    <xdr:pic>
      <xdr:nvPicPr>
        <xdr:cNvPr id="126" name="Picture 125">
          <a:extLst>
            <a:ext uri="{FF2B5EF4-FFF2-40B4-BE49-F238E27FC236}">
              <a16:creationId xmlns:a16="http://schemas.microsoft.com/office/drawing/2014/main" id="{B2D389BD-B1B8-4C92-8CC9-B5B0171D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44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133350</xdr:colOff>
      <xdr:row>40</xdr:row>
      <xdr:rowOff>6350</xdr:rowOff>
    </xdr:from>
    <xdr:ext cx="333333" cy="155552"/>
    <xdr:pic>
      <xdr:nvPicPr>
        <xdr:cNvPr id="128" name="Picture 127">
          <a:extLst>
            <a:ext uri="{FF2B5EF4-FFF2-40B4-BE49-F238E27FC236}">
              <a16:creationId xmlns:a16="http://schemas.microsoft.com/office/drawing/2014/main" id="{161085E0-56F0-4F25-A9C9-C810F1C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76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50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55</xdr:col>
      <xdr:colOff>133350</xdr:colOff>
      <xdr:row>40</xdr:row>
      <xdr:rowOff>6350</xdr:rowOff>
    </xdr:from>
    <xdr:ext cx="333333" cy="155552"/>
    <xdr:pic>
      <xdr:nvPicPr>
        <xdr:cNvPr id="130" name="Picture 129">
          <a:extLst>
            <a:ext uri="{FF2B5EF4-FFF2-40B4-BE49-F238E27FC236}">
              <a16:creationId xmlns:a16="http://schemas.microsoft.com/office/drawing/2014/main" id="{2899D3FA-4F7D-4AE7-A5B0-7CD5017A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7125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56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7</xdr:col>
      <xdr:colOff>130175</xdr:colOff>
      <xdr:row>40</xdr:row>
      <xdr:rowOff>28575</xdr:rowOff>
    </xdr:from>
    <xdr:to>
      <xdr:col>7</xdr:col>
      <xdr:colOff>466683</xdr:colOff>
      <xdr:row>41</xdr:row>
      <xdr:rowOff>3152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1512B4-DE47-44F9-8E04-25907048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7575"/>
          <a:ext cx="339683" cy="1523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40</xdr:row>
      <xdr:rowOff>28575</xdr:rowOff>
    </xdr:from>
    <xdr:to>
      <xdr:col>11</xdr:col>
      <xdr:colOff>450808</xdr:colOff>
      <xdr:row>41</xdr:row>
      <xdr:rowOff>3152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54580B3-9FF3-4E2E-BEB4-3166BD1A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6905625"/>
          <a:ext cx="336508" cy="152377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40</xdr:row>
      <xdr:rowOff>0</xdr:rowOff>
    </xdr:from>
    <xdr:to>
      <xdr:col>15</xdr:col>
      <xdr:colOff>476208</xdr:colOff>
      <xdr:row>40</xdr:row>
      <xdr:rowOff>155552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3F732FF-4085-488E-AC88-5A237574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72390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19</xdr:col>
      <xdr:colOff>82550</xdr:colOff>
      <xdr:row>40</xdr:row>
      <xdr:rowOff>6350</xdr:rowOff>
    </xdr:from>
    <xdr:to>
      <xdr:col>19</xdr:col>
      <xdr:colOff>419058</xdr:colOff>
      <xdr:row>40</xdr:row>
      <xdr:rowOff>165077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395E646-53B6-4D6D-9F9F-4C626ED2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8775" y="688340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56</xdr:row>
      <xdr:rowOff>9525</xdr:rowOff>
    </xdr:from>
    <xdr:to>
      <xdr:col>7</xdr:col>
      <xdr:colOff>476208</xdr:colOff>
      <xdr:row>56</xdr:row>
      <xdr:rowOff>161902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4A6C832-30D6-4F3B-A3B6-717D645E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0725" y="1014412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56</xdr:row>
      <xdr:rowOff>15875</xdr:rowOff>
    </xdr:from>
    <xdr:to>
      <xdr:col>11</xdr:col>
      <xdr:colOff>469858</xdr:colOff>
      <xdr:row>56</xdr:row>
      <xdr:rowOff>174602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511E9C-93B5-474F-B7FB-110BF725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94265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56</xdr:row>
      <xdr:rowOff>34925</xdr:rowOff>
    </xdr:from>
    <xdr:to>
      <xdr:col>15</xdr:col>
      <xdr:colOff>514308</xdr:colOff>
      <xdr:row>57</xdr:row>
      <xdr:rowOff>9502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E01AA4-016E-47F8-9E42-8DEEBA89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5625" y="1016952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168275</xdr:colOff>
      <xdr:row>56</xdr:row>
      <xdr:rowOff>19050</xdr:rowOff>
    </xdr:from>
    <xdr:to>
      <xdr:col>19</xdr:col>
      <xdr:colOff>504783</xdr:colOff>
      <xdr:row>56</xdr:row>
      <xdr:rowOff>171427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7885FB-FE80-48A4-BF92-AEA4C63F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9429750"/>
          <a:ext cx="336508" cy="15237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41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42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44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49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50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52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53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68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69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34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35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244475</xdr:colOff>
      <xdr:row>72</xdr:row>
      <xdr:rowOff>76199</xdr:rowOff>
    </xdr:from>
    <xdr:to>
      <xdr:col>21</xdr:col>
      <xdr:colOff>546099</xdr:colOff>
      <xdr:row>92</xdr:row>
      <xdr:rowOff>38098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4BF21F33-C3F3-9620-FEF0-113CF20CA5E5}"/>
            </a:ext>
          </a:extLst>
        </xdr:cNvPr>
        <xdr:cNvGrpSpPr/>
      </xdr:nvGrpSpPr>
      <xdr:grpSpPr>
        <a:xfrm>
          <a:off x="5825004" y="12985375"/>
          <a:ext cx="7559861" cy="3547782"/>
          <a:chOff x="6202253" y="12815141"/>
          <a:chExt cx="7619066" cy="3587536"/>
        </a:xfrm>
      </xdr:grpSpPr>
      <xdr:graphicFrame macro="">
        <xdr:nvGraphicFramePr>
          <xdr:cNvPr id="88" name="Chart 87">
            <a:extLst>
              <a:ext uri="{FF2B5EF4-FFF2-40B4-BE49-F238E27FC236}">
                <a16:creationId xmlns:a16="http://schemas.microsoft.com/office/drawing/2014/main" id="{8D7A063D-2BF6-441F-BB74-0DBE1E2351C6}"/>
              </a:ext>
            </a:extLst>
          </xdr:cNvPr>
          <xdr:cNvGraphicFramePr>
            <a:graphicFrameLocks/>
          </xdr:cNvGraphicFramePr>
        </xdr:nvGraphicFramePr>
        <xdr:xfrm>
          <a:off x="6202253" y="12815141"/>
          <a:ext cx="761906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  <xdr:twoCellAnchor>
    <xdr:from>
      <xdr:col>25</xdr:col>
      <xdr:colOff>73025</xdr:colOff>
      <xdr:row>11</xdr:row>
      <xdr:rowOff>168275</xdr:rowOff>
    </xdr:from>
    <xdr:to>
      <xdr:col>25</xdr:col>
      <xdr:colOff>273050</xdr:colOff>
      <xdr:row>12</xdr:row>
      <xdr:rowOff>177800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3DB8B79-0CB1-4F0D-A154-10A1C640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875" y="2159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98</xdr:row>
      <xdr:rowOff>11112</xdr:rowOff>
    </xdr:from>
    <xdr:ext cx="74123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D25EBE2-A727-4272-AFEF-2819E5D04860}"/>
            </a:ext>
          </a:extLst>
        </xdr:cNvPr>
        <xdr:cNvSpPr txBox="1"/>
      </xdr:nvSpPr>
      <xdr:spPr>
        <a:xfrm>
          <a:off x="52197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98</xdr:row>
      <xdr:rowOff>11112</xdr:rowOff>
    </xdr:from>
    <xdr:ext cx="74123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02164AA-34F8-47B5-A439-2C46BBEE00BB}"/>
            </a:ext>
          </a:extLst>
        </xdr:cNvPr>
        <xdr:cNvSpPr txBox="1"/>
      </xdr:nvSpPr>
      <xdr:spPr>
        <a:xfrm>
          <a:off x="76581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98</xdr:row>
      <xdr:rowOff>11112</xdr:rowOff>
    </xdr:from>
    <xdr:ext cx="74123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C724BB3-5E0B-4BDD-BDF1-D0F38313BE4F}"/>
            </a:ext>
          </a:extLst>
        </xdr:cNvPr>
        <xdr:cNvSpPr txBox="1"/>
      </xdr:nvSpPr>
      <xdr:spPr>
        <a:xfrm>
          <a:off x="100965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98</xdr:row>
      <xdr:rowOff>11112</xdr:rowOff>
    </xdr:from>
    <xdr:ext cx="74123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60E4A6D-9A04-4138-8FAE-78D1B1A974EA}"/>
            </a:ext>
          </a:extLst>
        </xdr:cNvPr>
        <xdr:cNvSpPr txBox="1"/>
      </xdr:nvSpPr>
      <xdr:spPr>
        <a:xfrm>
          <a:off x="125349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99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100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101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102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107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108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110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111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115</xdr:row>
      <xdr:rowOff>11112</xdr:rowOff>
    </xdr:from>
    <xdr:ext cx="74123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E0C3C4F3-6B90-4009-9BC3-5D717FA98875}"/>
            </a:ext>
          </a:extLst>
        </xdr:cNvPr>
        <xdr:cNvSpPr txBox="1"/>
      </xdr:nvSpPr>
      <xdr:spPr>
        <a:xfrm>
          <a:off x="52197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115</xdr:row>
      <xdr:rowOff>11112</xdr:rowOff>
    </xdr:from>
    <xdr:ext cx="74123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6DB59E-1E14-491D-8BB6-8D5922522704}"/>
            </a:ext>
          </a:extLst>
        </xdr:cNvPr>
        <xdr:cNvSpPr txBox="1"/>
      </xdr:nvSpPr>
      <xdr:spPr>
        <a:xfrm>
          <a:off x="76581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115</xdr:row>
      <xdr:rowOff>11112</xdr:rowOff>
    </xdr:from>
    <xdr:ext cx="74123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EA8A2D3D-1E41-488D-86BE-18A1958791F8}"/>
            </a:ext>
          </a:extLst>
        </xdr:cNvPr>
        <xdr:cNvSpPr txBox="1"/>
      </xdr:nvSpPr>
      <xdr:spPr>
        <a:xfrm>
          <a:off x="100965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115</xdr:row>
      <xdr:rowOff>11112</xdr:rowOff>
    </xdr:from>
    <xdr:ext cx="74123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6D5367E-3C6A-4C90-92D1-D7DEE25E07A5}"/>
            </a:ext>
          </a:extLst>
        </xdr:cNvPr>
        <xdr:cNvSpPr txBox="1"/>
      </xdr:nvSpPr>
      <xdr:spPr>
        <a:xfrm>
          <a:off x="125349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116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127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128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469858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0031-14CC-4D62-AF59-C8C124B9F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4400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447633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AD0D8-0A25-4883-A67F-8BC0F7D4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6440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ABD31D-BBEB-4796-9024-87BC0664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7525" y="72390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161902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0BDFF-428D-48C7-B729-F964F2BA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7248525"/>
          <a:ext cx="333333" cy="152377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165077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F5498D-D583-4A49-8A02-D71D4909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014095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466683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0BD50C-EAEA-4723-8264-8CD66345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015047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12677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4F47BF-4D68-4925-A4EC-C059513D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101695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507958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73CFE6-0A9B-4675-8BCC-F2DF7B0C7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00" y="1015365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9DA30-5888-42AE-9681-0AE51BDE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36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F5BA2-7CB9-48ED-8F06-91D60AA7E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16A43-081E-44FB-AAA6-D9ADFA2B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975" y="92075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E27283-6681-4C3D-A8E7-5E563D33B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C2AEC4-B48B-4A46-9FB4-C8F719D1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114862-F056-4647-8C1F-4E7EA3140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06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9502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EFFC41-A3A1-4F29-B7EF-21F6001D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900" y="3902075"/>
          <a:ext cx="336508" cy="161902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001679-60CC-4544-9FD9-FBF8C698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112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FB52-13E3-43BC-A4A2-26E6147CC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77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91E331-7845-4081-BAE5-F2BF18AB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31750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ADFE8A-06A9-4649-9F59-1091F023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952500"/>
          <a:ext cx="333333" cy="12380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B6967D-87A2-4C3D-844E-17EC67EDE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535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C583BE-C84C-4F25-B097-13858BA5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3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90A797-5F62-457D-875D-03D0A5D7F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C2458B-53BE-4034-B893-CEBD4C8E2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902075"/>
          <a:ext cx="336508" cy="136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37B48-60D9-4F12-A857-F4352B76F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107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161925</xdr:colOff>
      <xdr:row>21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130175</xdr:colOff>
      <xdr:row>3</xdr:row>
      <xdr:rowOff>28575</xdr:rowOff>
    </xdr:from>
    <xdr:to>
      <xdr:col>4</xdr:col>
      <xdr:colOff>466683</xdr:colOff>
      <xdr:row>4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2BDE5-3F2D-4937-B946-0E5BE3E5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850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3</xdr:row>
      <xdr:rowOff>28575</xdr:rowOff>
    </xdr:from>
    <xdr:to>
      <xdr:col>8</xdr:col>
      <xdr:colOff>450808</xdr:colOff>
      <xdr:row>4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429DBF-4ADC-4456-9244-A1605D3DD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3</xdr:row>
      <xdr:rowOff>0</xdr:rowOff>
    </xdr:from>
    <xdr:to>
      <xdr:col>12</xdr:col>
      <xdr:colOff>476208</xdr:colOff>
      <xdr:row>3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DBE0E2-0D84-4ED1-B81D-47C458F7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9375" y="9048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16</xdr:col>
      <xdr:colOff>82550</xdr:colOff>
      <xdr:row>3</xdr:row>
      <xdr:rowOff>6350</xdr:rowOff>
    </xdr:from>
    <xdr:to>
      <xdr:col>16</xdr:col>
      <xdr:colOff>422233</xdr:colOff>
      <xdr:row>3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352935-CAFD-4956-AFA9-368A8907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914400"/>
          <a:ext cx="333333" cy="155552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20</xdr:col>
      <xdr:colOff>139700</xdr:colOff>
      <xdr:row>3</xdr:row>
      <xdr:rowOff>9525</xdr:rowOff>
    </xdr:from>
    <xdr:to>
      <xdr:col>20</xdr:col>
      <xdr:colOff>476208</xdr:colOff>
      <xdr:row>3</xdr:row>
      <xdr:rowOff>165077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1C360E-19A1-4B55-90AC-2C6EB5A2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3806825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133350</xdr:colOff>
      <xdr:row>3</xdr:row>
      <xdr:rowOff>15875</xdr:rowOff>
    </xdr:from>
    <xdr:to>
      <xdr:col>24</xdr:col>
      <xdr:colOff>466683</xdr:colOff>
      <xdr:row>3</xdr:row>
      <xdr:rowOff>174602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C8E40C-09E3-44D0-9522-09F3D11C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381635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28</xdr:col>
      <xdr:colOff>177800</xdr:colOff>
      <xdr:row>3</xdr:row>
      <xdr:rowOff>34925</xdr:rowOff>
    </xdr:from>
    <xdr:to>
      <xdr:col>28</xdr:col>
      <xdr:colOff>514308</xdr:colOff>
      <xdr:row>4</xdr:row>
      <xdr:rowOff>12677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8AE8750-5788-40DF-B167-04607145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38354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32</xdr:col>
      <xdr:colOff>168275</xdr:colOff>
      <xdr:row>3</xdr:row>
      <xdr:rowOff>19050</xdr:rowOff>
    </xdr:from>
    <xdr:to>
      <xdr:col>32</xdr:col>
      <xdr:colOff>507958</xdr:colOff>
      <xdr:row>3</xdr:row>
      <xdr:rowOff>171427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1806DC-3600-4B6B-92C4-E04129F94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9225" y="3819525"/>
          <a:ext cx="336508" cy="15237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248185</xdr:colOff>
      <xdr:row>12</xdr:row>
      <xdr:rowOff>119903</xdr:rowOff>
    </xdr:from>
    <xdr:to>
      <xdr:col>16</xdr:col>
      <xdr:colOff>524010</xdr:colOff>
      <xdr:row>32</xdr:row>
      <xdr:rowOff>86013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AF9A2158-82F5-4818-9C37-3142691D3BA3}"/>
            </a:ext>
          </a:extLst>
        </xdr:cNvPr>
        <xdr:cNvGrpSpPr/>
      </xdr:nvGrpSpPr>
      <xdr:grpSpPr>
        <a:xfrm>
          <a:off x="3430656" y="2274607"/>
          <a:ext cx="7108238" cy="3545643"/>
          <a:chOff x="3883871" y="11749589"/>
          <a:chExt cx="7615576" cy="3587536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A2373142-69CB-AA1A-5C0F-AE7DF5A66524}"/>
              </a:ext>
            </a:extLst>
          </xdr:cNvPr>
          <xdr:cNvGraphicFramePr>
            <a:graphicFrameLocks/>
          </xdr:cNvGraphicFramePr>
        </xdr:nvGraphicFramePr>
        <xdr:xfrm>
          <a:off x="3883871" y="11749589"/>
          <a:ext cx="761557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568D5E27-FC32-3A5E-F32D-870AE3FBB29F}"/>
                  </a:ext>
                </a:extLst>
              </xdr:cNvPr>
              <xdr:cNvSpPr txBox="1"/>
            </xdr:nvSpPr>
            <xdr:spPr>
              <a:xfrm>
                <a:off x="9129715" y="14834175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568D5E27-FC32-3A5E-F32D-870AE3FBB29F}"/>
                  </a:ext>
                </a:extLst>
              </xdr:cNvPr>
              <xdr:cNvSpPr txBox="1"/>
            </xdr:nvSpPr>
            <xdr:spPr>
              <a:xfrm>
                <a:off x="9129715" y="14834175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  <xdr:oneCellAnchor>
    <xdr:from>
      <xdr:col>2</xdr:col>
      <xdr:colOff>247650</xdr:colOff>
      <xdr:row>39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744B407-F3E4-42C2-9DD8-CFC019C088F0}"/>
                </a:ext>
              </a:extLst>
            </xdr:cNvPr>
            <xdr:cNvSpPr txBox="1"/>
          </xdr:nvSpPr>
          <xdr:spPr>
            <a:xfrm>
              <a:off x="1466850" y="109378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744B407-F3E4-42C2-9DD8-CFC019C088F0}"/>
                </a:ext>
              </a:extLst>
            </xdr:cNvPr>
            <xdr:cNvSpPr txBox="1"/>
          </xdr:nvSpPr>
          <xdr:spPr>
            <a:xfrm>
              <a:off x="1466850" y="109378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40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ECC00F5-2D59-4DC9-8E17-C2DE0C112CFA}"/>
                </a:ext>
              </a:extLst>
            </xdr:cNvPr>
            <xdr:cNvSpPr txBox="1"/>
          </xdr:nvSpPr>
          <xdr:spPr>
            <a:xfrm>
              <a:off x="1466850" y="12779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ECC00F5-2D59-4DC9-8E17-C2DE0C112CFA}"/>
                </a:ext>
              </a:extLst>
            </xdr:cNvPr>
            <xdr:cNvSpPr txBox="1"/>
          </xdr:nvSpPr>
          <xdr:spPr>
            <a:xfrm>
              <a:off x="1466850" y="12779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41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03CBE42-3D89-4C28-9F63-8D9AF446C0FF}"/>
                </a:ext>
              </a:extLst>
            </xdr:cNvPr>
            <xdr:cNvSpPr txBox="1"/>
          </xdr:nvSpPr>
          <xdr:spPr>
            <a:xfrm>
              <a:off x="1466850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03CBE42-3D89-4C28-9F63-8D9AF446C0FF}"/>
                </a:ext>
              </a:extLst>
            </xdr:cNvPr>
            <xdr:cNvSpPr txBox="1"/>
          </xdr:nvSpPr>
          <xdr:spPr>
            <a:xfrm>
              <a:off x="1466850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42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8C16F84-7CB4-4DE2-9952-646F94D8E59B}"/>
                </a:ext>
              </a:extLst>
            </xdr:cNvPr>
            <xdr:cNvSpPr txBox="1"/>
          </xdr:nvSpPr>
          <xdr:spPr>
            <a:xfrm>
              <a:off x="1466850" y="16367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8C16F84-7CB4-4DE2-9952-646F94D8E59B}"/>
                </a:ext>
              </a:extLst>
            </xdr:cNvPr>
            <xdr:cNvSpPr txBox="1"/>
          </xdr:nvSpPr>
          <xdr:spPr>
            <a:xfrm>
              <a:off x="1466850" y="16367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5B3EB62-83F9-478E-9A81-9B4F8930E7FC}"/>
                </a:ext>
              </a:extLst>
            </xdr:cNvPr>
            <xdr:cNvSpPr txBox="1"/>
          </xdr:nvSpPr>
          <xdr:spPr>
            <a:xfrm>
              <a:off x="1466850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5B3EB62-83F9-478E-9A81-9B4F8930E7FC}"/>
                </a:ext>
              </a:extLst>
            </xdr:cNvPr>
            <xdr:cNvSpPr txBox="1"/>
          </xdr:nvSpPr>
          <xdr:spPr>
            <a:xfrm>
              <a:off x="1466850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7A2EC262-87B0-4B2A-8B7F-136F5DBC53C2}"/>
                </a:ext>
              </a:extLst>
            </xdr:cNvPr>
            <xdr:cNvSpPr txBox="1"/>
          </xdr:nvSpPr>
          <xdr:spPr>
            <a:xfrm>
              <a:off x="1466850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7A2EC262-87B0-4B2A-8B7F-136F5DBC53C2}"/>
                </a:ext>
              </a:extLst>
            </xdr:cNvPr>
            <xdr:cNvSpPr txBox="1"/>
          </xdr:nvSpPr>
          <xdr:spPr>
            <a:xfrm>
              <a:off x="1466850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15907D6-7805-4EC8-BFAC-5FA49223AD1E}"/>
                </a:ext>
              </a:extLst>
            </xdr:cNvPr>
            <xdr:cNvSpPr txBox="1"/>
          </xdr:nvSpPr>
          <xdr:spPr>
            <a:xfrm>
              <a:off x="1466850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15907D6-7805-4EC8-BFAC-5FA49223AD1E}"/>
                </a:ext>
              </a:extLst>
            </xdr:cNvPr>
            <xdr:cNvSpPr txBox="1"/>
          </xdr:nvSpPr>
          <xdr:spPr>
            <a:xfrm>
              <a:off x="1466850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AAED28B-26F8-44A4-A4BA-3720BD3E4CB6}"/>
                </a:ext>
              </a:extLst>
            </xdr:cNvPr>
            <xdr:cNvSpPr txBox="1"/>
          </xdr:nvSpPr>
          <xdr:spPr>
            <a:xfrm>
              <a:off x="1466850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AAED28B-26F8-44A4-A4BA-3720BD3E4CB6}"/>
                </a:ext>
              </a:extLst>
            </xdr:cNvPr>
            <xdr:cNvSpPr txBox="1"/>
          </xdr:nvSpPr>
          <xdr:spPr>
            <a:xfrm>
              <a:off x="1466850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47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35A4FC8-FD09-4604-8113-43C3AE8D2AD0}"/>
                </a:ext>
              </a:extLst>
            </xdr:cNvPr>
            <xdr:cNvSpPr txBox="1"/>
          </xdr:nvSpPr>
          <xdr:spPr>
            <a:xfrm>
              <a:off x="1466850" y="25447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35A4FC8-FD09-4604-8113-43C3AE8D2AD0}"/>
                </a:ext>
              </a:extLst>
            </xdr:cNvPr>
            <xdr:cNvSpPr txBox="1"/>
          </xdr:nvSpPr>
          <xdr:spPr>
            <a:xfrm>
              <a:off x="1466850" y="25447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48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80FA152-3CF3-49F7-8CBA-7147B616FA41}"/>
                </a:ext>
              </a:extLst>
            </xdr:cNvPr>
            <xdr:cNvSpPr txBox="1"/>
          </xdr:nvSpPr>
          <xdr:spPr>
            <a:xfrm>
              <a:off x="1466850" y="27225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80FA152-3CF3-49F7-8CBA-7147B616FA41}"/>
                </a:ext>
              </a:extLst>
            </xdr:cNvPr>
            <xdr:cNvSpPr txBox="1"/>
          </xdr:nvSpPr>
          <xdr:spPr>
            <a:xfrm>
              <a:off x="1466850" y="27225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220755</xdr:colOff>
      <xdr:row>38</xdr:row>
      <xdr:rowOff>19050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B3C9FD9-97D8-1B90-ED36-8054F28F84E0}"/>
                </a:ext>
              </a:extLst>
            </xdr:cNvPr>
            <xdr:cNvSpPr txBox="1"/>
          </xdr:nvSpPr>
          <xdr:spPr>
            <a:xfrm>
              <a:off x="2641226" y="6832226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9B3C9FD9-97D8-1B90-ED36-8054F28F84E0}"/>
                </a:ext>
              </a:extLst>
            </xdr:cNvPr>
            <xdr:cNvSpPr txBox="1"/>
          </xdr:nvSpPr>
          <xdr:spPr>
            <a:xfrm>
              <a:off x="2641226" y="6832226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251198</xdr:colOff>
      <xdr:row>38</xdr:row>
      <xdr:rowOff>7844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3BB4784-F470-4298-8006-CFADCDCE210E}"/>
                </a:ext>
              </a:extLst>
            </xdr:cNvPr>
            <xdr:cNvSpPr txBox="1"/>
          </xdr:nvSpPr>
          <xdr:spPr>
            <a:xfrm>
              <a:off x="3881904" y="6821020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3BB4784-F470-4298-8006-CFADCDCE210E}"/>
                </a:ext>
              </a:extLst>
            </xdr:cNvPr>
            <xdr:cNvSpPr txBox="1"/>
          </xdr:nvSpPr>
          <xdr:spPr>
            <a:xfrm>
              <a:off x="3881904" y="6821020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201706</xdr:colOff>
      <xdr:row>38</xdr:row>
      <xdr:rowOff>11205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64601A9-1959-4FB6-AEAB-17E37105FC25}"/>
                </a:ext>
              </a:extLst>
            </xdr:cNvPr>
            <xdr:cNvSpPr txBox="1"/>
          </xdr:nvSpPr>
          <xdr:spPr>
            <a:xfrm>
              <a:off x="5042647" y="6824381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64601A9-1959-4FB6-AEAB-17E37105FC25}"/>
                </a:ext>
              </a:extLst>
            </xdr:cNvPr>
            <xdr:cNvSpPr txBox="1"/>
          </xdr:nvSpPr>
          <xdr:spPr>
            <a:xfrm>
              <a:off x="5042647" y="6824381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134470</xdr:colOff>
      <xdr:row>38</xdr:row>
      <xdr:rowOff>0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8E5E7FD-4CC4-49D7-B431-6A693C246407}"/>
                </a:ext>
              </a:extLst>
            </xdr:cNvPr>
            <xdr:cNvSpPr txBox="1"/>
          </xdr:nvSpPr>
          <xdr:spPr>
            <a:xfrm>
              <a:off x="6185646" y="6813176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8E5E7FD-4CC4-49D7-B431-6A693C246407}"/>
                </a:ext>
              </a:extLst>
            </xdr:cNvPr>
            <xdr:cNvSpPr txBox="1"/>
          </xdr:nvSpPr>
          <xdr:spPr>
            <a:xfrm>
              <a:off x="6185646" y="6813176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123265</xdr:colOff>
      <xdr:row>38</xdr:row>
      <xdr:rowOff>11206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4254181A-E8E9-42B2-8FEB-7E146B2C4B03}"/>
                </a:ext>
              </a:extLst>
            </xdr:cNvPr>
            <xdr:cNvSpPr txBox="1"/>
          </xdr:nvSpPr>
          <xdr:spPr>
            <a:xfrm>
              <a:off x="7384677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4254181A-E8E9-42B2-8FEB-7E146B2C4B03}"/>
                </a:ext>
              </a:extLst>
            </xdr:cNvPr>
            <xdr:cNvSpPr txBox="1"/>
          </xdr:nvSpPr>
          <xdr:spPr>
            <a:xfrm>
              <a:off x="7384677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179294</xdr:colOff>
      <xdr:row>38</xdr:row>
      <xdr:rowOff>11206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BC5E9C0-B4B3-44C1-9D92-8B823CD5D78A}"/>
                </a:ext>
              </a:extLst>
            </xdr:cNvPr>
            <xdr:cNvSpPr txBox="1"/>
          </xdr:nvSpPr>
          <xdr:spPr>
            <a:xfrm>
              <a:off x="8650941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BC5E9C0-B4B3-44C1-9D92-8B823CD5D78A}"/>
                </a:ext>
              </a:extLst>
            </xdr:cNvPr>
            <xdr:cNvSpPr txBox="1"/>
          </xdr:nvSpPr>
          <xdr:spPr>
            <a:xfrm>
              <a:off x="8650941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168088</xdr:colOff>
      <xdr:row>38</xdr:row>
      <xdr:rowOff>11206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B24A23B-DCB3-4853-844E-87E3BE5BC297}"/>
                </a:ext>
              </a:extLst>
            </xdr:cNvPr>
            <xdr:cNvSpPr txBox="1"/>
          </xdr:nvSpPr>
          <xdr:spPr>
            <a:xfrm>
              <a:off x="10029264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B24A23B-DCB3-4853-844E-87E3BE5BC297}"/>
                </a:ext>
              </a:extLst>
            </xdr:cNvPr>
            <xdr:cNvSpPr txBox="1"/>
          </xdr:nvSpPr>
          <xdr:spPr>
            <a:xfrm>
              <a:off x="10029264" y="6824382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190500</xdr:colOff>
      <xdr:row>38</xdr:row>
      <xdr:rowOff>22411</xdr:rowOff>
    </xdr:from>
    <xdr:ext cx="285912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A8C5BE3-2A37-47D7-BF68-A3B4A9C2000B}"/>
                </a:ext>
              </a:extLst>
            </xdr:cNvPr>
            <xdr:cNvSpPr txBox="1"/>
          </xdr:nvSpPr>
          <xdr:spPr>
            <a:xfrm>
              <a:off x="11799794" y="6835587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A8C5BE3-2A37-47D7-BF68-A3B4A9C2000B}"/>
                </a:ext>
              </a:extLst>
            </xdr:cNvPr>
            <xdr:cNvSpPr txBox="1"/>
          </xdr:nvSpPr>
          <xdr:spPr>
            <a:xfrm>
              <a:off x="11799794" y="6835587"/>
              <a:ext cx="285912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en-US" sz="1100" b="0" i="0">
                  <a:latin typeface="Cambria Math" panose="02040503050406030204" pitchFamily="18" charset="0"/>
                </a:rPr>
                <a:t>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156882</xdr:colOff>
      <xdr:row>38</xdr:row>
      <xdr:rowOff>11206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E8AB865-9B9A-4F83-A3F4-4CD6FB0AC28F}"/>
                </a:ext>
              </a:extLst>
            </xdr:cNvPr>
            <xdr:cNvSpPr txBox="1"/>
          </xdr:nvSpPr>
          <xdr:spPr>
            <a:xfrm>
              <a:off x="3182470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FE8AB865-9B9A-4F83-A3F4-4CD6FB0AC28F}"/>
                </a:ext>
              </a:extLst>
            </xdr:cNvPr>
            <xdr:cNvSpPr txBox="1"/>
          </xdr:nvSpPr>
          <xdr:spPr>
            <a:xfrm>
              <a:off x="3182470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179294</xdr:colOff>
      <xdr:row>38</xdr:row>
      <xdr:rowOff>11206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238DC334-1EC9-4A73-B366-DBA4B9E45777}"/>
                </a:ext>
              </a:extLst>
            </xdr:cNvPr>
            <xdr:cNvSpPr txBox="1"/>
          </xdr:nvSpPr>
          <xdr:spPr>
            <a:xfrm>
              <a:off x="4415118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238DC334-1EC9-4A73-B366-DBA4B9E45777}"/>
                </a:ext>
              </a:extLst>
            </xdr:cNvPr>
            <xdr:cNvSpPr txBox="1"/>
          </xdr:nvSpPr>
          <xdr:spPr>
            <a:xfrm>
              <a:off x="4415118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201706</xdr:colOff>
      <xdr:row>38</xdr:row>
      <xdr:rowOff>11206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00BDDB9-3702-48DC-BE10-C106E98B0D20}"/>
                </a:ext>
              </a:extLst>
            </xdr:cNvPr>
            <xdr:cNvSpPr txBox="1"/>
          </xdr:nvSpPr>
          <xdr:spPr>
            <a:xfrm>
              <a:off x="5647765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00BDDB9-3702-48DC-BE10-C106E98B0D20}"/>
                </a:ext>
              </a:extLst>
            </xdr:cNvPr>
            <xdr:cNvSpPr txBox="1"/>
          </xdr:nvSpPr>
          <xdr:spPr>
            <a:xfrm>
              <a:off x="5647765" y="682438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156883</xdr:colOff>
      <xdr:row>38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23E5972D-E0E9-4BAB-A86F-121DBAFD1825}"/>
                </a:ext>
              </a:extLst>
            </xdr:cNvPr>
            <xdr:cNvSpPr txBox="1"/>
          </xdr:nvSpPr>
          <xdr:spPr>
            <a:xfrm>
              <a:off x="6813177" y="6813176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23E5972D-E0E9-4BAB-A86F-121DBAFD1825}"/>
                </a:ext>
              </a:extLst>
            </xdr:cNvPr>
            <xdr:cNvSpPr txBox="1"/>
          </xdr:nvSpPr>
          <xdr:spPr>
            <a:xfrm>
              <a:off x="6813177" y="6813176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145676</xdr:colOff>
      <xdr:row>38</xdr:row>
      <xdr:rowOff>11205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CD5EB56-B7AB-4FA1-BC74-C6BDE38A848D}"/>
                </a:ext>
              </a:extLst>
            </xdr:cNvPr>
            <xdr:cNvSpPr txBox="1"/>
          </xdr:nvSpPr>
          <xdr:spPr>
            <a:xfrm>
              <a:off x="8012205" y="6824381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CD5EB56-B7AB-4FA1-BC74-C6BDE38A848D}"/>
                </a:ext>
              </a:extLst>
            </xdr:cNvPr>
            <xdr:cNvSpPr txBox="1"/>
          </xdr:nvSpPr>
          <xdr:spPr>
            <a:xfrm>
              <a:off x="8012205" y="6824381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280147</xdr:colOff>
      <xdr:row>38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862A641-DE6E-4D4F-A64F-F786CD06306F}"/>
                </a:ext>
              </a:extLst>
            </xdr:cNvPr>
            <xdr:cNvSpPr txBox="1"/>
          </xdr:nvSpPr>
          <xdr:spPr>
            <a:xfrm>
              <a:off x="9356912" y="6813176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862A641-DE6E-4D4F-A64F-F786CD06306F}"/>
                </a:ext>
              </a:extLst>
            </xdr:cNvPr>
            <xdr:cNvSpPr txBox="1"/>
          </xdr:nvSpPr>
          <xdr:spPr>
            <a:xfrm>
              <a:off x="9356912" y="6813176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212912</xdr:colOff>
      <xdr:row>38</xdr:row>
      <xdr:rowOff>22411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DDFBE54-52E4-40C6-A013-9233B8FD7E61}"/>
                </a:ext>
              </a:extLst>
            </xdr:cNvPr>
            <xdr:cNvSpPr txBox="1"/>
          </xdr:nvSpPr>
          <xdr:spPr>
            <a:xfrm>
              <a:off x="12427324" y="683558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CDDFBE54-52E4-40C6-A013-9233B8FD7E61}"/>
                </a:ext>
              </a:extLst>
            </xdr:cNvPr>
            <xdr:cNvSpPr txBox="1"/>
          </xdr:nvSpPr>
          <xdr:spPr>
            <a:xfrm>
              <a:off x="12427324" y="683558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161925</xdr:colOff>
      <xdr:row>38</xdr:row>
      <xdr:rowOff>11112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96B155B-E6A6-4301-9803-AA523DDB3285}"/>
                </a:ext>
              </a:extLst>
            </xdr:cNvPr>
            <xdr:cNvSpPr txBox="1"/>
          </xdr:nvSpPr>
          <xdr:spPr>
            <a:xfrm>
              <a:off x="72358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96B155B-E6A6-4301-9803-AA523DDB3285}"/>
                </a:ext>
              </a:extLst>
            </xdr:cNvPr>
            <xdr:cNvSpPr txBox="1"/>
          </xdr:nvSpPr>
          <xdr:spPr>
            <a:xfrm>
              <a:off x="72358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161925</xdr:colOff>
      <xdr:row>38</xdr:row>
      <xdr:rowOff>11112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9C965E5-3F15-4475-A240-E07120502EE3}"/>
                </a:ext>
              </a:extLst>
            </xdr:cNvPr>
            <xdr:cNvSpPr txBox="1"/>
          </xdr:nvSpPr>
          <xdr:spPr>
            <a:xfrm>
              <a:off x="24180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9C965E5-3F15-4475-A240-E07120502EE3}"/>
                </a:ext>
              </a:extLst>
            </xdr:cNvPr>
            <xdr:cNvSpPr txBox="1"/>
          </xdr:nvSpPr>
          <xdr:spPr>
            <a:xfrm>
              <a:off x="24180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B3:AQ104"/>
  <sheetViews>
    <sheetView topLeftCell="Q1" zoomScaleNormal="100" workbookViewId="0">
      <selection activeCell="AP6" sqref="AP6:AQ6"/>
    </sheetView>
  </sheetViews>
  <sheetFormatPr defaultRowHeight="14.5" x14ac:dyDescent="0.35"/>
  <cols>
    <col min="1" max="1" width="14.6328125" customWidth="1"/>
    <col min="2" max="2" width="11.7265625" customWidth="1"/>
    <col min="6" max="6" width="11.7265625" customWidth="1"/>
    <col min="7" max="7" width="15.08984375" customWidth="1"/>
    <col min="8" max="8" width="6.54296875" bestFit="1" customWidth="1"/>
    <col min="9" max="9" width="10.08984375" customWidth="1"/>
    <col min="10" max="10" width="5.36328125" bestFit="1" customWidth="1"/>
    <col min="11" max="11" width="6.54296875" customWidth="1"/>
    <col min="13" max="15" width="8.90625" customWidth="1"/>
    <col min="40" max="40" width="11.08984375" customWidth="1"/>
    <col min="41" max="41" width="12" customWidth="1"/>
  </cols>
  <sheetData>
    <row r="3" spans="2:43" x14ac:dyDescent="0.35">
      <c r="F3" t="s">
        <v>41</v>
      </c>
    </row>
    <row r="4" spans="2:43" x14ac:dyDescent="0.35">
      <c r="F4" s="17" t="s">
        <v>0</v>
      </c>
      <c r="G4" s="17" t="s">
        <v>53</v>
      </c>
      <c r="H4" s="15" t="s">
        <v>31</v>
      </c>
      <c r="I4" s="15"/>
      <c r="J4" s="15"/>
      <c r="K4" s="15"/>
      <c r="L4" s="15" t="s">
        <v>34</v>
      </c>
      <c r="M4" s="15"/>
      <c r="N4" s="15"/>
      <c r="O4" s="15"/>
      <c r="P4" s="15" t="s">
        <v>35</v>
      </c>
      <c r="Q4" s="15"/>
      <c r="R4" s="15"/>
      <c r="S4" s="15"/>
      <c r="T4" s="15" t="s">
        <v>36</v>
      </c>
      <c r="U4" s="15"/>
      <c r="V4" s="15"/>
      <c r="W4" s="15"/>
      <c r="X4" s="15" t="s">
        <v>37</v>
      </c>
      <c r="Y4" s="15"/>
      <c r="Z4" s="15"/>
      <c r="AA4" s="15"/>
      <c r="AB4" s="15" t="s">
        <v>32</v>
      </c>
      <c r="AC4" s="15"/>
      <c r="AD4" s="15"/>
      <c r="AE4" s="15"/>
      <c r="AF4" s="15" t="s">
        <v>33</v>
      </c>
      <c r="AG4" s="15"/>
      <c r="AH4" s="15"/>
      <c r="AI4" s="15"/>
      <c r="AJ4" s="15" t="s">
        <v>38</v>
      </c>
      <c r="AK4" s="15"/>
      <c r="AL4" s="15"/>
      <c r="AM4" s="15"/>
      <c r="AN4" s="15" t="s">
        <v>39</v>
      </c>
      <c r="AO4" s="15"/>
      <c r="AP4" s="15"/>
      <c r="AQ4" s="15"/>
    </row>
    <row r="5" spans="2:43" x14ac:dyDescent="0.35">
      <c r="F5" s="17"/>
      <c r="G5" s="17"/>
      <c r="H5" s="8" t="s">
        <v>29</v>
      </c>
      <c r="I5" s="8" t="s">
        <v>30</v>
      </c>
      <c r="L5" s="8" t="s">
        <v>29</v>
      </c>
      <c r="M5" s="8" t="s">
        <v>30</v>
      </c>
      <c r="P5" s="8" t="s">
        <v>29</v>
      </c>
      <c r="Q5" s="8" t="s">
        <v>30</v>
      </c>
      <c r="T5" s="8" t="s">
        <v>29</v>
      </c>
      <c r="U5" s="8" t="s">
        <v>30</v>
      </c>
      <c r="X5" s="8" t="s">
        <v>29</v>
      </c>
      <c r="Y5" s="8" t="s">
        <v>30</v>
      </c>
      <c r="AB5" s="8" t="s">
        <v>29</v>
      </c>
      <c r="AC5" s="8" t="s">
        <v>30</v>
      </c>
      <c r="AF5" s="8" t="s">
        <v>29</v>
      </c>
      <c r="AG5" s="8" t="s">
        <v>30</v>
      </c>
      <c r="AJ5" s="8" t="s">
        <v>29</v>
      </c>
      <c r="AK5" s="8" t="s">
        <v>30</v>
      </c>
      <c r="AN5" s="8" t="s">
        <v>29</v>
      </c>
      <c r="AO5" s="8" t="s">
        <v>30</v>
      </c>
    </row>
    <row r="6" spans="2:43" x14ac:dyDescent="0.35">
      <c r="B6" s="1"/>
      <c r="F6" t="s">
        <v>5</v>
      </c>
      <c r="G6" s="3"/>
      <c r="J6">
        <v>3.0346215199516102</v>
      </c>
      <c r="K6">
        <v>1.7998726258638735</v>
      </c>
      <c r="N6">
        <v>9.6344544229242803</v>
      </c>
      <c r="O6">
        <v>0.63974020299735446</v>
      </c>
      <c r="R6">
        <v>2.1507827824880659</v>
      </c>
      <c r="S6">
        <v>7.9813076841953681</v>
      </c>
      <c r="V6">
        <v>0.37935814246185601</v>
      </c>
      <c r="W6">
        <v>0.91500333933625766</v>
      </c>
      <c r="Z6">
        <v>0.35960389659890579</v>
      </c>
      <c r="AA6">
        <v>0.23985485645313695</v>
      </c>
      <c r="AB6" s="4"/>
      <c r="AC6" s="4"/>
      <c r="AD6" s="4"/>
      <c r="AE6" s="4"/>
      <c r="AH6">
        <v>0.6960500770892839</v>
      </c>
      <c r="AI6">
        <v>0.46606590241833662</v>
      </c>
      <c r="AL6">
        <v>0.69605007708928768</v>
      </c>
      <c r="AM6">
        <v>0.46606590241836005</v>
      </c>
      <c r="AP6">
        <v>9.8582338076019481E-3</v>
      </c>
      <c r="AQ6">
        <v>1.9748054203982211E-2</v>
      </c>
    </row>
    <row r="7" spans="2:43" x14ac:dyDescent="0.35">
      <c r="B7" s="1"/>
      <c r="F7" t="s">
        <v>6</v>
      </c>
      <c r="G7" s="2"/>
      <c r="J7">
        <v>6.0942213174200335</v>
      </c>
      <c r="K7">
        <v>1.0394137531856105</v>
      </c>
      <c r="N7">
        <v>6.2936882811350809</v>
      </c>
      <c r="O7">
        <v>0.58754987443150364</v>
      </c>
      <c r="R7">
        <v>1.656159428997334</v>
      </c>
      <c r="S7">
        <v>7.7092418754790133</v>
      </c>
      <c r="V7">
        <v>0.56698655589515956</v>
      </c>
      <c r="W7">
        <v>0.91464218550246967</v>
      </c>
      <c r="Z7">
        <v>0.66135904595222539</v>
      </c>
      <c r="AA7">
        <v>0.22329963898490138</v>
      </c>
      <c r="AB7" s="4"/>
      <c r="AC7" s="4"/>
      <c r="AD7" s="4"/>
      <c r="AE7" s="4"/>
      <c r="AH7">
        <v>0.58899207477564131</v>
      </c>
      <c r="AI7">
        <v>0.24253595710827877</v>
      </c>
      <c r="AL7">
        <v>1.1944002780284764</v>
      </c>
      <c r="AM7">
        <v>1.8376585514564665</v>
      </c>
      <c r="AP7">
        <v>1.3812542089309515E-2</v>
      </c>
      <c r="AQ7">
        <v>2.034785093069999E-2</v>
      </c>
    </row>
    <row r="8" spans="2:43" x14ac:dyDescent="0.35">
      <c r="B8" s="1"/>
      <c r="F8" t="s">
        <v>7</v>
      </c>
      <c r="G8" s="2"/>
      <c r="J8">
        <v>7.9552616348482488</v>
      </c>
      <c r="K8">
        <v>0.48748112724372233</v>
      </c>
      <c r="N8">
        <v>4.4029973892838923</v>
      </c>
      <c r="O8">
        <v>1.0932062292800966</v>
      </c>
      <c r="R8">
        <v>2.8264926920567599</v>
      </c>
      <c r="S8">
        <v>11.323140696451359</v>
      </c>
      <c r="V8">
        <v>1.3685837110851033</v>
      </c>
      <c r="W8">
        <v>1.1917575514248484</v>
      </c>
      <c r="Z8">
        <v>0.21409305308719442</v>
      </c>
      <c r="AA8">
        <v>9.6484233809747549E-2</v>
      </c>
      <c r="AB8" s="4"/>
      <c r="AC8" s="4"/>
      <c r="AD8" s="4"/>
      <c r="AE8" s="4"/>
      <c r="AH8">
        <v>0.41014767012838582</v>
      </c>
      <c r="AI8">
        <v>0.3628189889711021</v>
      </c>
      <c r="AL8">
        <v>0.82806931395649575</v>
      </c>
      <c r="AM8">
        <v>2.1471472003778311</v>
      </c>
      <c r="AP8">
        <v>3.2113609236874757E-2</v>
      </c>
      <c r="AQ8">
        <v>0.12391786619037025</v>
      </c>
    </row>
    <row r="9" spans="2:43" x14ac:dyDescent="0.35">
      <c r="B9" s="1"/>
      <c r="F9" t="s">
        <v>8</v>
      </c>
      <c r="G9" s="2"/>
      <c r="J9">
        <v>8.9906474954828042</v>
      </c>
      <c r="K9">
        <v>0.90264310360032751</v>
      </c>
      <c r="N9">
        <v>3.4302856120822263</v>
      </c>
      <c r="O9">
        <v>0.902017129891314</v>
      </c>
      <c r="R9">
        <v>4.91195081144713</v>
      </c>
      <c r="S9">
        <v>11.830681420134729</v>
      </c>
      <c r="V9">
        <v>1.8164938131930481</v>
      </c>
      <c r="W9">
        <v>1.7859611624773113</v>
      </c>
      <c r="Z9">
        <v>0.37101258779608903</v>
      </c>
      <c r="AA9">
        <v>0.35988760701610001</v>
      </c>
      <c r="AB9" s="4"/>
      <c r="AC9" s="4"/>
      <c r="AD9" s="4"/>
      <c r="AE9" s="4"/>
      <c r="AH9">
        <v>0.27860870858803344</v>
      </c>
      <c r="AI9">
        <v>0.4195466528204993</v>
      </c>
      <c r="AL9">
        <v>0.42491622383148375</v>
      </c>
      <c r="AM9">
        <v>1.2655849762330305</v>
      </c>
      <c r="AP9">
        <v>4.3739647590018658E-2</v>
      </c>
      <c r="AQ9">
        <v>0.1896729322596836</v>
      </c>
    </row>
    <row r="10" spans="2:43" x14ac:dyDescent="0.35">
      <c r="B10" s="1"/>
      <c r="F10" t="s">
        <v>9</v>
      </c>
      <c r="G10" s="2"/>
      <c r="J10">
        <v>10.478875587725557</v>
      </c>
      <c r="K10">
        <v>0.90485968567383701</v>
      </c>
      <c r="N10">
        <v>2.1763397934767368</v>
      </c>
      <c r="O10">
        <v>0.74014140626086733</v>
      </c>
      <c r="R10">
        <v>1.2795453754267911</v>
      </c>
      <c r="S10">
        <v>10.324174192426367</v>
      </c>
      <c r="V10">
        <v>2.235092822829114</v>
      </c>
      <c r="W10">
        <v>1.069698147588976</v>
      </c>
      <c r="Z10">
        <v>1.3117220978396837</v>
      </c>
      <c r="AA10">
        <v>0.27626668309182639</v>
      </c>
      <c r="AB10" s="4"/>
      <c r="AC10" s="4"/>
      <c r="AD10" s="4"/>
      <c r="AE10" s="4"/>
      <c r="AH10">
        <v>0.37069809663116182</v>
      </c>
      <c r="AI10">
        <v>0.78424114768476916</v>
      </c>
      <c r="AL10">
        <v>0.30017403155000039</v>
      </c>
      <c r="AM10">
        <v>2.0679555120654527</v>
      </c>
      <c r="AP10">
        <v>6.6332016072793626E-2</v>
      </c>
      <c r="AQ10">
        <v>4.6369787373570795E-2</v>
      </c>
    </row>
    <row r="11" spans="2:43" x14ac:dyDescent="0.35">
      <c r="B11" s="1"/>
      <c r="F11" t="s">
        <v>10</v>
      </c>
      <c r="G11" s="2"/>
      <c r="J11">
        <v>11.155662549239782</v>
      </c>
      <c r="K11">
        <v>1.1127626932889574</v>
      </c>
      <c r="N11">
        <v>1.459498590580913</v>
      </c>
      <c r="O11">
        <v>0.74302684131530372</v>
      </c>
      <c r="R11">
        <v>1.4401338661054859</v>
      </c>
      <c r="S11">
        <v>18.566101666994658</v>
      </c>
      <c r="V11">
        <v>2.733616451094198</v>
      </c>
      <c r="W11">
        <v>2.0946816763769665</v>
      </c>
      <c r="Z11">
        <v>0.5033367950557307</v>
      </c>
      <c r="AA11">
        <v>0.3389793906734026</v>
      </c>
      <c r="AB11" s="4"/>
      <c r="AC11" s="4"/>
      <c r="AD11" s="4"/>
      <c r="AE11" s="4"/>
      <c r="AH11">
        <v>0.14352140202558034</v>
      </c>
      <c r="AI11">
        <v>0.47417373219643894</v>
      </c>
      <c r="AL11">
        <v>0.23640008188346553</v>
      </c>
      <c r="AM11">
        <v>1.7171642151063065</v>
      </c>
      <c r="AP11">
        <v>5.6062733688287181E-2</v>
      </c>
      <c r="AQ11">
        <v>0.13527629895528553</v>
      </c>
    </row>
    <row r="12" spans="2:43" x14ac:dyDescent="0.35">
      <c r="B12" s="1"/>
      <c r="F12" t="s">
        <v>14</v>
      </c>
      <c r="G12" s="2"/>
      <c r="J12">
        <v>13.629639371052429</v>
      </c>
      <c r="K12">
        <v>1.8534051068060962</v>
      </c>
      <c r="N12">
        <v>2.2205770768082767</v>
      </c>
      <c r="O12">
        <v>1.4873561361436864</v>
      </c>
      <c r="R12">
        <v>0.86830344322726838</v>
      </c>
      <c r="S12">
        <v>14.361558373519721</v>
      </c>
      <c r="V12">
        <v>3.3068863304453973</v>
      </c>
      <c r="W12">
        <v>1.2145482494814444</v>
      </c>
      <c r="Z12">
        <v>0.80084442123924926</v>
      </c>
      <c r="AA12">
        <v>0.12539773265284218</v>
      </c>
      <c r="AB12" s="4"/>
      <c r="AC12" s="4"/>
      <c r="AD12" s="4"/>
      <c r="AE12" s="4"/>
      <c r="AH12">
        <v>0.37325146659475089</v>
      </c>
      <c r="AI12">
        <v>0.80464819657546804</v>
      </c>
      <c r="AL12">
        <v>0.32249115865022077</v>
      </c>
      <c r="AM12">
        <v>1.1173696619244322</v>
      </c>
      <c r="AP12">
        <v>0.14895366893303161</v>
      </c>
      <c r="AQ12">
        <v>8.7102010510731409E-2</v>
      </c>
    </row>
    <row r="13" spans="2:43" x14ac:dyDescent="0.35">
      <c r="F13" t="s">
        <v>11</v>
      </c>
      <c r="G13" s="2"/>
      <c r="J13">
        <v>15.183275120428721</v>
      </c>
      <c r="K13">
        <v>1.8189385501696429</v>
      </c>
      <c r="N13">
        <v>3.9885892775030922</v>
      </c>
      <c r="O13">
        <v>1.4636715322163523</v>
      </c>
      <c r="R13">
        <v>1.0073719048439318</v>
      </c>
      <c r="S13">
        <v>12.115043710438426</v>
      </c>
      <c r="V13">
        <v>3.4381662616152062</v>
      </c>
      <c r="W13">
        <v>1.2723846072777045</v>
      </c>
      <c r="Z13">
        <v>0.41096872645816263</v>
      </c>
      <c r="AA13">
        <v>0.35980708628708907</v>
      </c>
      <c r="AB13" s="4"/>
      <c r="AC13" s="4"/>
      <c r="AD13" s="4"/>
      <c r="AE13" s="4"/>
      <c r="AH13">
        <v>0.45437994365155826</v>
      </c>
      <c r="AI13">
        <v>0.73893052981524221</v>
      </c>
      <c r="AL13">
        <v>0.335227221924356</v>
      </c>
      <c r="AM13">
        <v>0.83205673620999965</v>
      </c>
      <c r="AP13">
        <v>0.21717217875749714</v>
      </c>
      <c r="AQ13">
        <v>0.27158471579733751</v>
      </c>
    </row>
    <row r="14" spans="2:43" x14ac:dyDescent="0.35">
      <c r="B14" s="1"/>
      <c r="C14" s="1"/>
      <c r="F14" t="s">
        <v>12</v>
      </c>
      <c r="G14" s="2"/>
      <c r="J14">
        <v>14.879103243418495</v>
      </c>
      <c r="K14">
        <v>2.7328061336021685</v>
      </c>
      <c r="N14">
        <v>3.664588964847995</v>
      </c>
      <c r="O14">
        <v>2.3955993225817238</v>
      </c>
      <c r="R14">
        <v>0.92793520799596163</v>
      </c>
      <c r="S14">
        <v>14.706799263173767</v>
      </c>
      <c r="V14">
        <v>4.361621547795318</v>
      </c>
      <c r="W14">
        <v>1.2994126681294369</v>
      </c>
      <c r="Z14">
        <v>0.28701482191344985</v>
      </c>
      <c r="AA14">
        <v>0.45069477140494946</v>
      </c>
      <c r="AB14" s="4"/>
      <c r="AC14" s="4"/>
      <c r="AD14" s="4"/>
      <c r="AE14" s="4"/>
      <c r="AH14">
        <v>0.7606304275455783</v>
      </c>
      <c r="AI14">
        <v>1.0454004369875611</v>
      </c>
      <c r="AL14">
        <v>0.64681989412645724</v>
      </c>
      <c r="AM14">
        <v>0.86132635151347348</v>
      </c>
      <c r="AP14">
        <v>5.7185638910015079E-4</v>
      </c>
      <c r="AQ14">
        <v>8.0681823343428799E-3</v>
      </c>
    </row>
    <row r="15" spans="2:43" x14ac:dyDescent="0.35">
      <c r="F15" t="s">
        <v>13</v>
      </c>
      <c r="G15" s="2"/>
      <c r="J15">
        <v>17.434786156783094</v>
      </c>
      <c r="K15">
        <v>1.9961185618120472</v>
      </c>
      <c r="N15">
        <v>6.5755760272690962</v>
      </c>
      <c r="O15">
        <v>1.9404710348111915</v>
      </c>
      <c r="R15">
        <v>0.74292426841931292</v>
      </c>
      <c r="S15">
        <v>9.2393805244283893</v>
      </c>
      <c r="V15">
        <v>3.9651560965952979</v>
      </c>
      <c r="W15">
        <v>1.4082650695929944</v>
      </c>
      <c r="Z15">
        <v>0.55496683452095685</v>
      </c>
      <c r="AA15">
        <v>0.57286403160330535</v>
      </c>
      <c r="AB15" s="4"/>
      <c r="AC15" s="4"/>
      <c r="AD15" s="4"/>
      <c r="AE15" s="4"/>
      <c r="AH15">
        <v>0.72661702910913251</v>
      </c>
      <c r="AI15">
        <v>0.60173103392595717</v>
      </c>
      <c r="AL15">
        <v>0.56032963961250193</v>
      </c>
      <c r="AM15">
        <v>1.9094181221107656</v>
      </c>
      <c r="AP15">
        <v>7.306827158130787E-4</v>
      </c>
      <c r="AQ15">
        <v>7.6309271766348812E-3</v>
      </c>
    </row>
    <row r="16" spans="2:43" x14ac:dyDescent="0.35">
      <c r="F16" t="s">
        <v>15</v>
      </c>
      <c r="G16" s="2"/>
      <c r="H16" s="4"/>
      <c r="I16" s="4"/>
      <c r="J16" s="4">
        <f>AVERAGE(J7:J15)</f>
        <v>11.755719164044352</v>
      </c>
      <c r="K16" s="4">
        <f>AVERAGE(K7:K15)</f>
        <v>1.4276031905980453</v>
      </c>
      <c r="L16" s="4" t="e">
        <v>#DIV/0!</v>
      </c>
      <c r="M16" s="4" t="e">
        <v>#DIV/0!</v>
      </c>
      <c r="N16" s="4">
        <v>3.8013490014430338</v>
      </c>
      <c r="O16" s="4">
        <v>1.2614488341035601</v>
      </c>
      <c r="P16" s="4" t="e">
        <v>#DIV/0!</v>
      </c>
      <c r="Q16" s="4" t="e">
        <v>#DIV/0!</v>
      </c>
      <c r="R16" s="4">
        <v>1.7400907776133308</v>
      </c>
      <c r="S16" s="4">
        <v>12.241791302560713</v>
      </c>
      <c r="T16" s="4" t="e">
        <v>#DIV/0!</v>
      </c>
      <c r="U16" s="4" t="e">
        <v>#DIV/0!</v>
      </c>
      <c r="V16" s="4">
        <v>2.6436226211719829</v>
      </c>
      <c r="W16" s="4">
        <v>1.3612612575391279</v>
      </c>
      <c r="X16" s="4" t="e">
        <v>#DIV/0!</v>
      </c>
      <c r="Y16" s="4" t="e">
        <v>#DIV/0!</v>
      </c>
      <c r="Z16" s="4">
        <f>AVERAGE(Z7:Z15)</f>
        <v>0.56836870931808248</v>
      </c>
      <c r="AA16" s="4">
        <f>AVERAGE(AA7:AA15)</f>
        <v>0.31152013061379602</v>
      </c>
      <c r="AB16" s="4" t="e">
        <v>#DIV/0!</v>
      </c>
      <c r="AC16" s="4" t="e">
        <v>#DIV/0!</v>
      </c>
      <c r="AD16" s="4" t="e">
        <v>#DIV/0!</v>
      </c>
      <c r="AE16" s="4" t="e">
        <v>#DIV/0!</v>
      </c>
      <c r="AF16" s="4" t="e">
        <v>#DIV/0!</v>
      </c>
      <c r="AG16" s="4" t="e">
        <v>#DIV/0!</v>
      </c>
      <c r="AH16" s="4">
        <v>0.45631631322775806</v>
      </c>
      <c r="AI16" s="4">
        <v>0.60822518623170185</v>
      </c>
      <c r="AJ16" s="4" t="e">
        <v>#DIV/0!</v>
      </c>
      <c r="AK16" s="4" t="e">
        <v>#DIV/0!</v>
      </c>
      <c r="AL16" s="4">
        <v>0.53875864928482864</v>
      </c>
      <c r="AM16" s="4">
        <v>1.528409036333084</v>
      </c>
      <c r="AN16" s="4" t="e">
        <v>#DIV/0!</v>
      </c>
      <c r="AO16" s="4" t="e">
        <v>#DIV/0!</v>
      </c>
      <c r="AP16" s="4">
        <v>6.4387659496969535E-2</v>
      </c>
      <c r="AQ16" s="4">
        <v>9.8885619058739646E-2</v>
      </c>
    </row>
    <row r="17" spans="6:43" x14ac:dyDescent="0.35">
      <c r="F17" t="s">
        <v>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6:43" x14ac:dyDescent="0.35">
      <c r="F18" t="s">
        <v>42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6:43" x14ac:dyDescent="0.3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6:43" x14ac:dyDescent="0.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2" spans="6:43" x14ac:dyDescent="0.35">
      <c r="F22" s="10"/>
      <c r="G22" s="10"/>
      <c r="J22" s="2"/>
      <c r="K22" s="2"/>
      <c r="N22" s="2"/>
      <c r="O22" s="2"/>
      <c r="R22" s="2"/>
      <c r="S22" s="2"/>
      <c r="V22" s="2"/>
      <c r="W22" s="2"/>
      <c r="Z22" s="2"/>
      <c r="AA22" s="2"/>
      <c r="AD22" s="2"/>
      <c r="AE22" s="2"/>
      <c r="AH22" s="2"/>
      <c r="AI22" s="2"/>
      <c r="AJ22" s="15"/>
      <c r="AK22" s="15"/>
      <c r="AL22" s="2"/>
      <c r="AM22" s="2"/>
    </row>
    <row r="23" spans="6:43" x14ac:dyDescent="0.35">
      <c r="F23" s="10"/>
      <c r="G23" s="10"/>
    </row>
    <row r="24" spans="6:43" x14ac:dyDescent="0.35"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6:43" x14ac:dyDescent="0.35">
      <c r="L25" s="10"/>
      <c r="M25" s="10"/>
      <c r="N25" s="7"/>
      <c r="O25" s="7"/>
    </row>
    <row r="26" spans="6:43" x14ac:dyDescent="0.35">
      <c r="L26" s="10"/>
      <c r="M26" s="10"/>
      <c r="N26" s="7"/>
      <c r="O26" s="7"/>
    </row>
    <row r="32" spans="6:43" x14ac:dyDescent="0.35">
      <c r="AJ32" s="16"/>
      <c r="AK32" s="16"/>
    </row>
    <row r="40" spans="7:39" x14ac:dyDescent="0.35">
      <c r="G40" s="17"/>
      <c r="H40" s="15"/>
      <c r="I40" s="15"/>
      <c r="J40" s="2"/>
      <c r="K40" s="2"/>
      <c r="L40" s="15"/>
      <c r="M40" s="15"/>
      <c r="N40" s="2"/>
      <c r="O40" s="2"/>
      <c r="P40" s="15"/>
      <c r="Q40" s="15"/>
      <c r="R40" s="2"/>
      <c r="S40" s="2"/>
      <c r="T40" s="15"/>
      <c r="U40" s="15"/>
      <c r="V40" s="2"/>
      <c r="W40" s="2"/>
      <c r="X40" s="15"/>
      <c r="Y40" s="15"/>
      <c r="Z40" s="2"/>
      <c r="AA40" s="2"/>
      <c r="AB40" s="15"/>
      <c r="AC40" s="15"/>
      <c r="AD40" s="2"/>
      <c r="AE40" s="2"/>
      <c r="AF40" s="15"/>
      <c r="AG40" s="15"/>
      <c r="AH40" s="2"/>
      <c r="AI40" s="2"/>
      <c r="AJ40" s="15"/>
      <c r="AK40" s="15"/>
      <c r="AL40" s="2"/>
      <c r="AM40" s="2"/>
    </row>
    <row r="41" spans="7:39" x14ac:dyDescent="0.35">
      <c r="G41" s="17"/>
    </row>
    <row r="42" spans="7:39" x14ac:dyDescent="0.3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7:39" x14ac:dyDescent="0.35">
      <c r="L43" s="15"/>
      <c r="M43" s="15"/>
      <c r="N43" s="2"/>
      <c r="O43" s="2"/>
    </row>
    <row r="50" spans="6:39" x14ac:dyDescent="0.35">
      <c r="AJ50" s="16"/>
      <c r="AK50" s="16"/>
    </row>
    <row r="58" spans="6:39" x14ac:dyDescent="0.35">
      <c r="F58" s="17"/>
      <c r="G58" s="17"/>
      <c r="H58" s="15"/>
      <c r="I58" s="15"/>
      <c r="J58" s="2"/>
      <c r="K58" s="2"/>
      <c r="L58" s="15"/>
      <c r="M58" s="15"/>
      <c r="N58" s="2"/>
      <c r="O58" s="2"/>
      <c r="P58" s="15"/>
      <c r="Q58" s="15"/>
      <c r="R58" s="2"/>
      <c r="S58" s="2"/>
      <c r="T58" s="15"/>
      <c r="U58" s="15"/>
      <c r="V58" s="2"/>
      <c r="W58" s="2"/>
      <c r="X58" s="15"/>
      <c r="Y58" s="15"/>
      <c r="Z58" s="2"/>
      <c r="AA58" s="2"/>
      <c r="AB58" s="15"/>
      <c r="AC58" s="15"/>
      <c r="AD58" s="2"/>
      <c r="AE58" s="2"/>
      <c r="AF58" s="15"/>
      <c r="AG58" s="15"/>
      <c r="AH58" s="2"/>
      <c r="AI58" s="2"/>
      <c r="AJ58" s="15"/>
      <c r="AK58" s="15"/>
      <c r="AL58" s="2"/>
      <c r="AM58" s="2"/>
    </row>
    <row r="59" spans="6:39" x14ac:dyDescent="0.35">
      <c r="F59" s="17"/>
      <c r="G59" s="17"/>
    </row>
    <row r="60" spans="6:39" x14ac:dyDescent="0.3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8" spans="6:27" x14ac:dyDescent="0.35">
      <c r="P68" s="18"/>
      <c r="Q68" s="18"/>
      <c r="R68" s="6"/>
      <c r="S68" s="6"/>
    </row>
    <row r="69" spans="6:27" x14ac:dyDescent="0.35">
      <c r="P69" s="18"/>
      <c r="Q69" s="18"/>
      <c r="R69" s="6"/>
      <c r="S69" s="6"/>
      <c r="X69" s="19"/>
      <c r="Y69" s="19"/>
      <c r="Z69" s="5"/>
      <c r="AA69" s="5"/>
    </row>
    <row r="75" spans="6:27" x14ac:dyDescent="0.35">
      <c r="F75" s="17"/>
      <c r="G75" s="17"/>
      <c r="H75" s="15"/>
      <c r="I75" s="15"/>
      <c r="J75" s="2"/>
      <c r="K75" s="2"/>
      <c r="L75" s="15"/>
      <c r="M75" s="15"/>
      <c r="N75" s="2"/>
      <c r="O75" s="2"/>
      <c r="P75" s="15"/>
      <c r="Q75" s="15"/>
      <c r="R75" s="2"/>
      <c r="S75" s="2"/>
      <c r="T75" s="15"/>
      <c r="U75" s="15"/>
      <c r="V75" s="2"/>
      <c r="W75" s="2"/>
      <c r="X75" s="15"/>
      <c r="Y75" s="15"/>
      <c r="Z75" s="2"/>
      <c r="AA75" s="2"/>
    </row>
    <row r="76" spans="6:27" x14ac:dyDescent="0.35">
      <c r="F76" s="17"/>
      <c r="G76" s="17"/>
    </row>
    <row r="77" spans="6:27" x14ac:dyDescent="0.3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85" spans="6:27" x14ac:dyDescent="0.35">
      <c r="P85" s="19"/>
      <c r="Q85" s="19"/>
      <c r="R85" s="5"/>
      <c r="S85" s="5"/>
    </row>
    <row r="86" spans="6:27" x14ac:dyDescent="0.35">
      <c r="P86" s="19"/>
      <c r="Q86" s="19"/>
      <c r="R86" s="5"/>
      <c r="S86" s="5"/>
      <c r="X86" s="19"/>
      <c r="Y86" s="19"/>
      <c r="Z86" s="5"/>
      <c r="AA86" s="5"/>
    </row>
    <row r="93" spans="6:27" x14ac:dyDescent="0.35">
      <c r="F93" s="17"/>
      <c r="G93" s="17"/>
      <c r="H93" s="15"/>
      <c r="I93" s="15"/>
      <c r="J93" s="2"/>
      <c r="K93" s="2"/>
      <c r="L93" s="15"/>
      <c r="M93" s="15"/>
      <c r="N93" s="2"/>
      <c r="O93" s="2"/>
      <c r="P93" s="15"/>
      <c r="Q93" s="15"/>
      <c r="R93" s="2"/>
      <c r="S93" s="2"/>
      <c r="T93" s="15"/>
      <c r="U93" s="15"/>
      <c r="V93" s="2"/>
      <c r="W93" s="2"/>
      <c r="X93" s="15"/>
      <c r="Y93" s="15"/>
      <c r="Z93" s="2"/>
      <c r="AA93" s="2"/>
    </row>
    <row r="94" spans="6:27" x14ac:dyDescent="0.35">
      <c r="F94" s="17"/>
      <c r="G94" s="17"/>
    </row>
    <row r="95" spans="6:27" x14ac:dyDescent="0.3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103" spans="16:27" x14ac:dyDescent="0.35">
      <c r="P103" s="19"/>
      <c r="Q103" s="19"/>
      <c r="R103" s="5"/>
      <c r="S103" s="5"/>
    </row>
    <row r="104" spans="16:27" x14ac:dyDescent="0.35">
      <c r="P104" s="19"/>
      <c r="Q104" s="19"/>
      <c r="R104" s="5"/>
      <c r="S104" s="5"/>
      <c r="X104" s="19"/>
      <c r="Y104" s="19"/>
      <c r="Z104" s="5"/>
      <c r="AA104" s="5"/>
    </row>
  </sheetData>
  <mergeCells count="54">
    <mergeCell ref="AF58:AG58"/>
    <mergeCell ref="AF40:AG40"/>
    <mergeCell ref="T58:U58"/>
    <mergeCell ref="X58:Y58"/>
    <mergeCell ref="AJ4:AM4"/>
    <mergeCell ref="AJ22:AK22"/>
    <mergeCell ref="T4:W4"/>
    <mergeCell ref="X4:AA4"/>
    <mergeCell ref="AB4:AE4"/>
    <mergeCell ref="AF4:AI4"/>
    <mergeCell ref="P103:Q104"/>
    <mergeCell ref="P85:Q86"/>
    <mergeCell ref="T75:U75"/>
    <mergeCell ref="T93:U93"/>
    <mergeCell ref="X93:Y93"/>
    <mergeCell ref="X104:Y104"/>
    <mergeCell ref="X75:Y75"/>
    <mergeCell ref="X86:Y86"/>
    <mergeCell ref="P68:Q69"/>
    <mergeCell ref="X69:Y69"/>
    <mergeCell ref="AB40:AC40"/>
    <mergeCell ref="H4:K4"/>
    <mergeCell ref="L4:O4"/>
    <mergeCell ref="P4:S4"/>
    <mergeCell ref="L43:M43"/>
    <mergeCell ref="T40:U40"/>
    <mergeCell ref="X40:Y40"/>
    <mergeCell ref="AB58:AC58"/>
    <mergeCell ref="F93:F94"/>
    <mergeCell ref="H93:I93"/>
    <mergeCell ref="L93:M93"/>
    <mergeCell ref="P93:Q93"/>
    <mergeCell ref="F75:F76"/>
    <mergeCell ref="H75:I75"/>
    <mergeCell ref="L75:M75"/>
    <mergeCell ref="P75:Q75"/>
    <mergeCell ref="G75:G76"/>
    <mergeCell ref="G93:G94"/>
    <mergeCell ref="AN4:AQ4"/>
    <mergeCell ref="AJ32:AK32"/>
    <mergeCell ref="F58:F59"/>
    <mergeCell ref="H58:I58"/>
    <mergeCell ref="L58:M58"/>
    <mergeCell ref="P58:Q58"/>
    <mergeCell ref="G58:G59"/>
    <mergeCell ref="H40:I40"/>
    <mergeCell ref="L40:M40"/>
    <mergeCell ref="P40:Q40"/>
    <mergeCell ref="G40:G41"/>
    <mergeCell ref="F4:F5"/>
    <mergeCell ref="G4:G5"/>
    <mergeCell ref="AJ40:AK40"/>
    <mergeCell ref="AJ50:AK50"/>
    <mergeCell ref="AJ58:AK5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9DA-3A99-4B82-B48B-5BD216F2F3E4}">
  <dimension ref="B5:BE129"/>
  <sheetViews>
    <sheetView topLeftCell="I20" zoomScale="85" zoomScaleNormal="85" workbookViewId="0">
      <selection activeCell="AA58" sqref="AA58"/>
    </sheetView>
  </sheetViews>
  <sheetFormatPr defaultRowHeight="14.5" x14ac:dyDescent="0.35"/>
  <cols>
    <col min="3" max="3" width="7.1796875" customWidth="1"/>
    <col min="4" max="4" width="12" customWidth="1"/>
    <col min="24" max="24" width="11.6328125" customWidth="1"/>
    <col min="31" max="31" width="8.7265625" customWidth="1"/>
    <col min="32" max="32" width="15.453125" customWidth="1"/>
    <col min="33" max="33" width="12.26953125" customWidth="1"/>
    <col min="34" max="34" width="10.81640625" customWidth="1"/>
  </cols>
  <sheetData>
    <row r="5" spans="4:34" x14ac:dyDescent="0.35">
      <c r="D5" t="s">
        <v>51</v>
      </c>
    </row>
    <row r="6" spans="4:34" x14ac:dyDescent="0.35">
      <c r="D6" s="17" t="s">
        <v>0</v>
      </c>
      <c r="E6" s="17" t="s">
        <v>20</v>
      </c>
      <c r="F6" s="15" t="s">
        <v>2</v>
      </c>
      <c r="G6" s="15"/>
      <c r="H6" s="15"/>
      <c r="I6" s="15"/>
      <c r="J6" s="15" t="s">
        <v>3</v>
      </c>
      <c r="K6" s="15"/>
      <c r="L6" s="15"/>
      <c r="M6" s="15"/>
      <c r="N6" s="15" t="s">
        <v>4</v>
      </c>
      <c r="O6" s="15"/>
      <c r="P6" s="15"/>
      <c r="Q6" s="15"/>
      <c r="R6" s="15" t="s">
        <v>16</v>
      </c>
      <c r="S6" s="15"/>
      <c r="T6" s="15"/>
      <c r="U6" s="15"/>
    </row>
    <row r="7" spans="4:34" x14ac:dyDescent="0.35">
      <c r="D7" s="17"/>
      <c r="E7" s="17"/>
    </row>
    <row r="8" spans="4:34" x14ac:dyDescent="0.35">
      <c r="E8" s="3" t="s">
        <v>28</v>
      </c>
      <c r="F8" s="4">
        <v>22.971141576004747</v>
      </c>
      <c r="G8" s="4">
        <v>3.6109068481927604</v>
      </c>
      <c r="H8" s="4">
        <v>1.5628986346867404</v>
      </c>
      <c r="I8" s="4">
        <v>3.7065379247329742</v>
      </c>
      <c r="J8" s="4">
        <v>22.141917381510488</v>
      </c>
      <c r="K8" s="4">
        <v>1.023603498636289</v>
      </c>
      <c r="L8" s="4">
        <v>1.1391902995435996</v>
      </c>
      <c r="M8" s="4">
        <v>5.0840708035833808</v>
      </c>
      <c r="N8" s="4">
        <v>20.596856799297242</v>
      </c>
      <c r="O8" s="4">
        <v>3.8093012223415657</v>
      </c>
      <c r="P8" s="4">
        <v>1.8841647122367542</v>
      </c>
      <c r="Q8" s="4">
        <v>3.1490807409317254</v>
      </c>
      <c r="R8" s="4">
        <v>2.4635828821002068</v>
      </c>
      <c r="S8" s="4">
        <v>0.19647072266610202</v>
      </c>
      <c r="T8" s="4">
        <v>0.59582677519405214</v>
      </c>
      <c r="U8" s="4">
        <v>0.26841039814633377</v>
      </c>
    </row>
    <row r="9" spans="4:34" x14ac:dyDescent="0.35">
      <c r="E9" s="2" t="s">
        <v>24</v>
      </c>
      <c r="F9" s="4">
        <v>34.412754082629469</v>
      </c>
      <c r="G9" s="4">
        <v>4.706559949187314</v>
      </c>
      <c r="H9" s="4">
        <v>4.3340871354593471</v>
      </c>
      <c r="I9" s="4">
        <v>6.6442384145433842</v>
      </c>
      <c r="J9" s="4">
        <v>39.612035941455531</v>
      </c>
      <c r="K9" s="4">
        <v>4.938205269765537</v>
      </c>
      <c r="L9" s="4">
        <v>5.6342539572670738</v>
      </c>
      <c r="M9" s="4">
        <v>7.4628019401490437</v>
      </c>
      <c r="N9" s="4">
        <v>31.699741337345127</v>
      </c>
      <c r="O9" s="4">
        <v>3.5466480418436612</v>
      </c>
      <c r="P9" s="4">
        <v>3.3471223721458965</v>
      </c>
      <c r="Q9" s="4">
        <v>5.4215007556333417</v>
      </c>
      <c r="R9" s="4">
        <v>12.989700080625974</v>
      </c>
      <c r="S9" s="4">
        <v>0.90573602556563249</v>
      </c>
      <c r="T9" s="4">
        <v>0.5414105036649246</v>
      </c>
      <c r="U9" s="4">
        <v>1.8159375876008652</v>
      </c>
    </row>
    <row r="10" spans="4:34" x14ac:dyDescent="0.35">
      <c r="E10" s="2" t="s">
        <v>21</v>
      </c>
      <c r="F10" s="4">
        <v>30.932178943859697</v>
      </c>
      <c r="G10" s="4">
        <v>5.675033406576425</v>
      </c>
      <c r="H10" s="4">
        <v>4.3459521794199114</v>
      </c>
      <c r="I10" s="4">
        <v>8.5937371334850869</v>
      </c>
      <c r="J10" s="4">
        <v>39.678450115275297</v>
      </c>
      <c r="K10" s="4">
        <v>4.9984762849194997</v>
      </c>
      <c r="L10" s="4">
        <v>5.3133513465556881</v>
      </c>
      <c r="M10" s="4">
        <v>10.317910596886817</v>
      </c>
      <c r="N10" s="4">
        <v>32.31893706105285</v>
      </c>
      <c r="O10" s="4">
        <v>5.8181085676760729</v>
      </c>
      <c r="P10" s="4">
        <v>3.1399842969999834</v>
      </c>
      <c r="Q10" s="4">
        <v>7.9697717134778507</v>
      </c>
      <c r="R10" s="4">
        <v>26.41416649409739</v>
      </c>
      <c r="S10" s="4">
        <v>0.87266564906796162</v>
      </c>
      <c r="T10" s="4">
        <v>1.4491320346969701</v>
      </c>
      <c r="U10" s="4">
        <v>4.6590158021222416</v>
      </c>
      <c r="AA10" t="s">
        <v>2</v>
      </c>
      <c r="AB10" t="s">
        <v>3</v>
      </c>
      <c r="AC10" t="s">
        <v>4</v>
      </c>
      <c r="AD10" t="s">
        <v>16</v>
      </c>
      <c r="AE10" t="s">
        <v>1</v>
      </c>
      <c r="AF10" t="s">
        <v>44</v>
      </c>
      <c r="AG10" t="s">
        <v>49</v>
      </c>
      <c r="AH10" t="s">
        <v>19</v>
      </c>
    </row>
    <row r="11" spans="4:34" x14ac:dyDescent="0.35">
      <c r="E11" s="2" t="s">
        <v>22</v>
      </c>
      <c r="F11" s="4">
        <v>40.42767990251501</v>
      </c>
      <c r="G11" s="4">
        <v>5.1123816593191762</v>
      </c>
      <c r="H11" s="4">
        <v>4.3646874466244903</v>
      </c>
      <c r="I11" s="4">
        <v>9.8528094092654559</v>
      </c>
      <c r="J11" s="4">
        <v>59.906289511845245</v>
      </c>
      <c r="K11" s="4">
        <v>4.3665375256000072</v>
      </c>
      <c r="L11" s="4">
        <v>5.6915252484113106</v>
      </c>
      <c r="M11" s="4">
        <v>12.476027329720869</v>
      </c>
      <c r="N11" s="4">
        <v>60.097793363569437</v>
      </c>
      <c r="O11" s="4">
        <v>5.3752757981916615</v>
      </c>
      <c r="P11" s="4">
        <v>2.6447525046242171</v>
      </c>
      <c r="Q11" s="4">
        <v>11.520725131239349</v>
      </c>
      <c r="R11" s="4">
        <v>74.06918864826649</v>
      </c>
      <c r="S11" s="4">
        <v>0.92070363811084865</v>
      </c>
      <c r="T11" s="4">
        <v>1.6229988854550983</v>
      </c>
      <c r="U11" s="4">
        <v>8.0533338487461368</v>
      </c>
      <c r="Z11" t="s">
        <v>46</v>
      </c>
      <c r="AA11">
        <v>2.8808709689789409</v>
      </c>
      <c r="AB11">
        <v>3.809894830389402</v>
      </c>
      <c r="AC11">
        <v>1.7635635351794434</v>
      </c>
      <c r="AE11">
        <v>1.6552485257735519</v>
      </c>
      <c r="AF11">
        <v>1.8716259239846995</v>
      </c>
    </row>
    <row r="12" spans="4:34" x14ac:dyDescent="0.35">
      <c r="E12" s="2" t="s">
        <v>22</v>
      </c>
      <c r="F12" s="4">
        <v>33.043114049029377</v>
      </c>
      <c r="G12" s="4">
        <v>5.1841315646152459</v>
      </c>
      <c r="H12" s="4">
        <v>3.6010375660752483</v>
      </c>
      <c r="I12" s="4">
        <v>9.7327983378053258</v>
      </c>
      <c r="J12" s="4">
        <v>50.034719417002918</v>
      </c>
      <c r="K12" s="4">
        <v>4.2207513155270027</v>
      </c>
      <c r="L12" s="4">
        <v>4.6140952728050442</v>
      </c>
      <c r="M12" s="4">
        <v>12.473889085921893</v>
      </c>
      <c r="N12" s="4">
        <v>49.592679814604033</v>
      </c>
      <c r="O12" s="4">
        <v>5.5987021054395587</v>
      </c>
      <c r="P12" s="4">
        <v>1.816007227127147</v>
      </c>
      <c r="Q12" s="4">
        <v>11.378645047870821</v>
      </c>
      <c r="R12" s="4">
        <v>72.085120918104025</v>
      </c>
      <c r="S12" s="4">
        <v>1.1648085076930679</v>
      </c>
      <c r="T12" s="4">
        <v>1.667529909115929</v>
      </c>
      <c r="U12" s="4">
        <v>9.5138414192347902</v>
      </c>
      <c r="Z12" t="s">
        <v>47</v>
      </c>
      <c r="AA12">
        <v>4.9834535957535504</v>
      </c>
      <c r="AB12">
        <v>3.8230954775681631</v>
      </c>
      <c r="AC12">
        <v>5.0972337176036175</v>
      </c>
      <c r="AE12">
        <v>3.2369011733288993</v>
      </c>
      <c r="AF12">
        <v>1.7001785788226527</v>
      </c>
    </row>
    <row r="13" spans="4:34" x14ac:dyDescent="0.35">
      <c r="E13" s="2" t="s">
        <v>25</v>
      </c>
      <c r="F13" s="4">
        <v>32.041356148284933</v>
      </c>
      <c r="G13" s="4">
        <v>5.0155505882375868</v>
      </c>
      <c r="H13" s="4">
        <v>2.2588630632766051</v>
      </c>
      <c r="I13" s="4">
        <v>9.9263949370518283</v>
      </c>
      <c r="J13" s="4">
        <v>54.986068250771105</v>
      </c>
      <c r="K13" s="4">
        <v>3.5582038025609983</v>
      </c>
      <c r="L13" s="4">
        <v>3.3842495606074761</v>
      </c>
      <c r="M13" s="4">
        <v>11.745162829579698</v>
      </c>
      <c r="N13" s="4">
        <v>50.450194117367445</v>
      </c>
      <c r="O13" s="4">
        <v>5.966960333419288</v>
      </c>
      <c r="P13" s="4">
        <v>1.2585993729110345</v>
      </c>
      <c r="Q13" s="4">
        <v>10.580282916981776</v>
      </c>
      <c r="R13" s="4">
        <v>100.24385607203845</v>
      </c>
      <c r="S13" s="4">
        <v>1.0244480292603482</v>
      </c>
      <c r="T13" s="4">
        <v>1.3060496514411646</v>
      </c>
      <c r="U13" s="4">
        <v>13.875012324381794</v>
      </c>
      <c r="AA13">
        <v>33.520586663182975</v>
      </c>
      <c r="AB13">
        <v>41.256742027653175</v>
      </c>
      <c r="AC13">
        <v>41.851313031702276</v>
      </c>
      <c r="AE13">
        <v>27.15186126879987</v>
      </c>
      <c r="AF13" s="4">
        <v>28.620965096042443</v>
      </c>
      <c r="AG13">
        <v>23.644271866426948</v>
      </c>
    </row>
    <row r="14" spans="4:34" x14ac:dyDescent="0.35">
      <c r="E14" s="2" t="s">
        <v>23</v>
      </c>
      <c r="F14" s="4">
        <v>27.156562318684063</v>
      </c>
      <c r="G14" s="4">
        <v>5.2280653583100651</v>
      </c>
      <c r="H14" s="4">
        <v>2.8111162088388828</v>
      </c>
      <c r="I14" s="4">
        <v>8.9743035161077032</v>
      </c>
      <c r="J14" s="4">
        <v>51.481767549054858</v>
      </c>
      <c r="K14" s="4">
        <v>3.8560513951295015</v>
      </c>
      <c r="L14" s="4">
        <v>3.8317690594090776</v>
      </c>
      <c r="M14" s="4">
        <v>10.576193046136666</v>
      </c>
      <c r="N14" s="4">
        <v>60.467206804957627</v>
      </c>
      <c r="O14" s="4">
        <v>6.1218248152205872</v>
      </c>
      <c r="P14" s="4">
        <v>1.331063360310474</v>
      </c>
      <c r="Q14" s="4">
        <v>10.493854197348714</v>
      </c>
      <c r="R14" s="4">
        <v>139.11827126833913</v>
      </c>
      <c r="S14" s="4">
        <v>0.48631131513091608</v>
      </c>
      <c r="T14" s="4">
        <v>1.7408285931220666</v>
      </c>
      <c r="U14" s="4">
        <v>16.16587451806604</v>
      </c>
      <c r="Z14" t="s">
        <v>48</v>
      </c>
      <c r="AA14">
        <v>8.012414703496459</v>
      </c>
      <c r="AB14">
        <v>9.8595312180308596</v>
      </c>
      <c r="AC14">
        <v>9.1184145172361131</v>
      </c>
      <c r="AE14">
        <v>7.3154529940572974</v>
      </c>
      <c r="AF14">
        <v>1.5699638406697169</v>
      </c>
    </row>
    <row r="15" spans="4:34" x14ac:dyDescent="0.35">
      <c r="E15" s="2" t="s">
        <v>26</v>
      </c>
      <c r="F15" s="4">
        <v>35.100878173496042</v>
      </c>
      <c r="G15" s="4">
        <v>4.4329901470543023</v>
      </c>
      <c r="H15" s="4">
        <v>1.590109786795139</v>
      </c>
      <c r="I15" s="4">
        <v>7.7336357733795698</v>
      </c>
      <c r="J15" s="4">
        <v>42.875495095959671</v>
      </c>
      <c r="K15" s="4">
        <v>3.1378177865141001</v>
      </c>
      <c r="L15" s="4">
        <v>2.4957844564388663</v>
      </c>
      <c r="M15" s="4">
        <v>10.158019270575288</v>
      </c>
      <c r="N15" s="4">
        <v>65.482962531347255</v>
      </c>
      <c r="O15" s="4">
        <v>4.5563535063233171</v>
      </c>
      <c r="P15" s="4">
        <v>0.87319677641372029</v>
      </c>
      <c r="Q15" s="4">
        <v>10.961933409067456</v>
      </c>
      <c r="R15" s="4">
        <v>123.25641201896573</v>
      </c>
      <c r="S15" s="4">
        <v>1.0507439380583441</v>
      </c>
      <c r="T15" s="4">
        <v>1.0247835412952797</v>
      </c>
      <c r="U15" s="4">
        <v>14.515465907569869</v>
      </c>
    </row>
    <row r="16" spans="4:34" x14ac:dyDescent="0.35">
      <c r="E16" s="2" t="s">
        <v>27</v>
      </c>
      <c r="F16" s="4">
        <v>35.933268958824058</v>
      </c>
      <c r="G16" s="4">
        <v>5.7368313743372079</v>
      </c>
      <c r="H16" s="4">
        <v>2.1504539302869041</v>
      </c>
      <c r="I16" s="4">
        <v>8.0394861668867925</v>
      </c>
      <c r="J16" s="4">
        <v>21.229893022355707</v>
      </c>
      <c r="K16" s="4">
        <v>4.2632708495637122</v>
      </c>
      <c r="L16" s="4">
        <v>3.2815388824592535</v>
      </c>
      <c r="M16" s="4">
        <v>9.4822156823866823</v>
      </c>
      <c r="N16" s="4">
        <v>13.900447442956612</v>
      </c>
      <c r="O16" s="4">
        <v>5.6116509434906812</v>
      </c>
      <c r="P16" s="4">
        <v>0.55225291776317953</v>
      </c>
      <c r="Q16" s="4">
        <v>9.5658649310244108</v>
      </c>
      <c r="R16" s="4">
        <v>46.651710405885112</v>
      </c>
      <c r="S16" s="4">
        <v>0.97873086143251153</v>
      </c>
      <c r="T16" s="4">
        <v>1.3536831841347612</v>
      </c>
      <c r="U16" s="4">
        <v>19.699210209876323</v>
      </c>
    </row>
    <row r="17" spans="4:25" x14ac:dyDescent="0.35">
      <c r="E17" s="2" t="s">
        <v>23</v>
      </c>
      <c r="F17" s="4">
        <v>43.186932478502364</v>
      </c>
      <c r="G17" s="4">
        <v>5.1320850617054212</v>
      </c>
      <c r="H17" s="4">
        <v>1.7895037383261414</v>
      </c>
      <c r="I17" s="4">
        <v>6.9202054217064806</v>
      </c>
      <c r="J17" s="4">
        <v>30.620783991300932</v>
      </c>
      <c r="K17" s="4">
        <v>3.8680370474649894</v>
      </c>
      <c r="L17" s="4">
        <v>2.7131902203966338</v>
      </c>
      <c r="M17" s="4">
        <v>8.8190215953682554</v>
      </c>
      <c r="N17" s="4">
        <v>33.906311044525154</v>
      </c>
      <c r="O17" s="4">
        <v>4.5675118420897878</v>
      </c>
      <c r="P17" s="4">
        <v>0.78849181126203016</v>
      </c>
      <c r="Q17" s="4">
        <v>10.142486328785687</v>
      </c>
      <c r="R17" s="4">
        <v>82.946803807989994</v>
      </c>
      <c r="S17" s="4">
        <v>1.3939843029995869</v>
      </c>
      <c r="T17" s="4">
        <v>1.0713267523896324</v>
      </c>
      <c r="U17" s="4">
        <v>19.57284264176306</v>
      </c>
    </row>
    <row r="18" spans="4:25" x14ac:dyDescent="0.35">
      <c r="D18" t="s">
        <v>15</v>
      </c>
      <c r="E18" s="2"/>
      <c r="F18" s="4">
        <f>AVERAGE(F8:F17)</f>
        <v>33.520586663182975</v>
      </c>
      <c r="G18" s="4">
        <f>AVERAGE(G8:G17)</f>
        <v>4.9834535957535504</v>
      </c>
      <c r="H18" s="4">
        <f>AVERAGE(H8:H17)</f>
        <v>2.8808709689789409</v>
      </c>
      <c r="I18" s="4">
        <f>AVERAGE(I8:I17)</f>
        <v>8.012414703496459</v>
      </c>
      <c r="J18" s="4">
        <f>AVERAGE(J8:J17)</f>
        <v>41.256742027653175</v>
      </c>
      <c r="K18" s="4">
        <v>3.8230954775681631</v>
      </c>
      <c r="L18" s="4">
        <f>AVERAGE(L8:L17)</f>
        <v>3.809894830389402</v>
      </c>
      <c r="M18" s="4">
        <v>9.8595312180308596</v>
      </c>
      <c r="N18" s="4">
        <v>41.851313031702276</v>
      </c>
      <c r="O18" s="4">
        <v>5.0972337176036175</v>
      </c>
      <c r="P18" s="4">
        <v>1.7635635351794434</v>
      </c>
      <c r="Q18" s="4">
        <v>9.1184145172361131</v>
      </c>
      <c r="R18" s="4">
        <v>68.023881259641243</v>
      </c>
      <c r="S18" s="4">
        <v>0.89946029899853208</v>
      </c>
      <c r="T18" s="4">
        <v>1.2373569830509878</v>
      </c>
      <c r="U18" s="4">
        <v>10.813894465750746</v>
      </c>
    </row>
    <row r="19" spans="4:25" x14ac:dyDescent="0.35">
      <c r="D19" s="4"/>
      <c r="E19" s="2"/>
      <c r="F19" s="4">
        <v>38.846908788520885</v>
      </c>
      <c r="G19" s="4">
        <v>5.2408604969142338</v>
      </c>
      <c r="H19" s="4">
        <v>3.0982218984848044</v>
      </c>
      <c r="I19" s="4">
        <v>4.9382801745353522</v>
      </c>
      <c r="J19" s="4">
        <v>38.117938645619063</v>
      </c>
      <c r="K19" s="4">
        <v>4.333081295673094</v>
      </c>
      <c r="L19" s="4">
        <v>3.1375041338241711</v>
      </c>
      <c r="M19" s="4">
        <v>4.599218250620412</v>
      </c>
      <c r="N19" s="4">
        <v>24.977359657488339</v>
      </c>
      <c r="O19" s="4">
        <v>4.4821419932534097</v>
      </c>
      <c r="P19" s="4">
        <v>3.3247907108534718</v>
      </c>
      <c r="Q19" s="4">
        <v>7.0596611200127874</v>
      </c>
      <c r="R19" s="4">
        <v>23.007687308168073</v>
      </c>
      <c r="S19" s="4">
        <v>1.5746435492856592</v>
      </c>
      <c r="T19" s="4">
        <v>1.7736551302568115</v>
      </c>
      <c r="U19" s="4">
        <v>1.8728314653097933</v>
      </c>
    </row>
    <row r="20" spans="4:25" x14ac:dyDescent="0.35">
      <c r="D20" s="4"/>
      <c r="E20" s="2"/>
      <c r="F20" s="4">
        <v>68.708779602271392</v>
      </c>
      <c r="G20" s="4">
        <v>4.1936698474087919</v>
      </c>
      <c r="H20" s="4">
        <v>4.141246924352485</v>
      </c>
      <c r="I20" s="4">
        <v>5.4217462153844975</v>
      </c>
      <c r="J20" s="4">
        <v>70.105654285215508</v>
      </c>
      <c r="K20" s="4">
        <v>4.0470521386520035</v>
      </c>
      <c r="L20" s="4">
        <v>4.1591954876878088</v>
      </c>
      <c r="M20" s="4">
        <v>4.2812111977329792</v>
      </c>
      <c r="N20" s="4">
        <v>22.299874474608913</v>
      </c>
      <c r="O20" s="4">
        <v>3.2171345947047523</v>
      </c>
      <c r="P20" s="4">
        <v>3.2232204364046857</v>
      </c>
      <c r="Q20" s="4">
        <v>6.4282395490350019</v>
      </c>
      <c r="R20" s="4">
        <v>137.13839950874697</v>
      </c>
      <c r="S20" s="4">
        <v>4.1491943748761582</v>
      </c>
      <c r="T20" s="4">
        <v>8.2640510874819917</v>
      </c>
      <c r="U20" s="4">
        <v>4.1832745092953001</v>
      </c>
    </row>
    <row r="21" spans="4:25" x14ac:dyDescent="0.35">
      <c r="V21" s="1"/>
      <c r="W21" s="1"/>
      <c r="X21" s="1"/>
      <c r="Y21" s="1"/>
    </row>
    <row r="22" spans="4:25" x14ac:dyDescent="0.35">
      <c r="D22" s="17" t="s">
        <v>0</v>
      </c>
      <c r="E22" s="17" t="s">
        <v>20</v>
      </c>
      <c r="F22" s="15" t="s">
        <v>1</v>
      </c>
      <c r="G22" s="15"/>
      <c r="H22" s="15"/>
      <c r="I22" s="15"/>
      <c r="J22" s="15" t="s">
        <v>17</v>
      </c>
      <c r="K22" s="15"/>
      <c r="L22" s="15"/>
      <c r="M22" s="15"/>
      <c r="N22" s="15" t="s">
        <v>18</v>
      </c>
      <c r="O22" s="15"/>
      <c r="P22" s="15"/>
      <c r="Q22" s="15"/>
      <c r="R22" s="15" t="s">
        <v>19</v>
      </c>
      <c r="S22" s="15"/>
      <c r="T22" s="15"/>
      <c r="U22" s="15"/>
    </row>
    <row r="23" spans="4:25" x14ac:dyDescent="0.35">
      <c r="D23" s="17"/>
      <c r="E23" s="17"/>
    </row>
    <row r="24" spans="4:25" x14ac:dyDescent="0.35">
      <c r="E24" s="3" t="s">
        <v>28</v>
      </c>
      <c r="F24" s="4">
        <v>11.726340336795072</v>
      </c>
      <c r="G24" s="4">
        <v>1.1380751062669998</v>
      </c>
      <c r="H24" s="4">
        <v>1.5135319330009076</v>
      </c>
      <c r="I24" s="4">
        <v>1.4667023920762992</v>
      </c>
      <c r="J24" s="4">
        <v>3.4634249285743284</v>
      </c>
      <c r="K24" s="4">
        <v>1.6267093450597709</v>
      </c>
      <c r="L24" s="4">
        <v>1.0901873536071347</v>
      </c>
      <c r="M24" s="4">
        <v>0.98949144207503026</v>
      </c>
      <c r="N24" s="4">
        <v>3.4634249285745273</v>
      </c>
      <c r="O24" s="4">
        <v>1.6267093450597701</v>
      </c>
      <c r="P24" s="4">
        <v>1.0901873536071625</v>
      </c>
      <c r="Q24" s="4">
        <v>0.98949144207501372</v>
      </c>
      <c r="R24" s="4">
        <v>0.72732202303399995</v>
      </c>
      <c r="S24" s="4">
        <v>0.16967242626665083</v>
      </c>
      <c r="T24" s="4">
        <v>9.9179851820550377E-2</v>
      </c>
      <c r="U24" s="4">
        <v>6.2011597572840145E-2</v>
      </c>
    </row>
    <row r="25" spans="4:25" x14ac:dyDescent="0.35">
      <c r="E25" s="2" t="s">
        <v>24</v>
      </c>
      <c r="F25" s="4">
        <v>19.028614024272876</v>
      </c>
      <c r="G25" s="4">
        <v>4.0411880263185065</v>
      </c>
      <c r="H25" s="4">
        <v>4.6420733005014503</v>
      </c>
      <c r="I25" s="4">
        <v>3.3702194881820926</v>
      </c>
      <c r="J25" s="4">
        <v>12.803062208836858</v>
      </c>
      <c r="K25" s="4">
        <v>3.547471260378904</v>
      </c>
      <c r="L25" s="4">
        <v>4.2926352512655193</v>
      </c>
      <c r="M25" s="4">
        <v>1.5786103183659652</v>
      </c>
      <c r="N25" s="4">
        <v>14.000310446040517</v>
      </c>
      <c r="O25" s="4">
        <v>3.7947078646688719</v>
      </c>
      <c r="P25" s="4">
        <v>3.7761927828812389</v>
      </c>
      <c r="Q25" s="4">
        <v>2.0838802706275557</v>
      </c>
      <c r="R25" s="4">
        <v>0.52785203786414581</v>
      </c>
      <c r="S25" s="4">
        <v>0.65863194597928842</v>
      </c>
      <c r="T25" s="4">
        <v>0.3639465166617144</v>
      </c>
      <c r="U25" s="4">
        <v>0.23052280810699519</v>
      </c>
    </row>
    <row r="26" spans="4:25" x14ac:dyDescent="0.35">
      <c r="E26" s="2" t="s">
        <v>21</v>
      </c>
      <c r="F26" s="4">
        <v>18.625013113825034</v>
      </c>
      <c r="G26" s="4">
        <v>4.6775038000971447</v>
      </c>
      <c r="H26" s="4">
        <v>3.3579562271001389</v>
      </c>
      <c r="I26" s="4">
        <v>6.5800740351314673</v>
      </c>
      <c r="J26" s="4">
        <v>17.357634453891713</v>
      </c>
      <c r="K26" s="4">
        <v>1.2651349453029275</v>
      </c>
      <c r="L26" s="4">
        <v>3.3884993070312017</v>
      </c>
      <c r="M26" s="4">
        <v>2.6589784499495961</v>
      </c>
      <c r="N26" s="4">
        <v>4.588834884388616</v>
      </c>
      <c r="O26" s="4">
        <v>1.5088954627433042</v>
      </c>
      <c r="P26" s="4">
        <v>1.8435590906600623</v>
      </c>
      <c r="Q26" s="4">
        <v>1.5375942763197679</v>
      </c>
      <c r="R26" s="4">
        <v>1.7375687513477338</v>
      </c>
      <c r="S26" s="4">
        <v>1.0392648868017305</v>
      </c>
      <c r="T26" s="4">
        <v>1.1007041105803177</v>
      </c>
      <c r="U26" s="4">
        <v>0.37717584351572464</v>
      </c>
    </row>
    <row r="27" spans="4:25" x14ac:dyDescent="0.35">
      <c r="E27" s="2" t="s">
        <v>22</v>
      </c>
      <c r="F27" s="4">
        <v>26.007809500329692</v>
      </c>
      <c r="G27" s="4">
        <v>4.0765407641797182</v>
      </c>
      <c r="H27" s="4">
        <v>2.5026715253834038</v>
      </c>
      <c r="I27" s="4">
        <v>7.8673950350624313</v>
      </c>
      <c r="J27" s="4">
        <v>27.13783861855234</v>
      </c>
      <c r="K27" s="4">
        <v>2.0450299529187008</v>
      </c>
      <c r="L27" s="4">
        <v>3.7282789060649106</v>
      </c>
      <c r="M27" s="4">
        <v>2.1668345501885384</v>
      </c>
      <c r="N27" s="4">
        <v>19.124401427946186</v>
      </c>
      <c r="O27" s="4">
        <v>1.7832008746532568</v>
      </c>
      <c r="P27" s="4">
        <v>1.9710796228282292</v>
      </c>
      <c r="Q27" s="4">
        <v>0.48994663275496914</v>
      </c>
      <c r="R27" s="4">
        <v>2.0338391661928843</v>
      </c>
      <c r="S27" s="4">
        <v>0.37354021943762489</v>
      </c>
      <c r="T27" s="4">
        <v>0.55734949405635981</v>
      </c>
      <c r="U27" s="4">
        <v>0.30193149091955479</v>
      </c>
    </row>
    <row r="28" spans="4:25" x14ac:dyDescent="0.35">
      <c r="E28" s="2" t="s">
        <v>22</v>
      </c>
      <c r="F28" s="4">
        <v>23.261913945446885</v>
      </c>
      <c r="G28" s="4">
        <v>3.9425562469327442</v>
      </c>
      <c r="H28" s="4">
        <v>1.7861951327238488</v>
      </c>
      <c r="I28" s="4">
        <v>8.0648505186491963</v>
      </c>
      <c r="J28" s="4">
        <v>28.438368629355317</v>
      </c>
      <c r="K28" s="4">
        <v>1.4888454024950946</v>
      </c>
      <c r="L28" s="4">
        <v>2.4115940997616052</v>
      </c>
      <c r="M28" s="4">
        <v>1.128430007742057</v>
      </c>
      <c r="N28" s="4">
        <v>24.378028836219844</v>
      </c>
      <c r="O28" s="4">
        <v>1.2185510249882432</v>
      </c>
      <c r="P28" s="4">
        <v>1.6312709751664705</v>
      </c>
      <c r="Q28" s="4">
        <v>0.47191190618809437</v>
      </c>
      <c r="R28" s="4">
        <v>2.3027782282637057</v>
      </c>
      <c r="S28" s="4">
        <v>0.36926224560644494</v>
      </c>
      <c r="T28" s="4">
        <v>0.27091013483873155</v>
      </c>
      <c r="U28" s="4">
        <v>0.5694598388150216</v>
      </c>
    </row>
    <row r="29" spans="4:25" x14ac:dyDescent="0.35">
      <c r="E29" s="2" t="s">
        <v>25</v>
      </c>
      <c r="F29" s="4">
        <v>31.452269948988377</v>
      </c>
      <c r="G29" s="4">
        <v>2.9241496310150747</v>
      </c>
      <c r="H29" s="4">
        <v>0.48732620430307827</v>
      </c>
      <c r="I29" s="4">
        <v>8.6545025295022135</v>
      </c>
      <c r="J29" s="4">
        <v>34.528821851465061</v>
      </c>
      <c r="K29" s="4">
        <v>1.4147274754072563</v>
      </c>
      <c r="L29" s="4">
        <v>1.0640837910186172</v>
      </c>
      <c r="M29" s="4">
        <v>0.65111850903165558</v>
      </c>
      <c r="N29" s="4">
        <v>33.139959676070902</v>
      </c>
      <c r="O29" s="4">
        <v>1.3305937263238536</v>
      </c>
      <c r="P29" s="4">
        <v>0.77401299845517824</v>
      </c>
      <c r="Q29" s="4">
        <v>0.80001532483597904</v>
      </c>
      <c r="R29" s="4">
        <v>11.604293309749977</v>
      </c>
      <c r="S29" s="4">
        <v>0.85054847432939917</v>
      </c>
      <c r="T29" s="4">
        <v>0.7808920932636999</v>
      </c>
      <c r="U29" s="4">
        <v>1.2121712542959588</v>
      </c>
    </row>
    <row r="30" spans="4:25" x14ac:dyDescent="0.35">
      <c r="E30" s="2" t="s">
        <v>23</v>
      </c>
      <c r="F30" s="4">
        <v>46.732387215089972</v>
      </c>
      <c r="G30" s="4">
        <v>3.0326216216937958</v>
      </c>
      <c r="H30" s="4">
        <v>0.71153642174150056</v>
      </c>
      <c r="I30" s="4">
        <v>9.3309662030282912</v>
      </c>
      <c r="J30" s="4">
        <v>53.890092229186962</v>
      </c>
      <c r="K30" s="4">
        <v>1.1718757415485384</v>
      </c>
      <c r="L30" s="4">
        <v>1.6264697441166143</v>
      </c>
      <c r="M30" s="4">
        <v>1.2899788811748854</v>
      </c>
      <c r="N30" s="4">
        <v>45.295390344345705</v>
      </c>
      <c r="O30" s="4">
        <v>1.0906007150888171</v>
      </c>
      <c r="P30" s="4">
        <v>1.2124732063016987</v>
      </c>
      <c r="Q30" s="4">
        <v>1.1029706716824956</v>
      </c>
      <c r="R30" s="4">
        <v>12.147511601286801</v>
      </c>
      <c r="S30" s="4">
        <v>0.52698669727555025</v>
      </c>
      <c r="T30" s="4">
        <v>0.42442435159669384</v>
      </c>
      <c r="U30" s="4">
        <v>0.5379267284623177</v>
      </c>
    </row>
    <row r="31" spans="4:25" x14ac:dyDescent="0.35">
      <c r="E31" s="2" t="s">
        <v>26</v>
      </c>
      <c r="F31" s="4">
        <v>54.169682578135337</v>
      </c>
      <c r="G31" s="4">
        <v>2.5371979523495516</v>
      </c>
      <c r="H31" s="4">
        <v>0.2743531127611587</v>
      </c>
      <c r="I31" s="4">
        <v>7.996851357774803</v>
      </c>
      <c r="J31" s="4">
        <v>59.668329446324883</v>
      </c>
      <c r="K31" s="4">
        <v>1.5039805671187232</v>
      </c>
      <c r="L31" s="4">
        <v>0.54802894777928335</v>
      </c>
      <c r="M31" s="4">
        <v>1.4545257505022919</v>
      </c>
      <c r="N31" s="4">
        <v>48.984160213357782</v>
      </c>
      <c r="O31" s="4">
        <v>1.4792291677571678</v>
      </c>
      <c r="P31" s="4">
        <v>0.47616483405055487</v>
      </c>
      <c r="Q31" s="4">
        <v>1.1371115959341622</v>
      </c>
      <c r="R31" s="4">
        <v>19.000781745033393</v>
      </c>
      <c r="S31" s="4">
        <v>0.75389128207090006</v>
      </c>
      <c r="T31" s="4">
        <v>0.21391832231358057</v>
      </c>
      <c r="U31" s="4">
        <v>0.77760981112598837</v>
      </c>
    </row>
    <row r="32" spans="4:25" x14ac:dyDescent="0.35">
      <c r="E32" s="2" t="s">
        <v>27</v>
      </c>
      <c r="F32" s="4">
        <v>7.9188286055960466</v>
      </c>
      <c r="G32" s="4">
        <v>3.1405319296006469</v>
      </c>
      <c r="H32" s="4">
        <v>0.58480380113627017</v>
      </c>
      <c r="I32" s="4">
        <v>10.235682288901444</v>
      </c>
      <c r="J32" s="4">
        <v>14.11175268989723</v>
      </c>
      <c r="K32" s="4">
        <v>1.2115923692607116</v>
      </c>
      <c r="L32" s="4">
        <v>0.37512641076408476</v>
      </c>
      <c r="M32" s="4">
        <v>1.9496184066393238</v>
      </c>
      <c r="N32" s="4">
        <v>12.535408651292476</v>
      </c>
      <c r="O32" s="4">
        <v>1.1723944259311714</v>
      </c>
      <c r="P32" s="4">
        <v>0.36866161320297469</v>
      </c>
      <c r="Q32" s="4">
        <v>2.235484775114549</v>
      </c>
      <c r="R32" s="4">
        <v>3.8890863114007919E-2</v>
      </c>
      <c r="S32" s="4">
        <v>7.0357122948600609E-2</v>
      </c>
      <c r="T32" s="4">
        <v>6.501590566914299E-2</v>
      </c>
      <c r="U32" s="4">
        <v>4.2798911566084182E-3</v>
      </c>
    </row>
    <row r="33" spans="2:56" x14ac:dyDescent="0.35">
      <c r="E33" s="2" t="s">
        <v>23</v>
      </c>
      <c r="F33" s="4">
        <v>32.595753419519426</v>
      </c>
      <c r="G33" s="4">
        <v>2.8586466548348088</v>
      </c>
      <c r="H33" s="4">
        <v>0.69203759908376128</v>
      </c>
      <c r="I33" s="4">
        <v>9.587286092264744</v>
      </c>
      <c r="J33" s="4">
        <v>34.810325904339706</v>
      </c>
      <c r="K33" s="4">
        <v>1.7264187287359005</v>
      </c>
      <c r="L33" s="4">
        <v>0.1913554284380225</v>
      </c>
      <c r="M33" s="4">
        <v>1.8320520910278242</v>
      </c>
      <c r="N33" s="4">
        <v>30.932799256032929</v>
      </c>
      <c r="O33" s="4">
        <v>1.7144106164424922</v>
      </c>
      <c r="P33" s="4">
        <v>0.27160322915116597</v>
      </c>
      <c r="Q33" s="4">
        <v>2.3106889773502641</v>
      </c>
      <c r="R33" s="4">
        <v>2.7140567587508903E-2</v>
      </c>
      <c r="S33" s="4">
        <v>3.2805877430656508E-2</v>
      </c>
      <c r="T33" s="4">
        <v>2.7392820221329287E-2</v>
      </c>
      <c r="U33" s="4">
        <v>2.764394576849682E-3</v>
      </c>
    </row>
    <row r="34" spans="2:56" x14ac:dyDescent="0.35">
      <c r="D34" s="2" t="s">
        <v>15</v>
      </c>
      <c r="E34" s="2"/>
      <c r="F34" s="4">
        <f>AVERAGE(F24:F33)</f>
        <v>27.15186126879987</v>
      </c>
      <c r="G34" s="4">
        <f>AVERAGE(G24:G33)</f>
        <v>3.2369011733288993</v>
      </c>
      <c r="H34" s="4">
        <v>1.6552485257735519</v>
      </c>
      <c r="I34" s="4">
        <v>7.3154529940572974</v>
      </c>
      <c r="J34" s="4">
        <v>28.620965096042443</v>
      </c>
      <c r="K34" s="4">
        <v>1.7001785788226527</v>
      </c>
      <c r="L34" s="4">
        <v>1.8716259239846995</v>
      </c>
      <c r="M34" s="4">
        <v>1.5699638406697169</v>
      </c>
      <c r="N34" s="4">
        <f>AVERAGE(N24:N33)</f>
        <v>23.644271866426948</v>
      </c>
      <c r="O34" s="4">
        <v>1.6719293223656948</v>
      </c>
      <c r="P34" s="4">
        <v>1.3415205706304738</v>
      </c>
      <c r="Q34" s="4">
        <v>1.3159095872882851</v>
      </c>
      <c r="R34" s="4">
        <v>5.0147978293474154</v>
      </c>
      <c r="S34" s="4">
        <v>0.48449611781468455</v>
      </c>
      <c r="T34" s="4">
        <v>0.39037336010221207</v>
      </c>
      <c r="U34" s="4">
        <v>0.40758536585478594</v>
      </c>
    </row>
    <row r="35" spans="2:56" x14ac:dyDescent="0.35">
      <c r="D35" s="4"/>
      <c r="F35" s="4">
        <v>18.478334990330598</v>
      </c>
      <c r="G35" s="4">
        <v>3.6412415616467944</v>
      </c>
      <c r="H35" s="4">
        <v>2.54940710677774</v>
      </c>
      <c r="I35" s="4">
        <v>5.2046099922724194</v>
      </c>
      <c r="J35" s="4">
        <v>9.0474202053562394</v>
      </c>
      <c r="K35" s="4">
        <v>3.9154514015713584</v>
      </c>
      <c r="L35" s="4">
        <v>4.2224337866232</v>
      </c>
      <c r="M35" s="4">
        <v>6.7743771050335226</v>
      </c>
      <c r="N35" s="4">
        <v>9.047420205356147</v>
      </c>
      <c r="O35" s="4">
        <v>3.9154514015713562</v>
      </c>
      <c r="P35" s="4">
        <v>4.2224337866234096</v>
      </c>
      <c r="Q35" s="4">
        <v>6.7728656163035801</v>
      </c>
      <c r="R35" s="4">
        <v>13.20574902193983</v>
      </c>
      <c r="S35" s="4">
        <v>0.71938973666260342</v>
      </c>
      <c r="T35" s="4">
        <v>1.2943009006361845</v>
      </c>
      <c r="U35" s="4">
        <v>1.4445579125315784</v>
      </c>
    </row>
    <row r="36" spans="2:56" x14ac:dyDescent="0.35">
      <c r="D36" s="4"/>
      <c r="F36" s="4">
        <v>19.708363446553328</v>
      </c>
      <c r="G36" s="4">
        <v>4.3085509039449681</v>
      </c>
      <c r="H36" s="4">
        <v>3.7072158962769866</v>
      </c>
      <c r="I36" s="4">
        <v>5.6403497459240635</v>
      </c>
      <c r="J36" s="4">
        <v>7.4961803382280827</v>
      </c>
      <c r="K36" s="4">
        <v>6.8068553153415579</v>
      </c>
      <c r="L36" s="4">
        <v>3.8173534124818698</v>
      </c>
      <c r="M36" s="4">
        <v>9.5638542565596616</v>
      </c>
      <c r="N36" s="4">
        <v>7.4961803382281058</v>
      </c>
      <c r="O36" s="4">
        <v>6.8068553153415632</v>
      </c>
      <c r="P36" s="4">
        <v>3.8173534124818129</v>
      </c>
      <c r="Q36" s="4">
        <v>9.5638542565596438</v>
      </c>
      <c r="R36" s="4">
        <v>3.1551122861159233</v>
      </c>
      <c r="S36" s="4">
        <v>0.19132381959676029</v>
      </c>
      <c r="T36" s="4">
        <v>0.27734016317280147</v>
      </c>
      <c r="U36" s="4">
        <v>2.9135142875929878</v>
      </c>
    </row>
    <row r="39" spans="2:56" x14ac:dyDescent="0.35">
      <c r="D39" t="s">
        <v>52</v>
      </c>
    </row>
    <row r="40" spans="2:56" x14ac:dyDescent="0.35">
      <c r="B40" s="17"/>
      <c r="C40" s="17"/>
      <c r="D40" t="s">
        <v>0</v>
      </c>
      <c r="E40" t="s">
        <v>40</v>
      </c>
      <c r="F40" s="15" t="s">
        <v>31</v>
      </c>
      <c r="G40" s="15"/>
      <c r="H40" s="15"/>
      <c r="I40" s="15"/>
      <c r="J40" s="15" t="s">
        <v>34</v>
      </c>
      <c r="K40" s="15"/>
      <c r="L40" s="15"/>
      <c r="M40" s="15"/>
      <c r="N40" s="15" t="s">
        <v>35</v>
      </c>
      <c r="O40" s="15"/>
      <c r="P40" s="15"/>
      <c r="Q40" s="15"/>
      <c r="R40" s="15" t="s">
        <v>36</v>
      </c>
      <c r="S40" s="15"/>
      <c r="T40" s="15"/>
      <c r="U40" s="15"/>
      <c r="AZ40" s="15"/>
      <c r="BA40" s="15"/>
      <c r="BB40" s="15"/>
      <c r="BC40" s="15"/>
    </row>
    <row r="41" spans="2:56" x14ac:dyDescent="0.35">
      <c r="B41" s="17"/>
      <c r="C41" s="17"/>
      <c r="F41" s="8" t="s">
        <v>29</v>
      </c>
      <c r="G41" s="8" t="s">
        <v>30</v>
      </c>
      <c r="J41" s="8" t="s">
        <v>29</v>
      </c>
      <c r="K41" s="8" t="s">
        <v>30</v>
      </c>
      <c r="N41" s="8" t="s">
        <v>29</v>
      </c>
      <c r="O41" s="8" t="s">
        <v>30</v>
      </c>
      <c r="R41" s="8" t="s">
        <v>29</v>
      </c>
      <c r="S41" s="8" t="s">
        <v>30</v>
      </c>
    </row>
    <row r="42" spans="2:56" x14ac:dyDescent="0.35">
      <c r="C42" s="3"/>
      <c r="E42" s="4"/>
      <c r="F42" s="4">
        <v>22.178364543636071</v>
      </c>
      <c r="G42" s="4">
        <v>13.393105499509165</v>
      </c>
      <c r="H42">
        <v>1.4144677718844458</v>
      </c>
      <c r="I42">
        <v>2.0113541523697158</v>
      </c>
      <c r="J42" s="4">
        <v>17.143390923765679</v>
      </c>
      <c r="K42" s="4">
        <v>12.319058115783614</v>
      </c>
      <c r="L42" s="4">
        <v>10.530357065003859</v>
      </c>
      <c r="M42" s="4">
        <v>0.64380863981797365</v>
      </c>
      <c r="N42" s="4">
        <v>21.224652942955384</v>
      </c>
      <c r="O42">
        <v>10.633500908151989</v>
      </c>
      <c r="P42" s="4">
        <v>2.7984698837865261</v>
      </c>
      <c r="Q42" s="4">
        <v>7.911380141866446</v>
      </c>
      <c r="R42" s="4">
        <v>16.013812213031464</v>
      </c>
      <c r="S42" s="4">
        <v>0.39364523056655615</v>
      </c>
      <c r="T42" s="4">
        <v>0.17213158718052612</v>
      </c>
      <c r="U42" s="4">
        <v>0.90742010093559067</v>
      </c>
      <c r="AB42" s="4"/>
      <c r="AC42" s="4"/>
      <c r="AD42" s="4"/>
      <c r="AE42" s="4"/>
      <c r="AH42" s="1"/>
      <c r="AI42" s="1"/>
      <c r="AJ42" s="1"/>
      <c r="AK42" s="1"/>
      <c r="AL42" s="1"/>
      <c r="AM42" s="1"/>
      <c r="AN42" s="4"/>
      <c r="AO42" s="4"/>
      <c r="AP42" s="4"/>
      <c r="AQ42" s="4"/>
      <c r="AT42" s="4"/>
      <c r="AU42" s="4"/>
      <c r="AV42" s="4"/>
      <c r="AW42" s="4"/>
      <c r="AZ42" s="4"/>
      <c r="BA42" s="4"/>
      <c r="BB42" s="4"/>
      <c r="BC42" s="4"/>
      <c r="BD42" s="1"/>
    </row>
    <row r="43" spans="2:56" x14ac:dyDescent="0.35">
      <c r="C43" s="2"/>
      <c r="E43" t="s">
        <v>50</v>
      </c>
      <c r="F43" s="4">
        <v>26.196599865744098</v>
      </c>
      <c r="G43" s="4">
        <v>17.327964538136044</v>
      </c>
      <c r="H43" s="4">
        <v>2.5721245162241928</v>
      </c>
      <c r="I43" s="4">
        <v>2.3316933837941818</v>
      </c>
      <c r="J43" s="4">
        <v>20.867314373574569</v>
      </c>
      <c r="K43" s="4">
        <v>11.932077762623077</v>
      </c>
      <c r="L43" s="4">
        <v>8.4036577204284804</v>
      </c>
      <c r="M43" s="4">
        <v>4.4325571515550042</v>
      </c>
      <c r="N43" s="4">
        <v>23.322533691877155</v>
      </c>
      <c r="O43" s="4">
        <v>11.400880648708817</v>
      </c>
      <c r="P43" s="4">
        <v>3.2974307067993069</v>
      </c>
      <c r="Q43" s="4">
        <v>8.4260997852797974</v>
      </c>
      <c r="R43" s="4">
        <v>16.229177398722857</v>
      </c>
      <c r="S43" s="4">
        <v>9.7160246882010366</v>
      </c>
      <c r="T43" s="4">
        <v>1.2298057520882533</v>
      </c>
      <c r="U43" s="4">
        <v>1.8434266524733893</v>
      </c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Y43" s="4"/>
      <c r="AZ43" s="4"/>
      <c r="BA43" s="4"/>
      <c r="BB43" s="4"/>
      <c r="BC43" s="4"/>
    </row>
    <row r="44" spans="2:56" x14ac:dyDescent="0.35">
      <c r="C44" s="2"/>
      <c r="E44" t="s">
        <v>50</v>
      </c>
      <c r="F44" s="4">
        <v>30.42008580029642</v>
      </c>
      <c r="G44" s="4">
        <v>15.437053535982749</v>
      </c>
      <c r="H44" s="4">
        <v>3.7160804062114812</v>
      </c>
      <c r="I44" s="4">
        <v>2.8207907576874005</v>
      </c>
      <c r="J44" s="4">
        <v>23.668567364427044</v>
      </c>
      <c r="K44" s="4">
        <v>13.326749497154514</v>
      </c>
      <c r="L44" s="4">
        <v>7.5716621804696835</v>
      </c>
      <c r="M44" s="4">
        <v>15.604391561205844</v>
      </c>
      <c r="N44" s="4">
        <v>26.506965274113998</v>
      </c>
      <c r="O44" s="4">
        <v>11.149886265144206</v>
      </c>
      <c r="P44" s="4">
        <v>5.0721720715183674</v>
      </c>
      <c r="Q44" s="4">
        <v>11.54224151515462</v>
      </c>
      <c r="R44" s="4">
        <v>18.714751997090232</v>
      </c>
      <c r="S44" s="4">
        <v>18.769229079193181</v>
      </c>
      <c r="T44" s="4">
        <v>2.3861840352123331</v>
      </c>
      <c r="U44" s="4">
        <v>2.2664415550605717</v>
      </c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Y44" s="4"/>
      <c r="AZ44" s="4"/>
      <c r="BA44" s="4"/>
      <c r="BB44" s="4"/>
      <c r="BC44" s="4"/>
    </row>
    <row r="45" spans="2:56" x14ac:dyDescent="0.35">
      <c r="B45" s="13"/>
      <c r="C45" s="2"/>
      <c r="E45" t="s">
        <v>50</v>
      </c>
      <c r="F45" s="4">
        <v>32.245597009118576</v>
      </c>
      <c r="G45" s="4">
        <v>14.266629557077412</v>
      </c>
      <c r="H45" s="4">
        <v>5.295352267959875</v>
      </c>
      <c r="I45" s="4">
        <v>1.4097141233461907</v>
      </c>
      <c r="J45" s="4">
        <v>24.734735822136265</v>
      </c>
      <c r="K45" s="4">
        <v>16.920224053941102</v>
      </c>
      <c r="L45" s="4">
        <v>5.8780599182429745</v>
      </c>
      <c r="M45" s="4">
        <v>5.9499255543471969</v>
      </c>
      <c r="N45" s="4">
        <v>26.321855707801127</v>
      </c>
      <c r="O45" s="4">
        <v>14.323656976452448</v>
      </c>
      <c r="P45" s="4">
        <v>6.3683203401032102</v>
      </c>
      <c r="Q45" s="4">
        <v>11.485362357683824</v>
      </c>
      <c r="R45" s="4">
        <v>17.386539636276478</v>
      </c>
      <c r="S45" s="4">
        <v>22.162740823391648</v>
      </c>
      <c r="T45" s="4">
        <v>4.7577596119589423</v>
      </c>
      <c r="U45" s="4">
        <v>2.2131797075843607</v>
      </c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Y45" s="4"/>
      <c r="AZ45" s="4"/>
      <c r="BA45" s="4"/>
      <c r="BB45" s="4"/>
      <c r="BC45" s="4"/>
    </row>
    <row r="46" spans="2:56" x14ac:dyDescent="0.35">
      <c r="C46" s="2"/>
      <c r="E46" t="s">
        <v>50</v>
      </c>
      <c r="F46" s="4">
        <v>34.491139365973517</v>
      </c>
      <c r="G46" s="4">
        <v>14.740340477842953</v>
      </c>
      <c r="H46" s="4">
        <v>7.5386167376573781</v>
      </c>
      <c r="I46" s="4">
        <v>1.4778113862639608</v>
      </c>
      <c r="J46" s="4">
        <v>26.672132579950169</v>
      </c>
      <c r="K46" s="4">
        <v>21.426226007579608</v>
      </c>
      <c r="L46" s="4">
        <v>3.3543054717917178</v>
      </c>
      <c r="M46" s="4">
        <v>6.4514347973112578</v>
      </c>
      <c r="N46" s="4">
        <v>29.660397456605537</v>
      </c>
      <c r="O46" s="4">
        <v>16.485739646777056</v>
      </c>
      <c r="P46" s="4">
        <v>2.0356135426597208</v>
      </c>
      <c r="Q46" s="4">
        <v>9.2276193218084188</v>
      </c>
      <c r="R46" s="4">
        <v>17.27887029711777</v>
      </c>
      <c r="S46" s="4">
        <v>23.67597613261287</v>
      </c>
      <c r="T46" s="4">
        <v>6.6011330602428488</v>
      </c>
      <c r="U46" s="4">
        <v>1.9415708412777319</v>
      </c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Y46" s="4"/>
      <c r="AZ46" s="4"/>
      <c r="BA46" s="4"/>
      <c r="BB46" s="4"/>
      <c r="BC46" s="4"/>
    </row>
    <row r="47" spans="2:56" x14ac:dyDescent="0.35">
      <c r="C47" s="2"/>
      <c r="E47" t="s">
        <v>50</v>
      </c>
      <c r="F47" s="4">
        <v>35.706108380469729</v>
      </c>
      <c r="G47" s="4">
        <v>15.810013383268975</v>
      </c>
      <c r="H47" s="4">
        <v>9.1939744190512975</v>
      </c>
      <c r="I47" s="4">
        <v>1.4712889828270554</v>
      </c>
      <c r="J47" s="4">
        <v>27.671266215381539</v>
      </c>
      <c r="K47" s="4">
        <v>27.018157093150169</v>
      </c>
      <c r="L47" s="4">
        <v>1.4736778883439514</v>
      </c>
      <c r="M47" s="4">
        <v>4.2443530882798051</v>
      </c>
      <c r="N47" s="4">
        <v>31.456788476093827</v>
      </c>
      <c r="O47" s="4">
        <v>20.588229133527509</v>
      </c>
      <c r="P47" s="4">
        <v>0.94719151105309773</v>
      </c>
      <c r="Q47" s="4">
        <v>16.435883251217028</v>
      </c>
      <c r="R47" s="4">
        <v>17.114819149787003</v>
      </c>
      <c r="S47" s="4">
        <v>25.370502236790614</v>
      </c>
      <c r="T47" s="4">
        <v>7.8986982139768926</v>
      </c>
      <c r="U47" s="4">
        <v>2.5322891141328054</v>
      </c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Y47" s="4"/>
      <c r="AZ47" s="4"/>
      <c r="BA47" s="4"/>
      <c r="BB47" s="4"/>
      <c r="BC47" s="4"/>
    </row>
    <row r="48" spans="2:56" x14ac:dyDescent="0.35">
      <c r="C48" s="2"/>
      <c r="E48" t="s">
        <v>50</v>
      </c>
      <c r="F48" s="4">
        <v>38.295305768996137</v>
      </c>
      <c r="G48" s="4">
        <v>17.16693174756535</v>
      </c>
      <c r="H48" s="4">
        <v>12.371561863931591</v>
      </c>
      <c r="I48" s="4">
        <v>4.6107960404413628</v>
      </c>
      <c r="J48" s="4">
        <v>30.413300522243524</v>
      </c>
      <c r="K48" s="4">
        <v>29.488343686276526</v>
      </c>
      <c r="L48" s="4">
        <v>2.1179754372117792</v>
      </c>
      <c r="M48" s="4">
        <v>8.7364945425769385</v>
      </c>
      <c r="N48" s="4">
        <v>32.354974207164524</v>
      </c>
      <c r="O48" s="4">
        <v>25.077576524590029</v>
      </c>
      <c r="P48" s="4">
        <v>0.34393415401998623</v>
      </c>
      <c r="Q48" s="4">
        <v>11.697590527048975</v>
      </c>
      <c r="R48" s="4">
        <v>16.398226881741991</v>
      </c>
      <c r="S48" s="4">
        <v>25.741372349437309</v>
      </c>
      <c r="T48" s="4">
        <v>9.4968855963690206</v>
      </c>
      <c r="U48" s="4">
        <v>1.9663538832059428</v>
      </c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Y48" s="4"/>
      <c r="AZ48" s="4"/>
      <c r="BA48" s="4"/>
      <c r="BB48" s="4"/>
      <c r="BC48" s="4"/>
    </row>
    <row r="49" spans="3:57" x14ac:dyDescent="0.35">
      <c r="C49" s="2"/>
      <c r="E49" t="s">
        <v>50</v>
      </c>
      <c r="F49" s="4">
        <v>39.546220567347376</v>
      </c>
      <c r="G49" s="4">
        <v>18.611017120581476</v>
      </c>
      <c r="H49" s="4">
        <v>14.669885539353483</v>
      </c>
      <c r="I49" s="4">
        <v>2.9832529342425493</v>
      </c>
      <c r="J49" s="4">
        <v>31.694437989964552</v>
      </c>
      <c r="K49" s="4">
        <v>33.396645238620124</v>
      </c>
      <c r="L49" s="4">
        <v>4.7178294009790047</v>
      </c>
      <c r="M49" s="4">
        <v>5.3185482791134202</v>
      </c>
      <c r="N49" s="4">
        <v>32.349844126555851</v>
      </c>
      <c r="O49" s="4">
        <v>31.197344065332526</v>
      </c>
      <c r="P49" s="4">
        <v>0.94685503808027005</v>
      </c>
      <c r="Q49" s="4">
        <v>10.075675995497251</v>
      </c>
      <c r="R49" s="4">
        <v>15.985847279616014</v>
      </c>
      <c r="S49" s="4">
        <v>26.820503425142945</v>
      </c>
      <c r="T49" s="4">
        <v>10.126870835407702</v>
      </c>
      <c r="U49" s="4">
        <v>2.3272944890327172</v>
      </c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Y49" s="4"/>
      <c r="AZ49" s="4"/>
      <c r="BA49" s="4"/>
      <c r="BB49" s="4"/>
      <c r="BC49" s="4"/>
    </row>
    <row r="50" spans="3:57" x14ac:dyDescent="0.35">
      <c r="C50" s="2"/>
      <c r="E50" t="s">
        <v>50</v>
      </c>
      <c r="F50" s="4">
        <v>40.234792115535321</v>
      </c>
      <c r="G50" s="4">
        <v>21.616198869578056</v>
      </c>
      <c r="H50" s="4">
        <v>15.075283605229812</v>
      </c>
      <c r="I50" s="4">
        <v>4.0919889597713501</v>
      </c>
      <c r="J50" s="4">
        <v>32.359548073439107</v>
      </c>
      <c r="K50" s="4">
        <v>42.240203503081432</v>
      </c>
      <c r="L50" s="4">
        <v>5.1931692345694627</v>
      </c>
      <c r="M50" s="4">
        <v>7.1812665645369353</v>
      </c>
      <c r="N50" s="4">
        <v>33.809636054083207</v>
      </c>
      <c r="O50" s="4">
        <v>37.819108525328119</v>
      </c>
      <c r="P50" s="4">
        <v>2.0721125250365096</v>
      </c>
      <c r="Q50" s="4">
        <v>11.502819330092123</v>
      </c>
      <c r="R50" s="4">
        <v>18.656735350803924</v>
      </c>
      <c r="S50" s="4">
        <v>31.625229894119052</v>
      </c>
      <c r="T50" s="4">
        <v>6.8263494681905232</v>
      </c>
      <c r="U50" s="4">
        <v>2.5986574348261113</v>
      </c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Y50" s="4"/>
      <c r="AZ50" s="4"/>
      <c r="BA50" s="4"/>
      <c r="BB50" s="4"/>
      <c r="BC50" s="4"/>
    </row>
    <row r="51" spans="3:57" x14ac:dyDescent="0.35">
      <c r="C51" s="2"/>
      <c r="E51" t="s">
        <v>50</v>
      </c>
      <c r="F51" s="4">
        <v>45.099381899720022</v>
      </c>
      <c r="G51" s="4">
        <v>14.562566518059555</v>
      </c>
      <c r="H51" s="4">
        <v>18.222030046330765</v>
      </c>
      <c r="I51" s="4">
        <v>3.177893803577402</v>
      </c>
      <c r="J51" s="4">
        <v>37.484897309037805</v>
      </c>
      <c r="K51" s="4">
        <v>29.642672041310853</v>
      </c>
      <c r="L51" s="4">
        <v>8.6655179547791619</v>
      </c>
      <c r="M51" s="4">
        <v>5.77866041780179</v>
      </c>
      <c r="N51" s="4">
        <v>36.666610511627852</v>
      </c>
      <c r="O51" s="4">
        <v>31.755696618154655</v>
      </c>
      <c r="P51" s="4">
        <v>7.3113414797271181</v>
      </c>
      <c r="Q51" s="4">
        <v>8.0905811645608949</v>
      </c>
      <c r="R51" s="4">
        <v>17.239511998008531</v>
      </c>
      <c r="S51" s="4">
        <v>28.915543642028918</v>
      </c>
      <c r="T51" s="4">
        <v>11.417957240762384</v>
      </c>
      <c r="U51" s="4">
        <v>2.7136488349115719</v>
      </c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Y51" s="4"/>
      <c r="AZ51" s="4"/>
      <c r="BA51" s="4"/>
      <c r="BB51" s="4"/>
      <c r="BC51" s="4"/>
    </row>
    <row r="52" spans="3:57" x14ac:dyDescent="0.35">
      <c r="C52" s="2"/>
      <c r="D52" s="11" t="s">
        <v>15</v>
      </c>
      <c r="E52" t="s">
        <v>50</v>
      </c>
      <c r="F52" s="4">
        <f>AVERAGE(F42:F51)</f>
        <v>34.441359531683723</v>
      </c>
      <c r="G52" s="4">
        <f>AVERAGE(G42:G51)</f>
        <v>16.293182124760175</v>
      </c>
      <c r="H52" s="4">
        <v>9.0069377173834315</v>
      </c>
      <c r="I52" s="4">
        <v>2.6386584524321171</v>
      </c>
      <c r="J52" s="4">
        <v>27.270959117392028</v>
      </c>
      <c r="K52" s="4">
        <v>23.771035699952101</v>
      </c>
      <c r="L52" s="4">
        <v>5.7906212271820063</v>
      </c>
      <c r="M52" s="4">
        <v>6.4341440596546162</v>
      </c>
      <c r="N52" s="4">
        <v>29.367425844887851</v>
      </c>
      <c r="O52" s="4">
        <v>21.043161931216734</v>
      </c>
      <c r="P52" s="4">
        <v>3.1193441252784115</v>
      </c>
      <c r="Q52" s="4">
        <v>10.639525339020938</v>
      </c>
      <c r="R52" s="4">
        <v>17.222719998796087</v>
      </c>
      <c r="S52" s="4">
        <v>23.644124696768625</v>
      </c>
      <c r="T52" s="4">
        <v>6.7490715349121002</v>
      </c>
      <c r="U52" s="4">
        <f>AVERAGE(U42:U51)</f>
        <v>2.131028261344079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Y52" s="4"/>
      <c r="AZ52" s="4"/>
      <c r="BA52" s="4"/>
      <c r="BB52" s="4"/>
      <c r="BC52" s="4"/>
    </row>
    <row r="53" spans="3:57" x14ac:dyDescent="0.35">
      <c r="C53" s="2"/>
      <c r="D53" s="4"/>
      <c r="E53" s="4"/>
      <c r="F53" s="4">
        <v>20.633549446655152</v>
      </c>
      <c r="G53" s="4">
        <v>17.852116272825434</v>
      </c>
      <c r="H53" s="4">
        <v>1.1986985013546574</v>
      </c>
      <c r="I53" s="4">
        <v>1.0364658266790929</v>
      </c>
      <c r="J53" s="4">
        <v>13.709031478177822</v>
      </c>
      <c r="K53" s="4">
        <v>27.1036118740539</v>
      </c>
      <c r="L53" s="4">
        <v>12.701641925099489</v>
      </c>
      <c r="M53" s="4">
        <v>0.85577100734614309</v>
      </c>
      <c r="N53" s="4">
        <v>17.89709840789342</v>
      </c>
      <c r="O53" s="4">
        <v>18.77007903795656</v>
      </c>
      <c r="P53" s="4">
        <v>3.8652993255254646</v>
      </c>
      <c r="Q53" s="4">
        <v>6.1973299183105697</v>
      </c>
      <c r="R53" s="4">
        <v>18.917954533050537</v>
      </c>
      <c r="S53" s="4">
        <v>0.90838459247243453</v>
      </c>
      <c r="T53" s="4">
        <v>0.40574507558389161</v>
      </c>
      <c r="U53" s="4">
        <v>0.27331956428449028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Y53" s="4"/>
      <c r="AZ53" s="4"/>
      <c r="BA53" s="4"/>
      <c r="BB53" s="4"/>
      <c r="BC53" s="4"/>
    </row>
    <row r="54" spans="3:57" x14ac:dyDescent="0.35">
      <c r="C54" s="2"/>
      <c r="D54" s="4"/>
      <c r="E54" s="4"/>
      <c r="F54" s="4">
        <v>26.008042287689193</v>
      </c>
      <c r="G54" s="4">
        <v>25.992265487530336</v>
      </c>
      <c r="H54" s="4">
        <v>6.2061241170878194</v>
      </c>
      <c r="I54" s="4">
        <v>0.86042724875376986</v>
      </c>
      <c r="J54" s="4">
        <v>20.462564850741447</v>
      </c>
      <c r="K54" s="4">
        <v>16.514964377436421</v>
      </c>
      <c r="L54" s="4">
        <v>5.1436826233381261</v>
      </c>
      <c r="M54" s="4">
        <v>0.53005494148128973</v>
      </c>
      <c r="N54" s="4">
        <v>18.255212431867633</v>
      </c>
      <c r="O54" s="4">
        <v>13.650752849171674</v>
      </c>
      <c r="P54" s="4">
        <v>2.7738422476115114</v>
      </c>
      <c r="Q54" s="4">
        <v>4.0507118815512513</v>
      </c>
      <c r="R54" s="4">
        <v>7.3629609389658901E-2</v>
      </c>
      <c r="S54" s="4">
        <v>35.446672287907099</v>
      </c>
      <c r="T54" s="4">
        <v>2.5243677393461348</v>
      </c>
      <c r="U54" s="4">
        <v>3.2222298271351701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Y54" s="4"/>
      <c r="AZ54" s="4"/>
      <c r="BA54" s="4"/>
      <c r="BB54" s="4"/>
      <c r="BC54" s="4"/>
    </row>
    <row r="55" spans="3:57" x14ac:dyDescent="0.35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3:57" x14ac:dyDescent="0.35">
      <c r="D56" t="s">
        <v>0</v>
      </c>
      <c r="E56" t="s">
        <v>40</v>
      </c>
      <c r="F56" s="15" t="s">
        <v>37</v>
      </c>
      <c r="G56" s="15"/>
      <c r="H56" s="15"/>
      <c r="I56" s="15"/>
      <c r="J56" s="15" t="s">
        <v>33</v>
      </c>
      <c r="K56" s="15"/>
      <c r="L56" s="15"/>
      <c r="M56" s="15"/>
      <c r="N56" s="15" t="s">
        <v>38</v>
      </c>
      <c r="O56" s="15"/>
      <c r="P56" s="15"/>
      <c r="Q56" s="15"/>
      <c r="R56" s="15" t="s">
        <v>39</v>
      </c>
      <c r="S56" s="15"/>
      <c r="T56" s="15"/>
      <c r="U56" s="15"/>
    </row>
    <row r="57" spans="3:57" x14ac:dyDescent="0.35">
      <c r="F57" s="8" t="s">
        <v>29</v>
      </c>
      <c r="G57" s="8" t="s">
        <v>30</v>
      </c>
      <c r="J57" s="8" t="s">
        <v>29</v>
      </c>
      <c r="K57" s="8" t="s">
        <v>30</v>
      </c>
      <c r="N57" s="8" t="s">
        <v>29</v>
      </c>
      <c r="O57" s="8" t="s">
        <v>30</v>
      </c>
      <c r="R57" s="8" t="s">
        <v>29</v>
      </c>
      <c r="S57" s="8" t="s">
        <v>30</v>
      </c>
      <c r="Y57" s="8" t="s">
        <v>29</v>
      </c>
      <c r="Z57" s="8" t="s">
        <v>30</v>
      </c>
      <c r="AA57" s="12" t="s">
        <v>59</v>
      </c>
      <c r="AB57" s="8"/>
    </row>
    <row r="58" spans="3:57" x14ac:dyDescent="0.35">
      <c r="E58" s="4"/>
      <c r="F58" s="4">
        <v>18.146806567135645</v>
      </c>
      <c r="G58" s="4">
        <v>4.6450869732906064</v>
      </c>
      <c r="H58" s="4">
        <v>0.96814428114771778</v>
      </c>
      <c r="I58" s="4">
        <v>0.30196037761351879</v>
      </c>
      <c r="J58" s="4">
        <v>13.185035819479426</v>
      </c>
      <c r="K58" s="4">
        <v>2.577998018202821</v>
      </c>
      <c r="L58" s="4">
        <v>0.3582995339319594</v>
      </c>
      <c r="M58" s="4">
        <v>0.67921573229131837</v>
      </c>
      <c r="N58" s="4">
        <v>13.18503581947941</v>
      </c>
      <c r="O58" s="4">
        <v>2.5779980182026812</v>
      </c>
      <c r="P58" s="4">
        <v>0.35829953393196384</v>
      </c>
      <c r="Q58" s="4">
        <v>0.67921573229154908</v>
      </c>
      <c r="R58" s="4">
        <v>14.776472716788852</v>
      </c>
      <c r="S58" s="4">
        <v>0.20164577765408326</v>
      </c>
      <c r="T58" s="4">
        <v>1.988839514805207E-2</v>
      </c>
      <c r="U58" s="4">
        <v>1.3390612849120832E-2</v>
      </c>
      <c r="X58" t="s">
        <v>2</v>
      </c>
      <c r="Y58">
        <v>34.441359531683723</v>
      </c>
      <c r="Z58">
        <v>16.293182124760175</v>
      </c>
      <c r="AA58">
        <v>9.0069377173834315</v>
      </c>
      <c r="AB58">
        <v>2.6386584524321171</v>
      </c>
    </row>
    <row r="59" spans="3:57" x14ac:dyDescent="0.35">
      <c r="E59" t="s">
        <v>50</v>
      </c>
      <c r="F59" s="4">
        <v>18.263496529778596</v>
      </c>
      <c r="G59" s="4">
        <v>4.9016399522182414</v>
      </c>
      <c r="H59" s="4">
        <v>1.8736733329392332</v>
      </c>
      <c r="I59" s="4">
        <v>0.25762298199740619</v>
      </c>
      <c r="J59" s="4">
        <v>11.027152341137029</v>
      </c>
      <c r="K59" s="4">
        <v>1.2861128786398128</v>
      </c>
      <c r="L59" s="4">
        <v>0.2479068602017564</v>
      </c>
      <c r="M59" s="4">
        <v>0.51540960823084248</v>
      </c>
      <c r="N59" s="4">
        <v>11.138592672230589</v>
      </c>
      <c r="O59" s="4">
        <v>5.2065909387618703</v>
      </c>
      <c r="P59" s="4">
        <v>0.73865157101929324</v>
      </c>
      <c r="Q59" s="4">
        <v>3.4380204650015305</v>
      </c>
      <c r="R59" s="4">
        <v>11.816919881324118</v>
      </c>
      <c r="S59" s="4">
        <v>0.61066462858528214</v>
      </c>
      <c r="T59" s="4">
        <v>6.8651513911688403E-2</v>
      </c>
      <c r="U59" s="4">
        <v>0.20087396184666667</v>
      </c>
      <c r="X59" t="s">
        <v>3</v>
      </c>
      <c r="Y59">
        <v>27.270959117392028</v>
      </c>
      <c r="Z59">
        <v>23.771035699952101</v>
      </c>
      <c r="AA59">
        <v>5.7906212271820063</v>
      </c>
      <c r="AB59">
        <v>6.4341440596546162</v>
      </c>
    </row>
    <row r="60" spans="3:57" x14ac:dyDescent="0.35">
      <c r="E60" t="s">
        <v>50</v>
      </c>
      <c r="F60" s="4">
        <v>23.168223718656364</v>
      </c>
      <c r="G60" s="4">
        <v>6.6734994901260034</v>
      </c>
      <c r="H60" s="4">
        <v>1.188457122650884</v>
      </c>
      <c r="I60" s="4">
        <v>0.8</v>
      </c>
      <c r="J60" s="4">
        <v>13.736034713273709</v>
      </c>
      <c r="K60" s="4">
        <v>1.63264790149499</v>
      </c>
      <c r="L60" s="4">
        <v>0.39729595731712908</v>
      </c>
      <c r="M60" s="4">
        <v>0.51524780116771696</v>
      </c>
      <c r="N60" s="4">
        <v>11.2188292550467</v>
      </c>
      <c r="O60" s="4">
        <v>2.9560163188343322</v>
      </c>
      <c r="P60" s="4">
        <v>0.46697722813630849</v>
      </c>
      <c r="Q60" s="4">
        <v>4.3934307398235628</v>
      </c>
      <c r="R60" s="4">
        <v>11.350752811553862</v>
      </c>
      <c r="S60" s="4">
        <v>0.3608406463831455</v>
      </c>
      <c r="T60" s="4">
        <v>8.1849732696430158E-2</v>
      </c>
      <c r="U60" s="4">
        <v>0.64171833817998447</v>
      </c>
      <c r="X60" t="s">
        <v>4</v>
      </c>
      <c r="Y60">
        <v>29.367425844887851</v>
      </c>
      <c r="Z60">
        <v>21.043161931216734</v>
      </c>
      <c r="AA60">
        <v>3.1193441252784115</v>
      </c>
      <c r="AB60">
        <v>10.639525339020938</v>
      </c>
    </row>
    <row r="61" spans="3:57" x14ac:dyDescent="0.35">
      <c r="E61" t="s">
        <v>50</v>
      </c>
      <c r="F61" s="4">
        <v>25.662976762748595</v>
      </c>
      <c r="G61" s="4">
        <v>10.22893744900097</v>
      </c>
      <c r="H61" s="4">
        <v>0.82693046678753612</v>
      </c>
      <c r="I61" s="4">
        <v>1.0490712916075517</v>
      </c>
      <c r="J61" s="4">
        <v>15.72258489466744</v>
      </c>
      <c r="K61" s="4">
        <v>2.5817458513873714</v>
      </c>
      <c r="L61" s="4">
        <v>0.21397036503783468</v>
      </c>
      <c r="M61" s="4">
        <v>0.77723289836520071</v>
      </c>
      <c r="N61" s="4">
        <v>10.752942179523835</v>
      </c>
      <c r="O61" s="4">
        <v>0.33184387672300947</v>
      </c>
      <c r="P61" s="4">
        <v>0.31788372844015328</v>
      </c>
      <c r="Q61" s="4">
        <v>1.8597950562223167</v>
      </c>
      <c r="R61" s="4">
        <v>10.874528117905292</v>
      </c>
      <c r="S61" s="4">
        <v>0.13236696570485634</v>
      </c>
      <c r="T61" s="4">
        <v>6.4803193240476212E-3</v>
      </c>
      <c r="U61" s="4">
        <v>0.40907537896595775</v>
      </c>
      <c r="X61" t="s">
        <v>16</v>
      </c>
      <c r="Y61">
        <v>17.222719998796087</v>
      </c>
      <c r="Z61">
        <v>23.644124696768625</v>
      </c>
      <c r="AA61">
        <v>6.7490715349121002</v>
      </c>
      <c r="AB61">
        <v>2.131028261344079</v>
      </c>
    </row>
    <row r="62" spans="3:57" x14ac:dyDescent="0.35">
      <c r="E62" t="s">
        <v>50</v>
      </c>
      <c r="F62" s="4">
        <v>28.164667194768946</v>
      </c>
      <c r="G62" s="4">
        <v>14.986749192069224</v>
      </c>
      <c r="H62" s="4">
        <v>0.43429692082913357</v>
      </c>
      <c r="I62" s="4">
        <v>1.1424326557794269</v>
      </c>
      <c r="J62" s="4">
        <v>13.924408646804313</v>
      </c>
      <c r="K62" s="4">
        <v>2.4712955697847585</v>
      </c>
      <c r="L62" s="4">
        <v>0.23413388959634124</v>
      </c>
      <c r="M62" s="4">
        <v>1.7976224784397747</v>
      </c>
      <c r="N62" s="4">
        <v>10.753043035217111</v>
      </c>
      <c r="O62" s="4">
        <v>0.91339508836946726</v>
      </c>
      <c r="P62" s="4">
        <v>0.47893565037258229</v>
      </c>
      <c r="Q62" s="4">
        <v>2.5881728803815824</v>
      </c>
      <c r="R62" s="4">
        <v>15.486215368929743</v>
      </c>
      <c r="S62" s="4">
        <v>2.6821542527704514</v>
      </c>
      <c r="T62" s="4">
        <v>2.1442744227543087</v>
      </c>
      <c r="U62" s="4">
        <v>0.22284116151193178</v>
      </c>
      <c r="X62" t="s">
        <v>1</v>
      </c>
      <c r="Y62">
        <v>25.870779722619211</v>
      </c>
      <c r="Z62">
        <v>14.447408101697784</v>
      </c>
      <c r="AA62">
        <v>0.86685531556207374</v>
      </c>
      <c r="AB62">
        <v>0.66972961160187849</v>
      </c>
    </row>
    <row r="63" spans="3:57" x14ac:dyDescent="0.35">
      <c r="E63" t="s">
        <v>50</v>
      </c>
      <c r="F63" s="4">
        <v>28.387290173858766</v>
      </c>
      <c r="G63" s="4">
        <v>16.805990505620048</v>
      </c>
      <c r="H63" s="4">
        <v>0.63380261275185201</v>
      </c>
      <c r="I63" s="4">
        <v>0.38864646286996885</v>
      </c>
      <c r="J63" s="4">
        <v>11.736305436569662</v>
      </c>
      <c r="K63" s="4">
        <v>1.3682282446811562</v>
      </c>
      <c r="L63" s="4">
        <v>4.5143583231008901E-2</v>
      </c>
      <c r="M63" s="4">
        <v>1.264458562345065</v>
      </c>
      <c r="N63" s="4">
        <v>10.245625947444761</v>
      </c>
      <c r="O63" s="4">
        <v>1.2898016034169912</v>
      </c>
      <c r="P63" s="4">
        <v>0.55118028339576453</v>
      </c>
      <c r="Q63" s="4">
        <v>1.3695835692149576</v>
      </c>
      <c r="R63" s="4">
        <v>16.2084336510569</v>
      </c>
      <c r="S63" s="4">
        <v>4.7557542199054508</v>
      </c>
      <c r="T63" s="4">
        <v>2.2286567718305248</v>
      </c>
      <c r="U63" s="4">
        <v>0.9383400188768829</v>
      </c>
      <c r="X63" t="s">
        <v>44</v>
      </c>
      <c r="Y63">
        <v>12.391789065765314</v>
      </c>
      <c r="Z63">
        <v>2.0311284244489594</v>
      </c>
      <c r="AA63">
        <v>0.22380334969739599</v>
      </c>
      <c r="AB63">
        <v>0.92697924127109288</v>
      </c>
    </row>
    <row r="64" spans="3:57" x14ac:dyDescent="0.35">
      <c r="E64" t="s">
        <v>50</v>
      </c>
      <c r="F64" s="4">
        <v>28.735232519671477</v>
      </c>
      <c r="G64" s="4">
        <v>19.488095033949111</v>
      </c>
      <c r="H64" s="4">
        <v>0.57123344808746568</v>
      </c>
      <c r="I64" s="4">
        <v>0.53122144255471726</v>
      </c>
      <c r="J64" s="4">
        <v>12.361225810312648</v>
      </c>
      <c r="K64" s="4">
        <v>2.7966603798998664</v>
      </c>
      <c r="L64" s="4">
        <v>0.14300706635453744</v>
      </c>
      <c r="M64" s="4">
        <v>0.8918197077098291</v>
      </c>
      <c r="N64" s="4">
        <v>10.098996570368833</v>
      </c>
      <c r="O64" s="4">
        <v>1.6345478605099457</v>
      </c>
      <c r="P64" s="4">
        <v>0.60124562473332399</v>
      </c>
      <c r="Q64" s="4">
        <v>1.0009440328432786</v>
      </c>
      <c r="R64" s="4">
        <v>9.7439472139997907</v>
      </c>
      <c r="S64" s="4">
        <v>0.42959803141217795</v>
      </c>
      <c r="T64" s="4">
        <v>3.2066676445861329E-2</v>
      </c>
      <c r="U64" s="4">
        <v>0.13451372402849743</v>
      </c>
      <c r="X64" t="s">
        <v>49</v>
      </c>
      <c r="Y64">
        <v>10.824374217651657</v>
      </c>
      <c r="Z64">
        <v>2.027674095610696</v>
      </c>
      <c r="AA64">
        <v>0.51967429471215909</v>
      </c>
      <c r="AB64">
        <v>2.0240683846417107</v>
      </c>
    </row>
    <row r="65" spans="3:28" x14ac:dyDescent="0.35">
      <c r="E65" t="s">
        <v>50</v>
      </c>
      <c r="F65" s="4">
        <v>28.766616298605392</v>
      </c>
      <c r="G65" s="4">
        <v>21.05217000344647</v>
      </c>
      <c r="H65" s="4">
        <v>0.7514545296617261</v>
      </c>
      <c r="I65" s="4">
        <v>0.41656197776359127</v>
      </c>
      <c r="J65" s="4">
        <v>11.843035382575055</v>
      </c>
      <c r="K65" s="4">
        <v>3.1497084172837324</v>
      </c>
      <c r="L65" s="4">
        <v>0.17744989249346613</v>
      </c>
      <c r="M65" s="4">
        <v>0.71257052436646717</v>
      </c>
      <c r="N65" s="4">
        <v>9.562777118882213</v>
      </c>
      <c r="O65" s="4">
        <v>1.7792453689474903</v>
      </c>
      <c r="P65" s="4">
        <v>0.62576518007753978</v>
      </c>
      <c r="Q65" s="4">
        <v>1.150099418424636</v>
      </c>
      <c r="R65" s="4">
        <v>11.005441267923938</v>
      </c>
      <c r="S65" s="4">
        <v>1.9794800678163658</v>
      </c>
      <c r="T65" s="4">
        <v>9.9042971180479597E-2</v>
      </c>
      <c r="U65" s="4">
        <v>0.68974738460276264</v>
      </c>
      <c r="X65" t="s">
        <v>19</v>
      </c>
      <c r="Y65">
        <v>11.585684163596417</v>
      </c>
      <c r="Z65">
        <v>1.1202293616502599</v>
      </c>
      <c r="AA65">
        <v>0.46818369553459654</v>
      </c>
      <c r="AB65">
        <v>0.32526143314081063</v>
      </c>
    </row>
    <row r="66" spans="3:28" x14ac:dyDescent="0.35">
      <c r="E66" t="s">
        <v>50</v>
      </c>
      <c r="F66" s="4">
        <v>29.073360327867775</v>
      </c>
      <c r="G66" s="4">
        <v>21.623453573803726</v>
      </c>
      <c r="H66" s="4">
        <v>0.91920214509830811</v>
      </c>
      <c r="I66" s="4">
        <v>0.75297222310196765</v>
      </c>
      <c r="J66" s="4">
        <v>10.060718547760935</v>
      </c>
      <c r="K66" s="4">
        <v>1.0271628405982711</v>
      </c>
      <c r="L66" s="4">
        <v>0.26903362921250873</v>
      </c>
      <c r="M66" s="4">
        <v>1.0465985402393212</v>
      </c>
      <c r="N66" s="4">
        <v>10.0489778520542</v>
      </c>
      <c r="O66" s="4">
        <v>1.2168730756881607</v>
      </c>
      <c r="P66" s="4">
        <v>0.54000396182333232</v>
      </c>
      <c r="Q66" s="4">
        <v>1.2693827668094202</v>
      </c>
      <c r="R66" s="4">
        <v>7.6925855123824469</v>
      </c>
      <c r="S66" s="4">
        <v>4.1260416480270651E-2</v>
      </c>
      <c r="T66" s="4">
        <v>4.1699522567818098E-4</v>
      </c>
      <c r="U66" s="4">
        <v>1.1099097338978956E-3</v>
      </c>
    </row>
    <row r="67" spans="3:28" x14ac:dyDescent="0.35">
      <c r="E67" t="s">
        <v>50</v>
      </c>
      <c r="F67" s="4">
        <v>30.339127133100526</v>
      </c>
      <c r="G67" s="4">
        <v>24.068458843453413</v>
      </c>
      <c r="H67" s="4">
        <v>0.50135829566688084</v>
      </c>
      <c r="I67" s="4">
        <v>1.056806702730636</v>
      </c>
      <c r="J67" s="4">
        <v>10.32138906507293</v>
      </c>
      <c r="K67" s="4">
        <v>1.4197241425168088</v>
      </c>
      <c r="L67" s="4">
        <v>0.15179271959741744</v>
      </c>
      <c r="M67" s="4">
        <v>1.0696165595553939</v>
      </c>
      <c r="N67" s="4">
        <v>11.23892172626892</v>
      </c>
      <c r="O67" s="4">
        <v>2.3704288066530088</v>
      </c>
      <c r="P67" s="4">
        <v>0.51780018519132831</v>
      </c>
      <c r="Q67" s="4">
        <v>2.4920391854042716</v>
      </c>
      <c r="R67" s="4">
        <v>6.9015450940992267</v>
      </c>
      <c r="S67" s="4">
        <v>8.5286097905157253E-3</v>
      </c>
      <c r="T67" s="4">
        <v>5.0915682889435645E-4</v>
      </c>
      <c r="U67" s="4">
        <v>1.0038408124038094E-3</v>
      </c>
    </row>
    <row r="68" spans="3:28" x14ac:dyDescent="0.35">
      <c r="D68" s="2" t="s">
        <v>15</v>
      </c>
      <c r="E68" t="s">
        <v>50</v>
      </c>
      <c r="F68" s="4">
        <f>AVERAGE(F58:F67)</f>
        <v>25.870779722619211</v>
      </c>
      <c r="G68" s="4">
        <f>AVERAGE(G58:G67)</f>
        <v>14.447408101697784</v>
      </c>
      <c r="H68" s="4">
        <v>0.86685531556207374</v>
      </c>
      <c r="I68" s="4">
        <f>AVERAGE(I58:I67)</f>
        <v>0.66972961160187849</v>
      </c>
      <c r="J68" s="4">
        <v>12.391789065765314</v>
      </c>
      <c r="K68" s="4">
        <v>2.0311284244489594</v>
      </c>
      <c r="L68" s="4">
        <v>0.22380334969739599</v>
      </c>
      <c r="M68" s="4">
        <v>0.92697924127109288</v>
      </c>
      <c r="N68" s="4">
        <v>10.824374217651657</v>
      </c>
      <c r="O68" s="4">
        <v>2.027674095610696</v>
      </c>
      <c r="P68" s="4">
        <v>0.51967429471215909</v>
      </c>
      <c r="Q68" s="4">
        <f>AVERAGE(Q58:Q67)</f>
        <v>2.0240683846417107</v>
      </c>
      <c r="R68" s="4">
        <v>11.585684163596417</v>
      </c>
      <c r="S68" s="4">
        <v>1.1202293616502599</v>
      </c>
      <c r="T68" s="4">
        <v>0.46818369553459654</v>
      </c>
      <c r="U68" s="4">
        <v>0.32526143314081063</v>
      </c>
    </row>
    <row r="69" spans="3:28" x14ac:dyDescent="0.35">
      <c r="D69" s="4"/>
      <c r="F69" s="4">
        <v>20.250987355692139</v>
      </c>
      <c r="G69" s="4">
        <v>4.4493787566074845</v>
      </c>
      <c r="H69" s="4">
        <v>2.8784516780790614</v>
      </c>
      <c r="I69" s="4">
        <v>0.29821477273241798</v>
      </c>
      <c r="J69" s="4">
        <v>18.909102496419202</v>
      </c>
      <c r="K69" s="4">
        <v>1.6081113246445566</v>
      </c>
      <c r="L69" s="4">
        <v>0.5924373634541622</v>
      </c>
      <c r="M69" s="4">
        <v>0.21645906314610613</v>
      </c>
      <c r="N69" s="4">
        <v>18.909102496419301</v>
      </c>
      <c r="O69" s="4">
        <v>1.6081113246448044</v>
      </c>
      <c r="P69" s="4">
        <v>0.5924373634541017</v>
      </c>
      <c r="Q69" s="4">
        <v>0.21645906314598112</v>
      </c>
      <c r="R69" s="4">
        <v>31.179268016220679</v>
      </c>
      <c r="S69" s="4">
        <v>15.284037607435948</v>
      </c>
      <c r="T69" s="4">
        <v>3.5674727041032783</v>
      </c>
      <c r="U69" s="4">
        <v>1.4643593994264993E-2</v>
      </c>
    </row>
    <row r="70" spans="3:28" x14ac:dyDescent="0.35">
      <c r="D70" s="4"/>
      <c r="F70" s="4">
        <v>15.359477853721144</v>
      </c>
      <c r="G70" s="4">
        <v>5.2634853664930352</v>
      </c>
      <c r="H70" s="4">
        <v>0.85582505072684334</v>
      </c>
      <c r="I70" s="4">
        <v>3.2789110187604047</v>
      </c>
      <c r="J70" s="4">
        <v>1.9129982451503251</v>
      </c>
      <c r="K70" s="4">
        <v>3.6964092894768181</v>
      </c>
      <c r="L70" s="4">
        <v>2.5219739981721299</v>
      </c>
      <c r="M70" s="4">
        <v>0.16481933933264514</v>
      </c>
      <c r="N70" s="4">
        <v>1.9129982451502598</v>
      </c>
      <c r="O70" s="4">
        <v>3.6964092894771774</v>
      </c>
      <c r="P70" s="4">
        <v>2.5219739981721601</v>
      </c>
      <c r="Q70" s="4">
        <v>0.16481933933261281</v>
      </c>
      <c r="R70" s="4">
        <v>9.9065772787826081</v>
      </c>
      <c r="S70" s="4">
        <v>0.25690784271083811</v>
      </c>
      <c r="T70" s="4">
        <v>3.5948851619044299E-2</v>
      </c>
      <c r="U70" s="4">
        <v>1.027835398994523E-2</v>
      </c>
    </row>
    <row r="73" spans="3:28" x14ac:dyDescent="0.35">
      <c r="C73" s="4"/>
      <c r="AA73" s="8"/>
    </row>
    <row r="74" spans="3:28" x14ac:dyDescent="0.35">
      <c r="C74" s="4"/>
    </row>
    <row r="75" spans="3:28" x14ac:dyDescent="0.35">
      <c r="C75" s="4"/>
    </row>
    <row r="76" spans="3:28" x14ac:dyDescent="0.35">
      <c r="C76" s="4"/>
    </row>
    <row r="77" spans="3:28" x14ac:dyDescent="0.35">
      <c r="C77" s="4"/>
    </row>
    <row r="78" spans="3:28" x14ac:dyDescent="0.35">
      <c r="C78" s="4"/>
    </row>
    <row r="79" spans="3:28" x14ac:dyDescent="0.35">
      <c r="C79" s="4"/>
    </row>
    <row r="80" spans="3:28" x14ac:dyDescent="0.35">
      <c r="C80" s="4"/>
    </row>
    <row r="81" spans="3:3" x14ac:dyDescent="0.35">
      <c r="C81" s="4"/>
    </row>
    <row r="82" spans="3:3" x14ac:dyDescent="0.35">
      <c r="C82" s="4"/>
    </row>
    <row r="97" spans="4:21" x14ac:dyDescent="0.35">
      <c r="D97" t="s">
        <v>45</v>
      </c>
    </row>
    <row r="98" spans="4:21" x14ac:dyDescent="0.35">
      <c r="D98" s="17" t="s">
        <v>0</v>
      </c>
      <c r="E98" s="17" t="s">
        <v>40</v>
      </c>
      <c r="F98" s="15" t="s">
        <v>2</v>
      </c>
      <c r="G98" s="15"/>
      <c r="H98" s="15"/>
      <c r="I98" s="15"/>
      <c r="J98" s="15" t="s">
        <v>3</v>
      </c>
      <c r="K98" s="15"/>
      <c r="L98" s="15"/>
      <c r="M98" s="15"/>
      <c r="N98" s="15" t="s">
        <v>4</v>
      </c>
      <c r="O98" s="15"/>
      <c r="P98" s="15"/>
      <c r="Q98" s="15"/>
      <c r="R98" s="15" t="s">
        <v>16</v>
      </c>
      <c r="S98" s="15"/>
      <c r="T98" s="15"/>
      <c r="U98" s="15"/>
    </row>
    <row r="99" spans="4:21" x14ac:dyDescent="0.35">
      <c r="D99" s="17"/>
      <c r="E99" s="17"/>
    </row>
    <row r="100" spans="4:21" x14ac:dyDescent="0.35">
      <c r="E100" s="3"/>
      <c r="F100" s="4">
        <v>7.0161873609327703</v>
      </c>
      <c r="G100" s="4">
        <v>7.0118606544086797</v>
      </c>
      <c r="H100" s="4">
        <v>2.1494159802848105</v>
      </c>
      <c r="I100" s="4">
        <v>6.7531082011303587</v>
      </c>
      <c r="J100" s="4">
        <v>12.345575238203747</v>
      </c>
      <c r="K100" s="4">
        <v>1.5025923113615027</v>
      </c>
      <c r="L100" s="4">
        <v>2.5679935170321198</v>
      </c>
      <c r="M100" s="4">
        <v>7.0756312410878417</v>
      </c>
      <c r="N100" s="4">
        <v>7.8630664237389274</v>
      </c>
      <c r="O100" s="4">
        <v>7.6625861868595795</v>
      </c>
      <c r="P100" s="4">
        <v>2.8261367631241519</v>
      </c>
      <c r="Q100" s="4">
        <v>6.2436203554319469</v>
      </c>
      <c r="R100" s="4">
        <v>2.5741042019323324</v>
      </c>
      <c r="S100" s="4">
        <v>3.1011640534131577</v>
      </c>
      <c r="T100" s="4">
        <v>2.4241222661505217</v>
      </c>
      <c r="U100" s="4">
        <v>0.60173232441414026</v>
      </c>
    </row>
    <row r="101" spans="4:21" x14ac:dyDescent="0.35">
      <c r="E101" t="s">
        <v>50</v>
      </c>
      <c r="F101" s="4">
        <v>23.340265041206479</v>
      </c>
      <c r="G101" s="4">
        <v>6.636356815083218</v>
      </c>
      <c r="H101" s="4">
        <v>1.3716219380127024</v>
      </c>
      <c r="I101" s="4">
        <v>9.8327344373918564</v>
      </c>
      <c r="J101" s="4">
        <v>37.481881055581717</v>
      </c>
      <c r="K101" s="4">
        <v>2.7527134648916967</v>
      </c>
      <c r="L101" s="4">
        <v>2.6536481669694139</v>
      </c>
      <c r="M101" s="4">
        <v>13.080799359389852</v>
      </c>
      <c r="N101" s="4">
        <v>21.384912583866704</v>
      </c>
      <c r="O101" s="4">
        <v>4.9976576258336811</v>
      </c>
      <c r="P101" s="4">
        <v>1.830099316234129</v>
      </c>
      <c r="Q101" s="4">
        <v>10.769189612798833</v>
      </c>
      <c r="R101" s="4">
        <v>18.879658357596028</v>
      </c>
      <c r="S101" s="4">
        <v>0.76363812619173377</v>
      </c>
      <c r="T101" s="4">
        <v>0.61861905385078897</v>
      </c>
      <c r="U101" s="4">
        <v>5.7317206009835013</v>
      </c>
    </row>
    <row r="102" spans="4:21" x14ac:dyDescent="0.35">
      <c r="E102" t="s">
        <v>50</v>
      </c>
      <c r="F102" s="4">
        <v>13.513494622698087</v>
      </c>
      <c r="G102" s="4">
        <v>9.7644021631019911</v>
      </c>
      <c r="H102" s="4">
        <v>0.90982491925417175</v>
      </c>
      <c r="I102" s="4">
        <v>8.6456445246546689</v>
      </c>
      <c r="J102" s="4">
        <v>8.074000061995779</v>
      </c>
      <c r="K102" s="4">
        <v>6.4284576294923053</v>
      </c>
      <c r="L102" s="4">
        <v>2.3878853438783443</v>
      </c>
      <c r="M102" s="4">
        <v>10.186685307740204</v>
      </c>
      <c r="N102" s="4">
        <v>7.0304723659380954</v>
      </c>
      <c r="O102" s="4">
        <v>7.3275245734146415</v>
      </c>
      <c r="P102" s="4">
        <v>2.4943444142848028</v>
      </c>
      <c r="Q102" s="4">
        <v>10.215004672402413</v>
      </c>
      <c r="R102" s="4">
        <v>20.738905418465873</v>
      </c>
      <c r="S102" s="4">
        <v>3.3197485912319609</v>
      </c>
      <c r="T102" s="4">
        <v>3.8147064706645613</v>
      </c>
      <c r="U102" s="4">
        <v>11.738040245360889</v>
      </c>
    </row>
    <row r="103" spans="4:21" x14ac:dyDescent="0.35">
      <c r="E103" t="s">
        <v>50</v>
      </c>
      <c r="F103" s="4">
        <v>18.319639381183624</v>
      </c>
      <c r="G103" s="4">
        <v>7.0494705039858943</v>
      </c>
      <c r="H103" s="4">
        <v>2.5101381231686766</v>
      </c>
      <c r="I103" s="4">
        <v>7.2017130759570085</v>
      </c>
      <c r="J103" s="4">
        <v>8.1038146343050226</v>
      </c>
      <c r="K103" s="4">
        <v>4.204476729181339</v>
      </c>
      <c r="L103" s="4">
        <v>4.5825119060830009</v>
      </c>
      <c r="M103" s="4">
        <v>6.915236713560688</v>
      </c>
      <c r="N103" s="4">
        <v>6.8244204092193259</v>
      </c>
      <c r="O103" s="4">
        <v>5.2864752006630606</v>
      </c>
      <c r="P103" s="4">
        <v>4.0845291509327062</v>
      </c>
      <c r="Q103" s="4">
        <v>7.3053497487456616</v>
      </c>
      <c r="R103" s="4">
        <v>22.064070462460034</v>
      </c>
      <c r="S103" s="4">
        <v>1.4154673563304698</v>
      </c>
      <c r="T103" s="4">
        <v>3.7979784957739446</v>
      </c>
      <c r="U103" s="4">
        <v>14.819631849610747</v>
      </c>
    </row>
    <row r="104" spans="4:21" x14ac:dyDescent="0.35">
      <c r="E104" t="s">
        <v>50</v>
      </c>
      <c r="F104" s="4">
        <v>24.101518252734486</v>
      </c>
      <c r="G104" s="4">
        <v>8.2763718950894436</v>
      </c>
      <c r="H104" s="4">
        <v>2.4097816225268596</v>
      </c>
      <c r="I104" s="4">
        <v>7.6653902877330173</v>
      </c>
      <c r="J104" s="4">
        <v>13.263183455393579</v>
      </c>
      <c r="K104" s="4">
        <v>5.6687908522312043</v>
      </c>
      <c r="L104" s="4">
        <v>4.3816400482711613</v>
      </c>
      <c r="M104" s="4">
        <v>6.828554032126755</v>
      </c>
      <c r="N104" s="4">
        <v>13.055600614879245</v>
      </c>
      <c r="O104" s="4">
        <v>7.0597589801033411</v>
      </c>
      <c r="P104" s="4">
        <v>3.4741424704473731</v>
      </c>
      <c r="Q104" s="4">
        <v>6.3875867448471375</v>
      </c>
      <c r="R104" s="4">
        <v>22.93126842177562</v>
      </c>
      <c r="S104" s="4">
        <v>2.5840294741231049</v>
      </c>
      <c r="T104" s="4">
        <v>4.5602988300073957</v>
      </c>
      <c r="U104" s="4">
        <v>17.287109117239623</v>
      </c>
    </row>
    <row r="105" spans="4:21" x14ac:dyDescent="0.35">
      <c r="E105" t="s">
        <v>50</v>
      </c>
      <c r="F105" s="4">
        <v>28.876831498548789</v>
      </c>
      <c r="G105" s="4">
        <v>7.6139359284471615</v>
      </c>
      <c r="H105" s="4">
        <v>3.1584998932041461</v>
      </c>
      <c r="I105" s="4">
        <v>9.1749286187262058</v>
      </c>
      <c r="J105" s="4">
        <v>17.722850698006809</v>
      </c>
      <c r="K105" s="4">
        <v>5.2069147669512681</v>
      </c>
      <c r="L105" s="4">
        <v>5.0295935470854678</v>
      </c>
      <c r="M105" s="4">
        <v>8.3667214055480237</v>
      </c>
      <c r="N105" s="4">
        <v>17.28766898752642</v>
      </c>
      <c r="O105" s="4">
        <v>5.7950086976104229</v>
      </c>
      <c r="P105" s="4">
        <v>4.9849692440946534</v>
      </c>
      <c r="Q105" s="4">
        <v>5.700147107750678</v>
      </c>
      <c r="R105" s="4">
        <v>23.164807483997144</v>
      </c>
      <c r="S105" s="4">
        <v>1.7987683036095043</v>
      </c>
      <c r="T105" s="4">
        <v>3.9791792457270541</v>
      </c>
      <c r="U105" s="4">
        <v>19.11379994794482</v>
      </c>
    </row>
    <row r="106" spans="4:21" x14ac:dyDescent="0.35">
      <c r="E106" t="s">
        <v>50</v>
      </c>
      <c r="F106" s="4">
        <v>36.421230696646376</v>
      </c>
      <c r="G106" s="4">
        <v>6.781222234030575</v>
      </c>
      <c r="H106" s="4">
        <v>4.2041603548408881</v>
      </c>
      <c r="I106" s="4">
        <v>11.764019969879193</v>
      </c>
      <c r="J106" s="4">
        <v>24.612907855138662</v>
      </c>
      <c r="K106" s="4">
        <v>4.5377367148210643</v>
      </c>
      <c r="L106" s="4">
        <v>5.9780791493050893</v>
      </c>
      <c r="M106" s="4">
        <v>11.221882923680642</v>
      </c>
      <c r="N106" s="4">
        <v>19.150524520208442</v>
      </c>
      <c r="O106" s="4">
        <v>5.9913883302506603</v>
      </c>
      <c r="P106" s="4">
        <v>4.9668908035365424</v>
      </c>
      <c r="Q106" s="4">
        <v>6.2020889734808708</v>
      </c>
      <c r="R106" s="4">
        <v>23.781545355115568</v>
      </c>
      <c r="S106" s="4">
        <v>1.2699865578344194</v>
      </c>
      <c r="T106" s="4">
        <v>3.5528631736104583</v>
      </c>
      <c r="U106" s="4">
        <v>20.445503368590575</v>
      </c>
    </row>
    <row r="107" spans="4:21" x14ac:dyDescent="0.35">
      <c r="E107" t="s">
        <v>50</v>
      </c>
      <c r="F107" s="4">
        <v>41.056185335300519</v>
      </c>
      <c r="G107" s="4">
        <v>6.7416290156717098</v>
      </c>
      <c r="H107" s="4">
        <v>4.3064311292482902</v>
      </c>
      <c r="I107" s="4">
        <v>14.922448417093264</v>
      </c>
      <c r="J107" s="4">
        <v>28.844226820128601</v>
      </c>
      <c r="K107" s="4">
        <v>4.5888637841112558</v>
      </c>
      <c r="L107" s="4">
        <v>6.0316052644315317</v>
      </c>
      <c r="M107" s="4">
        <v>14.846031705158829</v>
      </c>
      <c r="N107" s="4">
        <v>19.733895214782976</v>
      </c>
      <c r="O107" s="4">
        <v>6.4319583998192682</v>
      </c>
      <c r="P107" s="4">
        <v>4.6243002289414674</v>
      </c>
      <c r="Q107" s="4">
        <v>7.2431035227142369</v>
      </c>
      <c r="R107" s="4">
        <v>24.096404294848728</v>
      </c>
      <c r="S107" s="4">
        <v>1.0679744335106398</v>
      </c>
      <c r="T107" s="4">
        <v>3.5070145635867767</v>
      </c>
      <c r="U107" s="4">
        <v>21.420289880805409</v>
      </c>
    </row>
    <row r="108" spans="4:21" x14ac:dyDescent="0.35">
      <c r="E108" t="s">
        <v>50</v>
      </c>
      <c r="F108" s="4">
        <v>43.238400557765296</v>
      </c>
      <c r="G108" s="4">
        <v>7.5155221907204801</v>
      </c>
      <c r="H108" s="4">
        <v>4.2828054122989663</v>
      </c>
      <c r="I108" s="4">
        <v>18.004795304740266</v>
      </c>
      <c r="J108" s="4">
        <v>30.845235936902405</v>
      </c>
      <c r="K108" s="4">
        <v>5.406003268648063</v>
      </c>
      <c r="L108" s="4">
        <v>5.982280437138173</v>
      </c>
      <c r="M108" s="4">
        <v>18.51377982228346</v>
      </c>
      <c r="N108" s="4">
        <v>25.171841002909762</v>
      </c>
      <c r="O108" s="4">
        <v>6.1430844597163485</v>
      </c>
      <c r="P108" s="4">
        <v>5.4467363354788718</v>
      </c>
      <c r="Q108" s="4">
        <v>13.580791287932231</v>
      </c>
      <c r="R108" s="4">
        <v>21.46973005189631</v>
      </c>
      <c r="S108" s="4">
        <v>1.7067309096393326</v>
      </c>
      <c r="T108" s="4">
        <v>3.7777800085841133</v>
      </c>
      <c r="U108" s="4">
        <v>21.865433453031365</v>
      </c>
    </row>
    <row r="109" spans="4:21" x14ac:dyDescent="0.35">
      <c r="E109" t="s">
        <v>50</v>
      </c>
      <c r="F109" s="4">
        <v>50.331691839541392</v>
      </c>
      <c r="G109" s="4">
        <v>8.5369994326576553</v>
      </c>
      <c r="H109" s="4">
        <v>4.285516135121064</v>
      </c>
      <c r="I109" s="4">
        <v>15.219119323375379</v>
      </c>
      <c r="J109" s="4">
        <v>37.379411601454215</v>
      </c>
      <c r="K109" s="4">
        <v>6.470107846377628</v>
      </c>
      <c r="L109" s="4">
        <v>5.9646509127043741</v>
      </c>
      <c r="M109" s="4">
        <v>16.847216986164188</v>
      </c>
      <c r="N109" s="4">
        <v>26.435445637221161</v>
      </c>
      <c r="O109" s="4">
        <v>7.8373441972639108</v>
      </c>
      <c r="P109" s="4">
        <v>4.7900126992249987</v>
      </c>
      <c r="Q109" s="4">
        <v>11.080471786511593</v>
      </c>
      <c r="R109" s="4">
        <v>25.565415143604596</v>
      </c>
      <c r="S109" s="4">
        <v>2.2069276511249036</v>
      </c>
      <c r="T109" s="4">
        <v>3.7910266971343547</v>
      </c>
      <c r="U109" s="4">
        <v>23.760623222521186</v>
      </c>
    </row>
    <row r="110" spans="4:21" x14ac:dyDescent="0.35">
      <c r="D110" t="s">
        <v>15</v>
      </c>
      <c r="E110" t="s">
        <v>50</v>
      </c>
      <c r="F110" s="4">
        <f>AVERAGE(F100:F109)</f>
        <v>28.62154445865578</v>
      </c>
      <c r="G110" s="4">
        <f>AVERAGE(G100:G109)</f>
        <v>7.5927770833196799</v>
      </c>
      <c r="H110" s="4">
        <v>2.9588195507960573</v>
      </c>
      <c r="I110" s="4">
        <v>10.918390216068122</v>
      </c>
      <c r="J110" s="4">
        <v>21.867308735711056</v>
      </c>
      <c r="K110" s="4">
        <v>4.6766657368067337</v>
      </c>
      <c r="L110" s="4">
        <v>4.5559888292898671</v>
      </c>
      <c r="M110" s="4">
        <v>11.388253949674048</v>
      </c>
      <c r="N110" s="4">
        <v>16.393784776029108</v>
      </c>
      <c r="O110" s="4">
        <v>6.4532786651534906</v>
      </c>
      <c r="P110" s="4">
        <v>3.9522161426299705</v>
      </c>
      <c r="Q110" s="4">
        <v>8.4727353812615611</v>
      </c>
      <c r="R110" s="4">
        <v>20.526590919169223</v>
      </c>
      <c r="S110" s="4">
        <v>1.9234435457009227</v>
      </c>
      <c r="T110" s="4">
        <v>3.3823588805089968</v>
      </c>
      <c r="U110" s="4">
        <v>15.678388401050228</v>
      </c>
    </row>
    <row r="111" spans="4:21" x14ac:dyDescent="0.35">
      <c r="D111" s="4"/>
      <c r="E111" s="2"/>
      <c r="F111" s="4">
        <v>7.548801304835508</v>
      </c>
      <c r="G111" s="4">
        <v>6.1490411884294538</v>
      </c>
      <c r="H111" s="4">
        <v>2.3108346155307387</v>
      </c>
      <c r="I111" s="4">
        <v>7.7451537228886256</v>
      </c>
      <c r="J111" s="4">
        <v>6.4147693950372089</v>
      </c>
      <c r="K111" s="4">
        <v>2.5658613832065815</v>
      </c>
      <c r="L111" s="4">
        <v>6.4448666034454209</v>
      </c>
      <c r="M111" s="4">
        <v>7.5293479246222494</v>
      </c>
      <c r="N111" s="4">
        <v>5.4976471935953963</v>
      </c>
      <c r="O111" s="4">
        <v>6.8472787276128901</v>
      </c>
      <c r="P111" s="4">
        <v>1.7889160995055613</v>
      </c>
      <c r="Q111" s="4">
        <v>7.3072634153436109</v>
      </c>
      <c r="R111" s="4">
        <v>1.0151764149597582</v>
      </c>
      <c r="S111" s="4">
        <v>7.0389114130603723</v>
      </c>
      <c r="T111" s="4">
        <v>1.8186289540371758</v>
      </c>
      <c r="U111" s="4">
        <v>3.2880268622102751</v>
      </c>
    </row>
    <row r="112" spans="4:21" x14ac:dyDescent="0.35">
      <c r="D112" s="4"/>
      <c r="E112" s="2"/>
      <c r="F112" s="4">
        <v>34.659342281516459</v>
      </c>
      <c r="G112" s="4">
        <v>6.1942408104419329</v>
      </c>
      <c r="H112" s="4">
        <v>5.3370265787109101</v>
      </c>
      <c r="I112" s="4">
        <v>12.412393021270432</v>
      </c>
      <c r="J112" s="4">
        <v>28.706246080639524</v>
      </c>
      <c r="K112" s="4">
        <v>0.22539756474103079</v>
      </c>
      <c r="L112" s="4">
        <v>8.2075644180050507</v>
      </c>
      <c r="M112" s="4">
        <v>13.006001217286933</v>
      </c>
      <c r="N112" s="4">
        <v>19.00314009766911</v>
      </c>
      <c r="O112" s="4">
        <v>7.7754317466590575</v>
      </c>
      <c r="P112" s="4">
        <v>3.6827191680610896</v>
      </c>
      <c r="Q112" s="4">
        <v>11.909732261411259</v>
      </c>
      <c r="R112" s="4">
        <v>4.6687525758723147</v>
      </c>
      <c r="S112" s="4">
        <v>14.418829460274004</v>
      </c>
      <c r="T112" s="4">
        <v>2.3527943441467549</v>
      </c>
      <c r="U112" s="4">
        <v>8.5746947116580436</v>
      </c>
    </row>
    <row r="115" spans="4:21" x14ac:dyDescent="0.35">
      <c r="D115" s="17" t="s">
        <v>0</v>
      </c>
      <c r="E115" s="17" t="s">
        <v>20</v>
      </c>
      <c r="F115" s="15" t="s">
        <v>1</v>
      </c>
      <c r="G115" s="15"/>
      <c r="H115" s="15"/>
      <c r="I115" s="15"/>
      <c r="J115" s="15" t="s">
        <v>17</v>
      </c>
      <c r="K115" s="15"/>
      <c r="L115" s="15"/>
      <c r="M115" s="15"/>
      <c r="N115" s="15" t="s">
        <v>18</v>
      </c>
      <c r="O115" s="15"/>
      <c r="P115" s="15"/>
      <c r="Q115" s="15"/>
      <c r="R115" s="15" t="s">
        <v>19</v>
      </c>
      <c r="S115" s="15"/>
      <c r="T115" s="15"/>
      <c r="U115" s="15"/>
    </row>
    <row r="116" spans="4:21" x14ac:dyDescent="0.35">
      <c r="D116" s="17"/>
      <c r="E116" s="17"/>
    </row>
    <row r="117" spans="4:21" x14ac:dyDescent="0.35">
      <c r="E117" s="3"/>
      <c r="F117" s="4">
        <v>3.9680135458314862</v>
      </c>
      <c r="G117" s="4">
        <v>5.8106015743880874</v>
      </c>
      <c r="H117" s="4">
        <v>0.41949596019617902</v>
      </c>
      <c r="I117" s="4">
        <v>1.411348621916676</v>
      </c>
      <c r="J117" s="4">
        <v>2.9265678241239765</v>
      </c>
      <c r="K117" s="4">
        <v>3.3036995587818971</v>
      </c>
      <c r="L117" s="4">
        <v>0.66496175428109816</v>
      </c>
      <c r="M117" s="4">
        <v>1.1621900703742511</v>
      </c>
      <c r="N117" s="4">
        <v>2.9265678241239388</v>
      </c>
      <c r="O117" s="4">
        <v>3.3036995587818971</v>
      </c>
      <c r="P117" s="4">
        <v>0.66496175428108173</v>
      </c>
      <c r="Q117" s="4">
        <v>1.1621900703742178</v>
      </c>
      <c r="R117" s="4">
        <v>0.25086234366875454</v>
      </c>
      <c r="S117" s="4">
        <v>5.319064277005156E-2</v>
      </c>
      <c r="T117" s="4">
        <v>0.15997275091669097</v>
      </c>
      <c r="U117" s="4">
        <v>0.16017275664638003</v>
      </c>
    </row>
    <row r="118" spans="4:21" x14ac:dyDescent="0.35">
      <c r="E118" t="s">
        <v>50</v>
      </c>
      <c r="F118" s="4">
        <v>12.738865713579445</v>
      </c>
      <c r="G118" s="4">
        <v>4.4170936738472593</v>
      </c>
      <c r="H118" s="4">
        <v>1.4288061538582988</v>
      </c>
      <c r="I118" s="4">
        <v>6.0304548977140735</v>
      </c>
      <c r="J118" s="4">
        <v>11.5981111523168</v>
      </c>
      <c r="K118" s="4">
        <v>1.5882198317621357</v>
      </c>
      <c r="L118" s="4">
        <v>0.97114485328812539</v>
      </c>
      <c r="M118" s="4">
        <v>1.1284491414870002</v>
      </c>
      <c r="N118" s="4">
        <v>10.500077146202463</v>
      </c>
      <c r="O118" s="4">
        <v>2.7134152444674502</v>
      </c>
      <c r="P118" s="4">
        <v>2.0227242451497371</v>
      </c>
      <c r="Q118" s="4">
        <v>3.4672311318214528</v>
      </c>
      <c r="R118" s="4">
        <v>0.32346889914827842</v>
      </c>
      <c r="S118" s="4">
        <v>0.21676658438937271</v>
      </c>
      <c r="T118" s="4">
        <v>3.2704783046278225E-2</v>
      </c>
      <c r="U118" s="4">
        <v>0.49877014774550466</v>
      </c>
    </row>
    <row r="119" spans="4:21" x14ac:dyDescent="0.35">
      <c r="E119" t="s">
        <v>50</v>
      </c>
      <c r="F119" s="4">
        <v>1.2856012080831563</v>
      </c>
      <c r="G119" s="4">
        <v>8.9032487089758021</v>
      </c>
      <c r="H119" s="4">
        <v>1.4554355121107416</v>
      </c>
      <c r="I119" s="4">
        <v>7.8548868945201047</v>
      </c>
      <c r="J119" s="4">
        <v>1.1295680733688391</v>
      </c>
      <c r="K119" s="4">
        <v>2.1803269317899243</v>
      </c>
      <c r="L119" s="4">
        <v>0.84680277849624208</v>
      </c>
      <c r="M119" s="4">
        <v>1.7807458708305048</v>
      </c>
      <c r="N119" s="4">
        <v>0.80395719162562584</v>
      </c>
      <c r="O119" s="4">
        <v>1.2645532499181653</v>
      </c>
      <c r="P119" s="4">
        <v>0.58310531004001032</v>
      </c>
      <c r="Q119" s="4">
        <v>0.65052563164721633</v>
      </c>
      <c r="R119" s="4">
        <v>0.76610298985570946</v>
      </c>
      <c r="S119" s="4">
        <v>0.18860651942963672</v>
      </c>
      <c r="T119" s="4">
        <v>0.17760718913276199</v>
      </c>
      <c r="U119" s="4">
        <v>0.26090869029177305</v>
      </c>
    </row>
    <row r="120" spans="4:21" x14ac:dyDescent="0.35">
      <c r="E120" t="s">
        <v>50</v>
      </c>
      <c r="F120" s="4">
        <v>2.1050411749540521</v>
      </c>
      <c r="G120" s="4">
        <v>6.6910145100908549</v>
      </c>
      <c r="H120" s="4">
        <v>0.24313632579443145</v>
      </c>
      <c r="I120" s="4">
        <v>8.9119761058737126</v>
      </c>
      <c r="J120" s="4">
        <v>2.6315506855008488</v>
      </c>
      <c r="K120" s="4">
        <v>0.20726340356666176</v>
      </c>
      <c r="L120" s="4">
        <v>1.626858525082471</v>
      </c>
      <c r="M120" s="4">
        <v>2.310472773795857</v>
      </c>
      <c r="N120" s="4">
        <v>0.78365636344044187</v>
      </c>
      <c r="O120" s="4">
        <v>0.61517664081878365</v>
      </c>
      <c r="P120" s="4">
        <v>0.32371500655642477</v>
      </c>
      <c r="Q120" s="4">
        <v>0.16039370805463335</v>
      </c>
      <c r="R120" s="4">
        <v>0.43015098570330151</v>
      </c>
      <c r="S120" s="4">
        <v>0.32983331622764889</v>
      </c>
      <c r="T120" s="4">
        <v>0.36151709177143609</v>
      </c>
      <c r="U120" s="4">
        <v>8.3864601671990321E-2</v>
      </c>
    </row>
    <row r="121" spans="4:21" x14ac:dyDescent="0.35">
      <c r="E121" t="s">
        <v>50</v>
      </c>
      <c r="F121" s="4">
        <v>1.6555701635138278</v>
      </c>
      <c r="G121" s="4">
        <v>7.8505124087030893</v>
      </c>
      <c r="H121" s="4">
        <v>1.1495554234678498</v>
      </c>
      <c r="I121" s="4">
        <v>10.562788827278588</v>
      </c>
      <c r="J121" s="4">
        <v>1.4500605104507993</v>
      </c>
      <c r="K121" s="4">
        <v>0.7112836933035479</v>
      </c>
      <c r="L121" s="4">
        <v>0.53181784526001807</v>
      </c>
      <c r="M121" s="4">
        <v>1.6170470487762836</v>
      </c>
      <c r="N121" s="4">
        <v>1.5023480259924906</v>
      </c>
      <c r="O121" s="4">
        <v>0.6033575300165227</v>
      </c>
      <c r="P121" s="4">
        <v>0.51222454165582554</v>
      </c>
      <c r="Q121" s="4">
        <v>0.88832529574693642</v>
      </c>
      <c r="R121" s="4">
        <v>3.5375485361323804</v>
      </c>
      <c r="S121" s="9"/>
      <c r="T121" s="9"/>
      <c r="U121" s="4">
        <v>1.4212238020593386</v>
      </c>
    </row>
    <row r="122" spans="4:21" x14ac:dyDescent="0.35">
      <c r="E122" t="s">
        <v>50</v>
      </c>
      <c r="F122" s="4">
        <v>1.0541433032390619</v>
      </c>
      <c r="G122" s="4">
        <v>7.0410050641003012</v>
      </c>
      <c r="H122" s="4">
        <v>1.0220893625306737</v>
      </c>
      <c r="I122" s="4">
        <v>11.856316567772911</v>
      </c>
      <c r="J122" s="4">
        <v>0.98894692945326079</v>
      </c>
      <c r="K122" s="4">
        <v>0.1999202935753252</v>
      </c>
      <c r="L122" s="4">
        <v>0.73474295358302888</v>
      </c>
      <c r="M122" s="4">
        <v>0.98440899959293415</v>
      </c>
      <c r="N122" s="4">
        <v>1.1108796395306335</v>
      </c>
      <c r="O122" s="4">
        <v>0.10966278565203383</v>
      </c>
      <c r="P122" s="4">
        <v>0.2498491499606203</v>
      </c>
      <c r="Q122" s="4">
        <v>1.1289599980164124</v>
      </c>
      <c r="R122" s="4">
        <v>2.9657839479934274</v>
      </c>
      <c r="S122" s="9"/>
      <c r="T122" s="9"/>
      <c r="U122" s="4">
        <v>2.0167583939018012</v>
      </c>
    </row>
    <row r="123" spans="4:21" x14ac:dyDescent="0.35">
      <c r="E123" t="s">
        <v>50</v>
      </c>
      <c r="F123" s="4">
        <v>1.0325145842836736</v>
      </c>
      <c r="G123" s="4">
        <v>6.6020607559714044</v>
      </c>
      <c r="H123" s="4">
        <v>1.1080913895647406</v>
      </c>
      <c r="I123" s="4">
        <v>12.915606935019429</v>
      </c>
      <c r="J123" s="4">
        <v>1.4215545542655792</v>
      </c>
      <c r="K123" s="4">
        <v>0.65071584873671662</v>
      </c>
      <c r="L123" s="4">
        <v>1.3407964834712807</v>
      </c>
      <c r="M123" s="4">
        <v>1.8873904214827149</v>
      </c>
      <c r="N123" s="4">
        <v>0.76849842306129323</v>
      </c>
      <c r="O123" s="4">
        <v>0.51023384625364399</v>
      </c>
      <c r="P123" s="4">
        <v>0.55363815625754775</v>
      </c>
      <c r="Q123" s="4">
        <v>1.4051017094745772</v>
      </c>
      <c r="R123" s="4">
        <v>0.31445238243041013</v>
      </c>
      <c r="S123" s="4">
        <v>2.5859449338734134E-2</v>
      </c>
      <c r="T123" s="4">
        <v>0.21015013863255835</v>
      </c>
      <c r="U123" s="4">
        <v>0.32551624816806451</v>
      </c>
    </row>
    <row r="124" spans="4:21" x14ac:dyDescent="0.35">
      <c r="E124" t="s">
        <v>50</v>
      </c>
      <c r="F124" s="4">
        <v>1.6525134630831539</v>
      </c>
      <c r="G124" s="4">
        <v>6.2667735116147654</v>
      </c>
      <c r="H124" s="4">
        <v>1.1933022049778705</v>
      </c>
      <c r="I124" s="4">
        <v>13.869906617128825</v>
      </c>
      <c r="J124" s="4">
        <v>1.3212243675579887</v>
      </c>
      <c r="K124" s="4">
        <v>0.83812881065966383</v>
      </c>
      <c r="L124" s="4">
        <v>1.4086350127913836</v>
      </c>
      <c r="M124" s="4">
        <v>2.0466478724187214</v>
      </c>
      <c r="N124" s="4">
        <v>0.64483209925678397</v>
      </c>
      <c r="O124" s="4">
        <v>0.65289537396079012</v>
      </c>
      <c r="P124" s="4">
        <v>0.63619174863831529</v>
      </c>
      <c r="Q124" s="4">
        <v>1.5019133985608721</v>
      </c>
      <c r="R124" s="4">
        <v>0.14563923373283846</v>
      </c>
      <c r="S124" s="4">
        <v>0.99993793957558075</v>
      </c>
      <c r="T124" s="4">
        <v>0.21441666164072584</v>
      </c>
      <c r="U124" s="4">
        <v>1.47770430192667</v>
      </c>
    </row>
    <row r="125" spans="4:21" x14ac:dyDescent="0.35">
      <c r="E125" t="s">
        <v>50</v>
      </c>
      <c r="F125" s="4">
        <v>1.9438576110414552</v>
      </c>
      <c r="G125" s="4">
        <v>6.850560043225344</v>
      </c>
      <c r="H125" s="4">
        <v>1.4990640597424501</v>
      </c>
      <c r="I125" s="4">
        <v>14.498952093650196</v>
      </c>
      <c r="J125" s="4">
        <v>1.127419228370965</v>
      </c>
      <c r="K125" s="4">
        <v>0.31374569746909009</v>
      </c>
      <c r="L125" s="4">
        <v>0.93936955690355517</v>
      </c>
      <c r="M125" s="4">
        <v>1.0806012358361832</v>
      </c>
      <c r="N125" s="4">
        <v>0.71434526056950443</v>
      </c>
      <c r="O125" s="4">
        <v>0.15924574382007567</v>
      </c>
      <c r="P125" s="4">
        <v>0.71768296077103211</v>
      </c>
      <c r="Q125" s="4">
        <v>1.4505077929761225</v>
      </c>
      <c r="R125" s="4">
        <v>1.1132273075798473E-2</v>
      </c>
      <c r="S125" s="4">
        <v>2.9719001100167512E-2</v>
      </c>
      <c r="T125" s="4">
        <v>3.2196462939566101E-2</v>
      </c>
      <c r="U125" s="4">
        <v>1.9655855008817863E-3</v>
      </c>
    </row>
    <row r="126" spans="4:21" x14ac:dyDescent="0.35">
      <c r="E126" t="s">
        <v>50</v>
      </c>
      <c r="F126" s="4">
        <v>1.6812383898026553</v>
      </c>
      <c r="G126" s="4">
        <v>7.6803685419844889</v>
      </c>
      <c r="H126" s="4">
        <v>1.7534708644406254</v>
      </c>
      <c r="I126" s="4">
        <v>15.591706215045964</v>
      </c>
      <c r="J126" s="4">
        <v>1.1372482695522066</v>
      </c>
      <c r="K126" s="4">
        <v>0.54267612432917345</v>
      </c>
      <c r="L126" s="4">
        <v>0.57149775397937119</v>
      </c>
      <c r="M126" s="4">
        <v>1.4137375005315167</v>
      </c>
      <c r="N126" s="4">
        <v>0.71294204555505536</v>
      </c>
      <c r="O126" s="4">
        <v>0.74528302615450737</v>
      </c>
      <c r="P126" s="4">
        <v>0.58147841410219048</v>
      </c>
      <c r="Q126" s="4">
        <v>2.349580776163561</v>
      </c>
      <c r="R126" s="4">
        <v>5.6123660996250521E-4</v>
      </c>
      <c r="S126" s="4">
        <v>5.3793394969846014E-3</v>
      </c>
      <c r="T126" s="4">
        <v>5.1939712681265396E-3</v>
      </c>
      <c r="U126" s="4">
        <v>1.3874057072338554E-3</v>
      </c>
    </row>
    <row r="127" spans="4:21" x14ac:dyDescent="0.35">
      <c r="D127" s="2" t="s">
        <v>15</v>
      </c>
      <c r="E127" t="s">
        <v>50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4:21" x14ac:dyDescent="0.35">
      <c r="D128" s="4"/>
      <c r="F128" s="4">
        <v>1.7356173168423965</v>
      </c>
      <c r="G128" s="4">
        <v>8.1753733582141095</v>
      </c>
      <c r="H128" s="4">
        <v>0.92631053180086775</v>
      </c>
      <c r="I128" s="4">
        <v>4.7617537965883097</v>
      </c>
      <c r="J128" s="4">
        <v>2.6368495777737277</v>
      </c>
      <c r="K128" s="4">
        <v>1.8449997916251202</v>
      </c>
      <c r="L128" s="4">
        <v>1.7372398815876429</v>
      </c>
      <c r="M128" s="4">
        <v>2.8485759524568408</v>
      </c>
      <c r="N128" s="4">
        <v>2.6368495777737104</v>
      </c>
      <c r="O128" s="4">
        <v>1.8449997916250989</v>
      </c>
      <c r="P128" s="4">
        <v>1.7372398815876327</v>
      </c>
      <c r="Q128" s="4">
        <v>2.8555121195344211</v>
      </c>
      <c r="R128" s="4">
        <v>0.25477959195803968</v>
      </c>
      <c r="S128" s="4">
        <v>0.17678006982564823</v>
      </c>
      <c r="T128" s="4">
        <v>0.14375106490891101</v>
      </c>
      <c r="U128" s="4">
        <v>0.17624491138717815</v>
      </c>
    </row>
    <row r="129" spans="4:21" x14ac:dyDescent="0.35">
      <c r="D129" s="4"/>
      <c r="F129" s="4">
        <v>33.173274349772171</v>
      </c>
      <c r="G129" s="4">
        <v>4.3557305263114676</v>
      </c>
      <c r="H129" s="4">
        <v>11.044042236741964</v>
      </c>
      <c r="I129" s="4">
        <v>5.1511371179718077</v>
      </c>
      <c r="J129" s="4">
        <v>9.0161160961957307</v>
      </c>
      <c r="K129" s="4">
        <v>20.026449700396068</v>
      </c>
      <c r="L129" s="4">
        <v>1.4899849621578085</v>
      </c>
      <c r="M129" s="4">
        <v>17.057773572642798</v>
      </c>
      <c r="N129" s="4">
        <v>9.016116096195633</v>
      </c>
      <c r="O129" s="4">
        <v>20.026449700396057</v>
      </c>
      <c r="P129" s="4">
        <v>1.4899849621577956</v>
      </c>
      <c r="Q129" s="4">
        <v>17.057773572642805</v>
      </c>
      <c r="R129" s="4">
        <v>0.79731228428589229</v>
      </c>
      <c r="S129" s="4">
        <v>7.5222327160990157E-2</v>
      </c>
      <c r="T129" s="4">
        <v>8.7339558991360783E-2</v>
      </c>
      <c r="U129" s="4">
        <v>0.13397685854615859</v>
      </c>
    </row>
  </sheetData>
  <mergeCells count="35">
    <mergeCell ref="R98:U98"/>
    <mergeCell ref="D115:D116"/>
    <mergeCell ref="E115:E116"/>
    <mergeCell ref="F115:I115"/>
    <mergeCell ref="J115:M115"/>
    <mergeCell ref="N115:Q115"/>
    <mergeCell ref="R115:U115"/>
    <mergeCell ref="D98:D99"/>
    <mergeCell ref="E98:E99"/>
    <mergeCell ref="F98:I98"/>
    <mergeCell ref="J98:M98"/>
    <mergeCell ref="N98:Q98"/>
    <mergeCell ref="AZ40:BC40"/>
    <mergeCell ref="F56:I56"/>
    <mergeCell ref="R56:U56"/>
    <mergeCell ref="B40:B41"/>
    <mergeCell ref="C40:C41"/>
    <mergeCell ref="F40:I40"/>
    <mergeCell ref="J40:M40"/>
    <mergeCell ref="R40:U40"/>
    <mergeCell ref="J56:M56"/>
    <mergeCell ref="N56:Q56"/>
    <mergeCell ref="N40:Q40"/>
    <mergeCell ref="R6:U6"/>
    <mergeCell ref="F22:I22"/>
    <mergeCell ref="J22:M22"/>
    <mergeCell ref="N22:Q22"/>
    <mergeCell ref="R22:U22"/>
    <mergeCell ref="J6:M6"/>
    <mergeCell ref="N6:Q6"/>
    <mergeCell ref="D22:D23"/>
    <mergeCell ref="E22:E23"/>
    <mergeCell ref="D6:D7"/>
    <mergeCell ref="E6:E7"/>
    <mergeCell ref="F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5B22-4751-4400-BCE0-F8BA84EAE09F}">
  <dimension ref="C5:Y35"/>
  <sheetViews>
    <sheetView workbookViewId="0">
      <selection activeCell="P7" sqref="P7"/>
    </sheetView>
  </sheetViews>
  <sheetFormatPr defaultRowHeight="14.5" x14ac:dyDescent="0.35"/>
  <cols>
    <col min="3" max="3" width="11.6328125" customWidth="1"/>
    <col min="5" max="17" width="8.81640625" bestFit="1" customWidth="1"/>
    <col min="18" max="18" width="10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20.124319647491955</v>
      </c>
      <c r="F7" s="4">
        <v>3.8001904720303097</v>
      </c>
      <c r="G7" s="4">
        <v>4.3455671024065182E-2</v>
      </c>
      <c r="H7" s="4">
        <v>1.7998726258638735</v>
      </c>
      <c r="I7" s="4">
        <v>9.6969694863848677</v>
      </c>
      <c r="J7" s="4">
        <v>28.012991955727511</v>
      </c>
      <c r="K7" s="4">
        <v>12.391934450746582</v>
      </c>
      <c r="L7" s="4">
        <v>0.63974020299735446</v>
      </c>
      <c r="M7" s="4">
        <v>20.259444566989107</v>
      </c>
      <c r="N7" s="4">
        <v>3.1245455685067713</v>
      </c>
      <c r="O7" s="4">
        <v>2.6721978816758805</v>
      </c>
      <c r="P7" s="4">
        <v>0.54322368682904654</v>
      </c>
      <c r="Q7" s="4">
        <v>6.3373835782890335</v>
      </c>
      <c r="R7" s="4">
        <v>1.0989656912954266</v>
      </c>
      <c r="S7" s="4">
        <v>0.3818461251255299</v>
      </c>
      <c r="T7" s="4">
        <v>0.91500333933625766</v>
      </c>
    </row>
    <row r="8" spans="3:20" x14ac:dyDescent="0.35">
      <c r="E8" s="4">
        <v>23.972541668623094</v>
      </c>
      <c r="F8" s="4">
        <v>17.612746990338461</v>
      </c>
      <c r="G8" s="4">
        <v>4.1309819435935706</v>
      </c>
      <c r="H8" s="4">
        <v>1.0394137531856105</v>
      </c>
      <c r="I8" s="4">
        <v>14.461687985111388</v>
      </c>
      <c r="J8" s="4">
        <v>42.945864147272545</v>
      </c>
      <c r="K8" s="4">
        <v>7.2597850725070519</v>
      </c>
      <c r="L8" s="4">
        <v>0.58754987443150364</v>
      </c>
      <c r="M8" s="4">
        <v>21.493732998115583</v>
      </c>
      <c r="N8" s="4">
        <v>22.948250452691703</v>
      </c>
      <c r="O8" s="4">
        <v>1.2147684399264</v>
      </c>
      <c r="P8" s="4">
        <v>0.16480041126679815</v>
      </c>
      <c r="Q8" s="4">
        <v>13.549144212640515</v>
      </c>
      <c r="R8" s="4">
        <v>10.218710735963505</v>
      </c>
      <c r="S8" s="4">
        <v>4.6150135449065326</v>
      </c>
      <c r="T8" s="4">
        <v>0.91464218550246967</v>
      </c>
    </row>
    <row r="9" spans="3:20" x14ac:dyDescent="0.35">
      <c r="E9" s="4">
        <v>29.720670333999255</v>
      </c>
      <c r="F9" s="4">
        <v>16.884706134486024</v>
      </c>
      <c r="G9" s="4">
        <v>6.259637774780666</v>
      </c>
      <c r="H9" s="4">
        <v>0.48748112724372233</v>
      </c>
      <c r="I9" s="4">
        <v>20.67768583463042</v>
      </c>
      <c r="J9" s="4">
        <v>36.062074266839559</v>
      </c>
      <c r="K9" s="4">
        <v>4.8628103584611511</v>
      </c>
      <c r="L9" s="4">
        <v>1.0932062292800966</v>
      </c>
      <c r="M9" s="4">
        <v>26.13155501399093</v>
      </c>
      <c r="N9" s="4">
        <v>23.102550253877101</v>
      </c>
      <c r="O9" s="4">
        <v>2.3363223031228766</v>
      </c>
      <c r="P9" s="4">
        <v>2.1439056282473716</v>
      </c>
      <c r="Q9" s="4">
        <v>12.760435712223753</v>
      </c>
      <c r="R9" s="4">
        <v>17.746085983359119</v>
      </c>
      <c r="S9" s="4">
        <v>5.9035505006146325</v>
      </c>
      <c r="T9" s="4">
        <v>1.1917575514248484</v>
      </c>
    </row>
    <row r="10" spans="3:20" x14ac:dyDescent="0.35">
      <c r="E10" s="4">
        <v>31.767285074461476</v>
      </c>
      <c r="F10" s="4">
        <v>17.697434700691275</v>
      </c>
      <c r="G10" s="4">
        <v>7.5825932826127689</v>
      </c>
      <c r="H10" s="4">
        <v>0.90230206163036641</v>
      </c>
      <c r="I10" s="4">
        <v>22.823599763206289</v>
      </c>
      <c r="J10" s="4">
        <v>36.180537482142775</v>
      </c>
      <c r="K10" s="4">
        <v>3.3580426167545299</v>
      </c>
      <c r="L10" s="4">
        <v>0.90110920330217992</v>
      </c>
      <c r="M10" s="4">
        <v>25.756809346910547</v>
      </c>
      <c r="N10" s="4">
        <v>28.465594106525323</v>
      </c>
      <c r="O10" s="4">
        <v>3.9346605477402741</v>
      </c>
      <c r="P10" s="4">
        <v>0.33940049583073556</v>
      </c>
      <c r="Q10" s="4">
        <v>10.809170113510445</v>
      </c>
      <c r="R10" s="4">
        <v>19.741116513156101</v>
      </c>
      <c r="S10" s="4">
        <v>7.8571954594623472</v>
      </c>
      <c r="T10" s="4">
        <v>1.7851032623385461</v>
      </c>
    </row>
    <row r="11" spans="3:20" x14ac:dyDescent="0.35">
      <c r="E11" s="4">
        <v>34.384427476183674</v>
      </c>
      <c r="F11" s="4">
        <v>18.815242761202249</v>
      </c>
      <c r="G11" s="4">
        <v>9.4734717117386271</v>
      </c>
      <c r="H11" s="4">
        <v>0.90485968567383701</v>
      </c>
      <c r="I11" s="4">
        <v>25.654960521866816</v>
      </c>
      <c r="J11" s="4">
        <v>36.525581867705448</v>
      </c>
      <c r="K11" s="4">
        <v>1.2155062387950779</v>
      </c>
      <c r="L11" s="4">
        <v>0.74014140626086733</v>
      </c>
      <c r="M11" s="4">
        <v>29.456824160155893</v>
      </c>
      <c r="N11" s="4">
        <v>26.393836653259662</v>
      </c>
      <c r="O11" s="4">
        <v>0.33146973581724698</v>
      </c>
      <c r="P11" s="4">
        <v>0.31989267662614967</v>
      </c>
      <c r="Q11" s="4">
        <v>12.228239023631698</v>
      </c>
      <c r="R11" s="4">
        <v>21.523772661160372</v>
      </c>
      <c r="S11" s="4">
        <v>8.8084039660461908</v>
      </c>
      <c r="T11" s="4">
        <v>1.069698147588976</v>
      </c>
    </row>
    <row r="12" spans="3:20" x14ac:dyDescent="0.35">
      <c r="E12" s="4">
        <v>35.846175230581089</v>
      </c>
      <c r="F12" s="4">
        <v>19.721580596895105</v>
      </c>
      <c r="G12" s="4">
        <v>10.627989654929356</v>
      </c>
      <c r="H12" s="4">
        <v>1.1357671491906822</v>
      </c>
      <c r="I12" s="4">
        <v>27.226846440747387</v>
      </c>
      <c r="J12" s="4">
        <v>37.278583286392838</v>
      </c>
      <c r="K12" s="4">
        <v>0.47139882412069684</v>
      </c>
      <c r="L12" s="4">
        <v>0.74096938335807305</v>
      </c>
      <c r="M12" s="4">
        <v>31.635017462998555</v>
      </c>
      <c r="N12" s="4">
        <v>27.3529650795873</v>
      </c>
      <c r="O12" s="4">
        <v>0.59317125739520571</v>
      </c>
      <c r="P12" s="4">
        <v>1.8059350410005326</v>
      </c>
      <c r="Q12" s="4">
        <v>13.56718601604163</v>
      </c>
      <c r="R12" s="4">
        <v>24.281850699047272</v>
      </c>
      <c r="S12" s="4">
        <v>9.4179597761040554</v>
      </c>
      <c r="T12" s="4">
        <v>2.0932990237402129</v>
      </c>
    </row>
    <row r="13" spans="3:20" x14ac:dyDescent="0.35">
      <c r="E13" s="4">
        <v>38.888989818427149</v>
      </c>
      <c r="F13" s="4">
        <v>20.332847885715076</v>
      </c>
      <c r="G13" s="4">
        <v>13.342291974305621</v>
      </c>
      <c r="H13" s="4">
        <v>1.8494710297048991</v>
      </c>
      <c r="I13" s="4">
        <v>30.688801862955767</v>
      </c>
      <c r="J13" s="4">
        <v>35.121810402346263</v>
      </c>
      <c r="K13" s="4">
        <v>3.1651130414356583</v>
      </c>
      <c r="L13" s="4">
        <v>1.4569785629506133</v>
      </c>
      <c r="M13" s="4">
        <v>32.867121309320872</v>
      </c>
      <c r="N13" s="4">
        <v>29.660770515689556</v>
      </c>
      <c r="O13" s="4">
        <v>1.3202205187220266</v>
      </c>
      <c r="P13" s="4">
        <v>0.62921101188760897</v>
      </c>
      <c r="Q13" s="4">
        <v>14.44792746986669</v>
      </c>
      <c r="R13" s="4">
        <v>25.099967018011331</v>
      </c>
      <c r="S13" s="4">
        <v>10.40169216609312</v>
      </c>
      <c r="T13" s="4">
        <v>1.2579312757494787</v>
      </c>
    </row>
    <row r="14" spans="3:20" x14ac:dyDescent="0.35">
      <c r="E14" s="4">
        <v>40.558794474861891</v>
      </c>
      <c r="F14" s="4">
        <v>19.503435455398137</v>
      </c>
      <c r="G14" s="4">
        <v>15.131814347783548</v>
      </c>
      <c r="H14" s="4">
        <v>1.8189385501696429</v>
      </c>
      <c r="I14" s="4">
        <v>32.480860387131898</v>
      </c>
      <c r="J14" s="4">
        <v>32.503444687461275</v>
      </c>
      <c r="K14" s="4">
        <v>5.1694608937792799</v>
      </c>
      <c r="L14" s="4">
        <v>1.4636715322163523</v>
      </c>
      <c r="M14" s="4">
        <v>33.17154466207802</v>
      </c>
      <c r="N14" s="4">
        <v>30.168259265764867</v>
      </c>
      <c r="O14" s="4">
        <v>1.4073660096272382</v>
      </c>
      <c r="P14" s="4">
        <v>0.79590394649044027</v>
      </c>
      <c r="Q14" s="4">
        <v>15.152720570103472</v>
      </c>
      <c r="R14" s="4">
        <v>27.230909172729657</v>
      </c>
      <c r="S14" s="4">
        <v>10.366603144747081</v>
      </c>
      <c r="T14" s="4">
        <v>1.2723846072777045</v>
      </c>
    </row>
    <row r="15" spans="3:20" x14ac:dyDescent="0.35">
      <c r="E15" s="4">
        <v>40.85496241190242</v>
      </c>
      <c r="F15" s="4">
        <v>22.913725239599962</v>
      </c>
      <c r="G15" s="4">
        <v>15.156208875343586</v>
      </c>
      <c r="H15" s="4">
        <v>2.7328061336021685</v>
      </c>
      <c r="I15" s="4">
        <v>32.900956183443725</v>
      </c>
      <c r="J15" s="4">
        <v>40.151414520353214</v>
      </c>
      <c r="K15" s="4">
        <v>5.2353038467071409</v>
      </c>
      <c r="L15" s="4">
        <v>2.3955993225817238</v>
      </c>
      <c r="M15" s="4">
        <v>34.33491606548457</v>
      </c>
      <c r="N15" s="4">
        <v>36.0801047262092</v>
      </c>
      <c r="O15" s="4">
        <v>2.1276561325766039</v>
      </c>
      <c r="P15" s="4">
        <v>0.78701462956993085</v>
      </c>
      <c r="Q15" s="4">
        <v>18.773365254710157</v>
      </c>
      <c r="R15" s="4">
        <v>32.22249049922587</v>
      </c>
      <c r="S15" s="4">
        <v>6.6868080263863909</v>
      </c>
      <c r="T15" s="4">
        <v>1.2994126681294369</v>
      </c>
    </row>
    <row r="16" spans="3:20" x14ac:dyDescent="0.35">
      <c r="E16" s="4">
        <v>44.832351163558812</v>
      </c>
      <c r="F16" s="4">
        <v>18.881182985907813</v>
      </c>
      <c r="G16" s="4">
        <v>17.98202537790953</v>
      </c>
      <c r="H16" s="4">
        <v>1.9961185618120472</v>
      </c>
      <c r="I16" s="4">
        <v>37.247883141041086</v>
      </c>
      <c r="J16" s="4">
        <v>30.338636897436309</v>
      </c>
      <c r="K16" s="4">
        <v>8.3716831004596912</v>
      </c>
      <c r="L16" s="4">
        <v>1.9404710348111915</v>
      </c>
      <c r="M16" s="4">
        <v>36.370769683294398</v>
      </c>
      <c r="N16" s="4">
        <v>31.415939949041217</v>
      </c>
      <c r="O16" s="4">
        <v>2.4945907177435735</v>
      </c>
      <c r="P16" s="4">
        <v>2.1826561035448431</v>
      </c>
      <c r="Q16" s="4">
        <v>17.63805705281219</v>
      </c>
      <c r="R16" s="4">
        <v>29.285639095756942</v>
      </c>
      <c r="S16" s="4">
        <v>11.077116674024229</v>
      </c>
      <c r="T16" s="4">
        <v>1.4082650695929944</v>
      </c>
    </row>
    <row r="17" spans="3:25" x14ac:dyDescent="0.35">
      <c r="C17" s="11" t="s">
        <v>15</v>
      </c>
      <c r="E17" s="4">
        <f>AVERAGE(E7:E16)</f>
        <v>34.095051730009075</v>
      </c>
      <c r="F17" s="4">
        <f>AVERAGE(F7:F16)</f>
        <v>17.616309322226442</v>
      </c>
      <c r="G17" s="4">
        <v>9.9730470614021325</v>
      </c>
      <c r="H17" s="4">
        <v>1.4667030678076849</v>
      </c>
      <c r="I17" s="4">
        <v>25.386025160651961</v>
      </c>
      <c r="J17" s="4">
        <v>35.512093951367774</v>
      </c>
      <c r="K17" s="4">
        <v>5.1501038443766856</v>
      </c>
      <c r="L17" s="4">
        <v>1.1959436752189956</v>
      </c>
      <c r="M17" s="4">
        <v>29.14777352693385</v>
      </c>
      <c r="N17" s="4">
        <v>25.871281657115269</v>
      </c>
      <c r="O17" s="4">
        <v>1.8432423544347327</v>
      </c>
      <c r="P17" s="4">
        <v>0.97119436312934559</v>
      </c>
      <c r="Q17" s="4">
        <v>13.526362900382958</v>
      </c>
      <c r="R17" s="4">
        <v>20.844950806970562</v>
      </c>
      <c r="S17" s="4">
        <v>7.5516189383510106</v>
      </c>
      <c r="T17" s="4">
        <v>1.3207497130680925</v>
      </c>
    </row>
    <row r="18" spans="3:25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5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X19" s="4">
        <v>16.013753760214019</v>
      </c>
      <c r="Y19" s="4">
        <v>1.2196741385846848</v>
      </c>
    </row>
    <row r="20" spans="3:25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X20" s="4">
        <v>13.838223008409885</v>
      </c>
      <c r="Y20" s="4">
        <v>21.224026883138681</v>
      </c>
    </row>
    <row r="21" spans="3:25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  <c r="X21" s="4">
        <v>13.535651852965797</v>
      </c>
      <c r="Y21" s="4">
        <v>6.4887838556987596</v>
      </c>
    </row>
    <row r="22" spans="3:25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  <c r="X22" s="4">
        <v>10.791678764630047</v>
      </c>
      <c r="Y22" s="4">
        <v>9.494052592961328</v>
      </c>
    </row>
    <row r="23" spans="3:25" x14ac:dyDescent="0.35">
      <c r="D23" s="4"/>
      <c r="E23" s="4">
        <v>21.179102949258297</v>
      </c>
      <c r="F23" s="4">
        <v>3.453106070374302</v>
      </c>
      <c r="G23" s="4">
        <v>0.15231933266899556</v>
      </c>
      <c r="H23" s="4">
        <v>0.23985485645313695</v>
      </c>
      <c r="I23" s="4">
        <v>21.796672905985275</v>
      </c>
      <c r="J23" s="4">
        <v>3.500563882225352</v>
      </c>
      <c r="K23" s="4">
        <v>1.2758813776442208</v>
      </c>
      <c r="L23" s="4">
        <v>0.46606590241833662</v>
      </c>
      <c r="M23" s="4">
        <v>21.796672905985272</v>
      </c>
      <c r="N23" s="4">
        <v>3.5005638822254124</v>
      </c>
      <c r="O23" s="4">
        <v>1.2758813776442168</v>
      </c>
      <c r="P23" s="4">
        <v>0.46606590241836005</v>
      </c>
      <c r="Q23" s="4">
        <v>16.013753760214019</v>
      </c>
      <c r="R23" s="4">
        <v>1.2196741385846848</v>
      </c>
      <c r="S23" s="4">
        <v>6.3649074590583143E-3</v>
      </c>
      <c r="T23" s="4">
        <v>1.9748054203982211E-2</v>
      </c>
      <c r="X23" s="4">
        <v>14.428894154330571</v>
      </c>
      <c r="Y23" s="4">
        <v>3.2825523126667919</v>
      </c>
    </row>
    <row r="24" spans="3:25" x14ac:dyDescent="0.35">
      <c r="E24" s="4">
        <v>23.854668610248531</v>
      </c>
      <c r="F24" s="4">
        <v>11.475525033133454</v>
      </c>
      <c r="G24" s="4">
        <v>1.0571616649456403</v>
      </c>
      <c r="H24" s="4">
        <v>0.22329963898490138</v>
      </c>
      <c r="I24" s="4">
        <v>25.373075136512252</v>
      </c>
      <c r="J24" s="4">
        <v>0.95404788183559974</v>
      </c>
      <c r="K24" s="4">
        <v>0.80075497897526515</v>
      </c>
      <c r="L24" s="4">
        <v>0.24253595710827877</v>
      </c>
      <c r="M24" s="4">
        <v>22.984387604894653</v>
      </c>
      <c r="N24" s="4">
        <v>1.0296728057982751</v>
      </c>
      <c r="O24" s="4">
        <v>2.3870461870576274</v>
      </c>
      <c r="P24" s="4">
        <v>1.8376585514564665</v>
      </c>
      <c r="Q24" s="14">
        <v>35710.409063859835</v>
      </c>
      <c r="R24" s="14">
        <v>2891596.6793811601</v>
      </c>
      <c r="S24" s="4">
        <v>1.4940774603536477</v>
      </c>
      <c r="T24" s="4">
        <v>2.034785093069999E-2</v>
      </c>
      <c r="X24" s="4">
        <v>12.393829848649986</v>
      </c>
      <c r="Y24" s="4">
        <v>0.81165627619395664</v>
      </c>
    </row>
    <row r="25" spans="3:25" x14ac:dyDescent="0.35">
      <c r="E25" s="4">
        <v>26.385700706798566</v>
      </c>
      <c r="F25" s="4">
        <v>17.243645140288098</v>
      </c>
      <c r="G25" s="4">
        <v>0.57789389428644067</v>
      </c>
      <c r="H25" s="4">
        <v>9.6484233809747549E-2</v>
      </c>
      <c r="I25" s="4">
        <v>24.887065960042165</v>
      </c>
      <c r="J25" s="4">
        <v>3.9460530606024382</v>
      </c>
      <c r="K25" s="4">
        <v>0.40428371598631935</v>
      </c>
      <c r="L25" s="4">
        <v>0.3628189889711021</v>
      </c>
      <c r="M25" s="4">
        <v>17.755202347020543</v>
      </c>
      <c r="N25" s="4">
        <v>2.6492806652903713</v>
      </c>
      <c r="O25" s="4">
        <v>0.24005241720017659</v>
      </c>
      <c r="P25" s="4">
        <v>2.1471472003778311</v>
      </c>
      <c r="Q25" s="4">
        <v>13.838223008409885</v>
      </c>
      <c r="R25" s="4">
        <v>21.224026883138681</v>
      </c>
      <c r="S25" s="4">
        <v>3.0157633783494586</v>
      </c>
      <c r="T25" s="4">
        <v>0.12391786619037025</v>
      </c>
      <c r="X25" s="4">
        <v>13.405098632113971</v>
      </c>
      <c r="Y25" s="4">
        <v>2.2494514539632311</v>
      </c>
    </row>
    <row r="26" spans="3:25" x14ac:dyDescent="0.35">
      <c r="E26" s="4">
        <v>26.710058113185919</v>
      </c>
      <c r="F26" s="4">
        <v>18.982222891010956</v>
      </c>
      <c r="G26" s="4">
        <v>0.59525306560358504</v>
      </c>
      <c r="H26" s="4">
        <v>0.35953769742991554</v>
      </c>
      <c r="I26" s="4">
        <v>23.508786296869637</v>
      </c>
      <c r="J26" s="4">
        <v>4.6863527238229468</v>
      </c>
      <c r="K26" s="4">
        <v>0.36142529994581851</v>
      </c>
      <c r="L26" s="4">
        <v>0.41919706408163782</v>
      </c>
      <c r="M26" s="4">
        <v>13.947196213044791</v>
      </c>
      <c r="N26" s="4">
        <v>2.1531590092611128</v>
      </c>
      <c r="O26" s="4">
        <v>0.16379877483535554</v>
      </c>
      <c r="P26" s="4">
        <v>1.265221436427123</v>
      </c>
      <c r="Q26" s="4">
        <v>13.535651852965797</v>
      </c>
      <c r="R26" s="4">
        <v>6.4887838556987596</v>
      </c>
      <c r="S26" s="4">
        <v>1.5054212690117552</v>
      </c>
      <c r="T26" s="4">
        <v>0.18986936853608827</v>
      </c>
      <c r="X26" s="4">
        <v>10.062740672289939</v>
      </c>
      <c r="Y26" s="4">
        <v>1.1793729401810626</v>
      </c>
    </row>
    <row r="27" spans="3:25" x14ac:dyDescent="0.35">
      <c r="E27" s="4">
        <v>28.27820922247572</v>
      </c>
      <c r="F27" s="4">
        <v>21.335899223319778</v>
      </c>
      <c r="G27" s="4">
        <v>0.58496296097118183</v>
      </c>
      <c r="H27" s="4">
        <v>0.27626668309182639</v>
      </c>
      <c r="I27" s="4">
        <v>17.743318297595494</v>
      </c>
      <c r="J27" s="4">
        <v>1.9976223719625814</v>
      </c>
      <c r="K27" s="4">
        <v>0.51161214589988191</v>
      </c>
      <c r="L27" s="4">
        <v>0.78424114768476916</v>
      </c>
      <c r="M27" s="4">
        <v>12.573719363660651</v>
      </c>
      <c r="N27" s="4">
        <v>1.7368574971957194</v>
      </c>
      <c r="O27" s="4">
        <v>0.40182644265591277</v>
      </c>
      <c r="P27" s="4">
        <v>2.0679555120654527</v>
      </c>
      <c r="Q27" s="4">
        <v>10.791678764630047</v>
      </c>
      <c r="R27" s="4">
        <v>9.494052592961328</v>
      </c>
      <c r="S27" s="4">
        <v>1.6961872929656439</v>
      </c>
      <c r="T27" s="4">
        <v>4.6369787373570795E-2</v>
      </c>
      <c r="X27" s="4">
        <v>8.6511690017924838</v>
      </c>
      <c r="Y27" s="4">
        <v>3.0517264192004707</v>
      </c>
    </row>
    <row r="28" spans="3:25" x14ac:dyDescent="0.35">
      <c r="E28" s="4">
        <v>28.094229999032677</v>
      </c>
      <c r="F28" s="4">
        <v>21.603851536159766</v>
      </c>
      <c r="G28" s="4">
        <v>0.624165288368703</v>
      </c>
      <c r="H28" s="4">
        <v>0.33966339995051609</v>
      </c>
      <c r="I28" s="4">
        <v>13.549370080927325</v>
      </c>
      <c r="J28" s="4">
        <v>1.0636058575116312</v>
      </c>
      <c r="K28" s="4">
        <v>7.2940010309360648E-2</v>
      </c>
      <c r="L28" s="4">
        <v>0.46800125890518385</v>
      </c>
      <c r="M28" s="4">
        <v>11.298257616193808</v>
      </c>
      <c r="N28" s="4">
        <v>1.112406280830333</v>
      </c>
      <c r="O28" s="4">
        <v>0.54402284452478067</v>
      </c>
      <c r="P28" s="4">
        <v>1.6848375776436937</v>
      </c>
      <c r="Q28" s="4">
        <v>14.428894154330571</v>
      </c>
      <c r="R28" s="4">
        <v>3.2825523126667919</v>
      </c>
      <c r="S28" s="4">
        <v>1.7504389794184356</v>
      </c>
      <c r="T28" s="4">
        <v>0.13535050206169857</v>
      </c>
      <c r="X28">
        <f>AVERAGEA(X19:X27)</f>
        <v>12.569004410599634</v>
      </c>
      <c r="Y28" s="4">
        <f>AVERAGE(Y19:Y27)</f>
        <v>5.4445885413987742</v>
      </c>
    </row>
    <row r="29" spans="3:25" x14ac:dyDescent="0.35">
      <c r="E29" s="4">
        <v>28.590006204080598</v>
      </c>
      <c r="F29" s="4">
        <v>22.428471448787697</v>
      </c>
      <c r="G29" s="4">
        <v>0.60319120429903994</v>
      </c>
      <c r="H29" s="4">
        <v>0.13909056643308165</v>
      </c>
      <c r="I29" s="4">
        <v>13.786667899655964</v>
      </c>
      <c r="J29" s="4">
        <v>2.2398090669939585</v>
      </c>
      <c r="K29" s="4">
        <v>8.8954543204791237E-2</v>
      </c>
      <c r="L29" s="4">
        <v>0.80267046568306233</v>
      </c>
      <c r="M29" s="4">
        <v>10.971635171570732</v>
      </c>
      <c r="N29" s="4">
        <v>1.2634829122848263</v>
      </c>
      <c r="O29" s="4">
        <v>0.59328364805608347</v>
      </c>
      <c r="P29" s="4">
        <v>1.1105510174073789</v>
      </c>
      <c r="Q29" s="4">
        <v>12.393829848649986</v>
      </c>
      <c r="R29" s="4">
        <v>0.81165627619395664</v>
      </c>
      <c r="S29" s="4">
        <v>1.5465607832600881</v>
      </c>
      <c r="T29" s="4">
        <v>8.6528812258854698E-2</v>
      </c>
    </row>
    <row r="30" spans="3:25" x14ac:dyDescent="0.35">
      <c r="E30" s="4">
        <v>28.628509211832998</v>
      </c>
      <c r="F30" s="4">
        <v>22.828932110210019</v>
      </c>
      <c r="G30" s="4">
        <v>0.69479229597346803</v>
      </c>
      <c r="H30" s="4">
        <v>0.35980708628708907</v>
      </c>
      <c r="I30" s="4">
        <v>12.326056620711991</v>
      </c>
      <c r="J30" s="4">
        <v>3.0980793379704394</v>
      </c>
      <c r="K30" s="4">
        <v>0.14763233264587403</v>
      </c>
      <c r="L30" s="4">
        <v>0.73893052981524221</v>
      </c>
      <c r="M30" s="4">
        <v>9.8001127064819968</v>
      </c>
      <c r="N30" s="4">
        <v>1.570584187459654</v>
      </c>
      <c r="O30" s="4">
        <v>0.62340775331462783</v>
      </c>
      <c r="P30" s="4">
        <v>0.83205673620999965</v>
      </c>
      <c r="Q30" s="4">
        <v>13.405098632113971</v>
      </c>
      <c r="R30" s="4">
        <v>2.2494514539632311</v>
      </c>
      <c r="S30" s="4">
        <v>1.7235157953324192</v>
      </c>
      <c r="T30" s="4">
        <v>0.27158471579733751</v>
      </c>
    </row>
    <row r="31" spans="3:25" x14ac:dyDescent="0.35">
      <c r="E31" s="4">
        <v>29.071479072813677</v>
      </c>
      <c r="F31" s="4">
        <v>22.026523919656213</v>
      </c>
      <c r="G31" s="4">
        <v>0.87998014017856496</v>
      </c>
      <c r="H31" s="4">
        <v>0.45069477140494946</v>
      </c>
      <c r="I31" s="4">
        <v>10.091430807232072</v>
      </c>
      <c r="J31" s="4">
        <v>1.1007439142908046</v>
      </c>
      <c r="K31" s="4">
        <v>0.25962788713712059</v>
      </c>
      <c r="L31" s="4">
        <v>1.0454004369875611</v>
      </c>
      <c r="M31" s="4">
        <v>10.073745625944644</v>
      </c>
      <c r="N31" s="4">
        <v>1.3077494487221932</v>
      </c>
      <c r="O31" s="4">
        <v>0.52958731527491909</v>
      </c>
      <c r="P31" s="4">
        <v>0.86132635151347348</v>
      </c>
      <c r="Q31" s="4">
        <v>10.062740672289939</v>
      </c>
      <c r="R31" s="4">
        <v>1.1793729401810626</v>
      </c>
      <c r="S31" s="4">
        <v>1.5428127866611174</v>
      </c>
      <c r="T31" s="4">
        <v>8.0681823343428799E-3</v>
      </c>
    </row>
    <row r="32" spans="3:25" x14ac:dyDescent="0.35">
      <c r="E32" s="4">
        <v>30.143981945259203</v>
      </c>
      <c r="F32" s="4">
        <v>23.190158414931354</v>
      </c>
      <c r="G32" s="4">
        <v>0.62078547555724284</v>
      </c>
      <c r="H32" s="4">
        <v>0.57286403160330535</v>
      </c>
      <c r="I32" s="4">
        <v>9.8238626773712436</v>
      </c>
      <c r="J32" s="4">
        <v>1.6323062830169857</v>
      </c>
      <c r="K32" s="4">
        <v>0.16327460879006231</v>
      </c>
      <c r="L32" s="4">
        <v>0.60173103392595717</v>
      </c>
      <c r="M32" s="4">
        <v>10.751966333956826</v>
      </c>
      <c r="N32" s="4">
        <v>2.5733761344687376</v>
      </c>
      <c r="O32" s="4">
        <v>0.52674735186291122</v>
      </c>
      <c r="P32" s="4">
        <v>1.9094181221107656</v>
      </c>
      <c r="Q32" s="4">
        <v>8.6511690017924838</v>
      </c>
      <c r="R32" s="4">
        <v>3.0517264192004707</v>
      </c>
      <c r="S32" s="4">
        <v>1.8399388936277608</v>
      </c>
      <c r="T32" s="4">
        <v>7.6309271766348812E-3</v>
      </c>
    </row>
    <row r="33" spans="3:20" x14ac:dyDescent="0.35">
      <c r="C33" s="2" t="s">
        <v>15</v>
      </c>
      <c r="E33" s="4">
        <f>AVERAGE(E23:E32)</f>
        <v>27.093594603498623</v>
      </c>
      <c r="F33" s="4">
        <f>AVERAGE(F23:F32)</f>
        <v>18.456833578787162</v>
      </c>
      <c r="G33" s="4">
        <v>0.63905053228528619</v>
      </c>
      <c r="H33" s="4">
        <v>0.30575629654484693</v>
      </c>
      <c r="I33" s="4">
        <v>17.288630668290345</v>
      </c>
      <c r="J33" s="4">
        <v>2.4219184380232739</v>
      </c>
      <c r="K33" s="4">
        <v>0.40863869005387149</v>
      </c>
      <c r="L33" s="4">
        <v>0.59315927855811323</v>
      </c>
      <c r="M33" s="4">
        <v>14.195289588875392</v>
      </c>
      <c r="N33" s="4">
        <v>1.8897132823536638</v>
      </c>
      <c r="O33" s="4">
        <v>0.72856541124266117</v>
      </c>
      <c r="P33" s="4">
        <v>1.4182238407630545</v>
      </c>
      <c r="Q33">
        <v>12.569004410599634</v>
      </c>
      <c r="R33" s="4">
        <v>5.4445885413987742</v>
      </c>
      <c r="S33" s="4">
        <v>1.6121081546439384</v>
      </c>
      <c r="T33" s="4">
        <v>9.0941606686358006E-2</v>
      </c>
    </row>
    <row r="34" spans="3:20" x14ac:dyDescent="0.35">
      <c r="C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3:20" x14ac:dyDescent="0.35">
      <c r="C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5BFD-444D-4FA3-800C-9C754E7804C7}">
  <dimension ref="C5:T33"/>
  <sheetViews>
    <sheetView workbookViewId="0">
      <selection activeCell="H17" sqref="H17"/>
    </sheetView>
  </sheetViews>
  <sheetFormatPr defaultRowHeight="14.5" x14ac:dyDescent="0.35"/>
  <cols>
    <col min="3" max="3" width="11.36328125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19.75491602868069</v>
      </c>
      <c r="F7" s="4">
        <v>14.9960263375325</v>
      </c>
      <c r="G7" s="4">
        <v>0.3461200760719621</v>
      </c>
      <c r="H7" s="4">
        <v>1.7998726258638735</v>
      </c>
      <c r="I7" s="4">
        <v>12.060088534017039</v>
      </c>
      <c r="J7" s="4">
        <v>24.75512960794034</v>
      </c>
      <c r="K7" s="4">
        <v>11.825225512275605</v>
      </c>
      <c r="L7" s="4">
        <v>0.63974020299735446</v>
      </c>
      <c r="M7" s="4">
        <v>19.474881702137246</v>
      </c>
      <c r="N7" s="4">
        <v>15.466680918856476</v>
      </c>
      <c r="O7" s="4">
        <v>2.6730031148950841</v>
      </c>
      <c r="P7" s="4">
        <v>0.54333690088689923</v>
      </c>
      <c r="Q7" s="4">
        <v>17.476019071976694</v>
      </c>
      <c r="R7" s="4">
        <v>1.0322140151253121</v>
      </c>
      <c r="S7" s="4">
        <v>0.1595532221013761</v>
      </c>
      <c r="T7" s="4">
        <v>0.91500333933625766</v>
      </c>
    </row>
    <row r="8" spans="3:20" x14ac:dyDescent="0.35">
      <c r="E8" s="4">
        <v>27.399412694200848</v>
      </c>
      <c r="F8" s="4">
        <v>14.354898259867005</v>
      </c>
      <c r="G8" s="4">
        <v>2.7986587838733015</v>
      </c>
      <c r="H8" s="4">
        <v>1.0394137531856105</v>
      </c>
      <c r="I8" s="4">
        <v>19.639721044333545</v>
      </c>
      <c r="J8" s="4">
        <v>17.453842553818546</v>
      </c>
      <c r="K8" s="4">
        <v>8.8209486361804128</v>
      </c>
      <c r="L8" s="4">
        <v>0.58754987443150364</v>
      </c>
      <c r="M8" s="4">
        <v>24.802745654093673</v>
      </c>
      <c r="N8" s="4">
        <v>12.945843426939765</v>
      </c>
      <c r="O8" s="4">
        <v>2.6502640239918813</v>
      </c>
      <c r="P8" s="4">
        <v>0.16480041126679815</v>
      </c>
      <c r="Q8" s="4">
        <v>14.25106566430123</v>
      </c>
      <c r="R8" s="4">
        <v>12.349223584040994</v>
      </c>
      <c r="S8" s="4">
        <v>2.770425617054403</v>
      </c>
      <c r="T8" s="4">
        <v>0.91464218550246967</v>
      </c>
    </row>
    <row r="9" spans="3:20" x14ac:dyDescent="0.35">
      <c r="E9" s="4">
        <v>31.161253857162123</v>
      </c>
      <c r="F9" s="4">
        <v>15.533216666938548</v>
      </c>
      <c r="G9" s="4">
        <v>4.4417025660240803</v>
      </c>
      <c r="H9" s="4">
        <v>0.48748112724372233</v>
      </c>
      <c r="I9" s="4">
        <v>23.582654033484474</v>
      </c>
      <c r="J9" s="4">
        <v>17.060689067425574</v>
      </c>
      <c r="K9" s="4">
        <v>6.9387271690309502</v>
      </c>
      <c r="L9" s="4">
        <v>1.0932062292800966</v>
      </c>
      <c r="M9" s="4">
        <v>27.342985375563504</v>
      </c>
      <c r="N9" s="4">
        <v>13.620764970688592</v>
      </c>
      <c r="O9" s="4">
        <v>4.3216533358675671</v>
      </c>
      <c r="P9" s="4">
        <v>2.1439056282889872</v>
      </c>
      <c r="Q9" s="4">
        <v>17.289463942369281</v>
      </c>
      <c r="R9" s="4">
        <v>19.529383719267688</v>
      </c>
      <c r="S9" s="4">
        <v>3.3227067502068075</v>
      </c>
      <c r="T9" s="4">
        <v>1.1917575514248484</v>
      </c>
    </row>
    <row r="10" spans="3:20" x14ac:dyDescent="0.35">
      <c r="E10" s="4">
        <v>32.604366515741347</v>
      </c>
      <c r="F10" s="4">
        <v>15.992132885311497</v>
      </c>
      <c r="G10" s="4">
        <v>5.4654185879422048</v>
      </c>
      <c r="H10" s="4">
        <v>0.90264310360032751</v>
      </c>
      <c r="I10" s="4">
        <v>25.016330412401324</v>
      </c>
      <c r="J10" s="4">
        <v>17.746592486650218</v>
      </c>
      <c r="K10" s="4">
        <v>5.7601058086311925</v>
      </c>
      <c r="L10" s="4">
        <v>0.902017129891314</v>
      </c>
      <c r="M10" s="4">
        <v>26.559460477231561</v>
      </c>
      <c r="N10" s="4">
        <v>15.073296066787595</v>
      </c>
      <c r="O10" s="4">
        <v>6.2476577497061632</v>
      </c>
      <c r="P10" s="4">
        <v>0.33811176886165928</v>
      </c>
      <c r="Q10" s="4">
        <v>17.353149469770472</v>
      </c>
      <c r="R10" s="4">
        <v>22.562830730459595</v>
      </c>
      <c r="S10" s="4">
        <v>4.6459891392959536</v>
      </c>
      <c r="T10" s="4">
        <v>1.7859611624773113</v>
      </c>
    </row>
    <row r="11" spans="3:20" x14ac:dyDescent="0.35">
      <c r="E11" s="4">
        <v>34.577286210191495</v>
      </c>
      <c r="F11" s="4">
        <v>16.747737202440586</v>
      </c>
      <c r="G11" s="4">
        <v>6.975132694459349</v>
      </c>
      <c r="H11" s="4">
        <v>0.90485968567383701</v>
      </c>
      <c r="I11" s="4">
        <v>27.070030091640501</v>
      </c>
      <c r="J11" s="4">
        <v>18.441333705316605</v>
      </c>
      <c r="K11" s="4">
        <v>4.0345523655259594</v>
      </c>
      <c r="L11" s="4">
        <v>0.74014140626086733</v>
      </c>
      <c r="M11" s="4">
        <v>29.624881022741747</v>
      </c>
      <c r="N11" s="4">
        <v>15.268009652724068</v>
      </c>
      <c r="O11" s="4">
        <v>2.6746976013777743</v>
      </c>
      <c r="P11" s="4">
        <v>0.31989267669186261</v>
      </c>
      <c r="Q11" s="4">
        <v>18.560826201206513</v>
      </c>
      <c r="R11" s="4">
        <v>24.485521339979989</v>
      </c>
      <c r="S11" s="4">
        <v>5.4624608639409322</v>
      </c>
      <c r="T11" s="4">
        <v>1.069698147588976</v>
      </c>
    </row>
    <row r="12" spans="3:20" x14ac:dyDescent="0.35">
      <c r="E12" s="4">
        <v>35.663733411251492</v>
      </c>
      <c r="F12" s="4">
        <v>17.064895825577597</v>
      </c>
      <c r="G12" s="4">
        <v>7.8605169186415598</v>
      </c>
      <c r="H12" s="4">
        <v>1.1357671491906822</v>
      </c>
      <c r="I12" s="4">
        <v>28.158219040500022</v>
      </c>
      <c r="J12" s="4">
        <v>19.196136227673687</v>
      </c>
      <c r="K12" s="4">
        <v>3.0226132271855297</v>
      </c>
      <c r="L12" s="4">
        <v>0.74096938335807305</v>
      </c>
      <c r="M12" s="4">
        <v>31.109431139279099</v>
      </c>
      <c r="N12" s="4">
        <v>16.120657485676229</v>
      </c>
      <c r="O12" s="4">
        <v>2.4659047290776424</v>
      </c>
      <c r="P12" s="4">
        <v>1.8059350409271355</v>
      </c>
      <c r="Q12" s="4">
        <v>19.48566559412993</v>
      </c>
      <c r="R12" s="4">
        <v>26.639919385931471</v>
      </c>
      <c r="S12" s="4">
        <v>5.8027773965575404</v>
      </c>
      <c r="T12" s="4">
        <v>2.0932990237402129</v>
      </c>
    </row>
    <row r="13" spans="3:20" x14ac:dyDescent="0.35">
      <c r="E13" s="4">
        <v>37.606556803912703</v>
      </c>
      <c r="F13" s="4">
        <v>18.009533233554304</v>
      </c>
      <c r="G13" s="4">
        <v>10.336136790019026</v>
      </c>
      <c r="H13" s="4">
        <v>1.8494710297048991</v>
      </c>
      <c r="I13" s="4">
        <v>30.310187930977044</v>
      </c>
      <c r="J13" s="4">
        <v>19.277860740017797</v>
      </c>
      <c r="K13" s="4">
        <v>0.36889648906093903</v>
      </c>
      <c r="L13" s="4">
        <v>1.4569785629506133</v>
      </c>
      <c r="M13" s="4">
        <v>31.412588432926551</v>
      </c>
      <c r="N13" s="4">
        <v>17.031185460702488</v>
      </c>
      <c r="O13" s="4">
        <v>1.9797017965227308</v>
      </c>
      <c r="P13" s="4">
        <v>0.62921101172548166</v>
      </c>
      <c r="Q13" s="4">
        <v>19.156859197558102</v>
      </c>
      <c r="R13" s="4">
        <v>27.558667742764676</v>
      </c>
      <c r="S13" s="4">
        <v>6.589025294504923</v>
      </c>
      <c r="T13" s="4">
        <v>1.2579312757494787</v>
      </c>
    </row>
    <row r="14" spans="3:20" x14ac:dyDescent="0.35">
      <c r="E14" s="4">
        <v>38.77075428952741</v>
      </c>
      <c r="F14" s="4">
        <v>18.560018969324716</v>
      </c>
      <c r="G14" s="4">
        <v>11.956709547346295</v>
      </c>
      <c r="H14" s="4">
        <v>1.8189385501696429</v>
      </c>
      <c r="I14" s="4">
        <v>31.610042974782061</v>
      </c>
      <c r="J14" s="4">
        <v>20.85909103083906</v>
      </c>
      <c r="K14" s="4">
        <v>1.6423893337283197</v>
      </c>
      <c r="L14" s="4">
        <v>1.4636715322163523</v>
      </c>
      <c r="M14" s="4">
        <v>31.452951488547725</v>
      </c>
      <c r="N14" s="4">
        <v>19.289984381465555</v>
      </c>
      <c r="O14" s="4">
        <v>2.0650000089861691</v>
      </c>
      <c r="P14" s="4">
        <v>0.79590394635583783</v>
      </c>
      <c r="Q14" s="4">
        <v>19.717529307081797</v>
      </c>
      <c r="R14" s="4">
        <v>28.561883548640392</v>
      </c>
      <c r="S14" s="4">
        <v>6.6392630938176378</v>
      </c>
      <c r="T14" s="4">
        <v>1.2723846072777045</v>
      </c>
    </row>
    <row r="15" spans="3:20" x14ac:dyDescent="0.35">
      <c r="E15" s="4">
        <v>38.99240922133464</v>
      </c>
      <c r="F15" s="4">
        <v>19.331702135369525</v>
      </c>
      <c r="G15" s="4">
        <v>11.648543773876337</v>
      </c>
      <c r="H15" s="4">
        <v>2.7328061336021685</v>
      </c>
      <c r="I15" s="4">
        <v>31.82894425564869</v>
      </c>
      <c r="J15" s="4">
        <v>23.607108413904651</v>
      </c>
      <c r="K15" s="4">
        <v>1.3196771969309444</v>
      </c>
      <c r="L15" s="4">
        <v>2.3955993225817238</v>
      </c>
      <c r="M15" s="4">
        <v>32.324321308944896</v>
      </c>
      <c r="N15" s="4">
        <v>21.765289793961557</v>
      </c>
      <c r="O15" s="4">
        <v>1.7505539790377542</v>
      </c>
      <c r="P15" s="4">
        <v>0.78701463032324981</v>
      </c>
      <c r="Q15" s="4">
        <v>22.390675946784569</v>
      </c>
      <c r="R15" s="4">
        <v>34.143165417993139</v>
      </c>
      <c r="S15" s="4">
        <v>3.2711770438106713</v>
      </c>
      <c r="T15" s="4">
        <v>1.2994126681294369</v>
      </c>
    </row>
    <row r="16" spans="3:20" x14ac:dyDescent="0.35">
      <c r="E16" s="4">
        <v>40.950722609392813</v>
      </c>
      <c r="F16" s="4">
        <v>19.754412866759843</v>
      </c>
      <c r="G16" s="4">
        <v>14.380197695889994</v>
      </c>
      <c r="H16" s="4">
        <v>1.9961185618120472</v>
      </c>
      <c r="I16" s="4">
        <v>34.058189696780886</v>
      </c>
      <c r="J16" s="4">
        <v>23.170249240171714</v>
      </c>
      <c r="K16" s="4">
        <v>4.4071808812036233</v>
      </c>
      <c r="L16" s="4">
        <v>1.9404710348111915</v>
      </c>
      <c r="M16" s="4">
        <v>32.629896299297847</v>
      </c>
      <c r="N16" s="4">
        <v>22.652856917041991</v>
      </c>
      <c r="O16" s="4">
        <v>1.4615190234068236</v>
      </c>
      <c r="P16" s="4">
        <v>2.1826561039201642</v>
      </c>
      <c r="Q16" s="4">
        <v>19.918442757778408</v>
      </c>
      <c r="R16" s="4">
        <v>30.584189898652305</v>
      </c>
      <c r="S16" s="4">
        <v>7.3264726582012534</v>
      </c>
      <c r="T16" s="4">
        <v>1.4082650695929944</v>
      </c>
    </row>
    <row r="17" spans="3:20" x14ac:dyDescent="0.35">
      <c r="C17" s="11" t="s">
        <v>15</v>
      </c>
      <c r="E17" s="4">
        <f>AVERAGE(E7:E16)</f>
        <v>33.748141164139554</v>
      </c>
      <c r="F17" s="4">
        <f>AVERAGE(F7:F16)</f>
        <v>17.034457438267616</v>
      </c>
      <c r="G17" s="4">
        <v>7.6209137434144099</v>
      </c>
      <c r="H17" s="4">
        <v>1.4667371720046809</v>
      </c>
      <c r="I17" s="4">
        <v>26.333440801456554</v>
      </c>
      <c r="J17" s="4">
        <f>AVERAGE(J7:J16)</f>
        <v>20.156803307375821</v>
      </c>
      <c r="K17" s="4">
        <v>4.8140316619753474</v>
      </c>
      <c r="L17" s="4">
        <v>1.1960344678779089</v>
      </c>
      <c r="M17" s="4">
        <f>AVERAGE(M7:M16)</f>
        <v>28.673414290076387</v>
      </c>
      <c r="N17" s="4">
        <f>AVERAGE(N7:N16)</f>
        <v>16.923456907484429</v>
      </c>
      <c r="O17" s="4">
        <v>2.8289955362869592</v>
      </c>
      <c r="P17" s="4">
        <v>0.97107681192480766</v>
      </c>
      <c r="Q17" s="4">
        <v>18.559969715295701</v>
      </c>
      <c r="R17" s="4">
        <v>22.744699938285557</v>
      </c>
      <c r="S17" s="4">
        <v>4.5989851079491508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19.363496138862086</v>
      </c>
      <c r="F23" s="4">
        <v>3.6271104486557375</v>
      </c>
      <c r="G23" s="4">
        <v>0.22462733902603974</v>
      </c>
      <c r="H23" s="4">
        <v>0.23985485645313695</v>
      </c>
      <c r="I23" s="4">
        <v>18.242428771924505</v>
      </c>
      <c r="J23" s="4">
        <v>4.5143079984293797</v>
      </c>
      <c r="K23" s="4">
        <v>0.71265364384888252</v>
      </c>
      <c r="L23" s="4">
        <v>0.46606590241833662</v>
      </c>
      <c r="M23" s="4">
        <v>18.242428771924494</v>
      </c>
      <c r="N23" s="4">
        <v>4.5143079984294374</v>
      </c>
      <c r="O23" s="4">
        <v>0.71265364384887808</v>
      </c>
      <c r="P23" s="4">
        <v>0.46606590241836005</v>
      </c>
      <c r="Q23" s="4">
        <v>17.197467945059557</v>
      </c>
      <c r="R23" s="4">
        <v>0.28904642339025372</v>
      </c>
      <c r="S23" s="4">
        <v>8.560439310105198E-3</v>
      </c>
      <c r="T23" s="4">
        <v>1.9748054203982211E-2</v>
      </c>
    </row>
    <row r="24" spans="3:20" x14ac:dyDescent="0.35">
      <c r="E24" s="4">
        <v>22.757740422194232</v>
      </c>
      <c r="F24" s="4">
        <v>4.3157610511311031</v>
      </c>
      <c r="G24" s="4">
        <v>1.362186758941079</v>
      </c>
      <c r="H24" s="4">
        <v>0.22329963898490138</v>
      </c>
      <c r="I24" s="4">
        <v>16.898979549841744</v>
      </c>
      <c r="J24" s="4">
        <v>1.4470531049735325</v>
      </c>
      <c r="K24" s="4">
        <v>5.0202449251506943E-2</v>
      </c>
      <c r="L24" s="4">
        <v>0.24253595710827877</v>
      </c>
      <c r="M24" s="4">
        <v>16.57309903160791</v>
      </c>
      <c r="N24" s="4">
        <v>2.8491282262468722</v>
      </c>
      <c r="O24" s="4">
        <v>1.4299807806635323</v>
      </c>
      <c r="P24" s="4">
        <v>1.8376585514564665</v>
      </c>
      <c r="Q24" s="4">
        <v>23.92475372075199</v>
      </c>
      <c r="R24" s="4">
        <v>485.92440761881761</v>
      </c>
      <c r="S24" s="4">
        <v>2.7882850070197716</v>
      </c>
      <c r="T24" s="4">
        <v>2.034785093069999E-2</v>
      </c>
    </row>
    <row r="25" spans="3:20" x14ac:dyDescent="0.35">
      <c r="E25" s="4">
        <v>25.021681433069219</v>
      </c>
      <c r="F25" s="4">
        <v>8.7921271415073132</v>
      </c>
      <c r="G25" s="4">
        <v>0.80995593096585761</v>
      </c>
      <c r="H25" s="4">
        <v>9.6484233809747549E-2</v>
      </c>
      <c r="I25" s="4">
        <v>16.454816908079316</v>
      </c>
      <c r="J25" s="4">
        <v>1.4653279177694185</v>
      </c>
      <c r="K25" s="4">
        <v>0.28410280698493623</v>
      </c>
      <c r="L25" s="4">
        <v>0.3628189889711021</v>
      </c>
      <c r="M25" s="4">
        <v>12.820605228193527</v>
      </c>
      <c r="N25" s="4">
        <v>3.1010283620450876</v>
      </c>
      <c r="O25" s="4">
        <v>0.33368457365469117</v>
      </c>
      <c r="P25" s="4">
        <v>2.1471472003778311</v>
      </c>
      <c r="Q25" s="4">
        <v>20.340007170177969</v>
      </c>
      <c r="R25" s="4">
        <v>4.1488197636010762</v>
      </c>
      <c r="S25" s="4">
        <v>2.7079111771061966</v>
      </c>
      <c r="T25" s="4">
        <v>0.12391786619037025</v>
      </c>
    </row>
    <row r="26" spans="3:20" x14ac:dyDescent="0.35">
      <c r="E26" s="4">
        <v>25.48148614520364</v>
      </c>
      <c r="F26" s="4">
        <v>10.418397284641413</v>
      </c>
      <c r="G26" s="4">
        <v>0.77673854670441744</v>
      </c>
      <c r="H26" s="4">
        <v>0.35988760701610001</v>
      </c>
      <c r="I26" s="4">
        <v>15.598623725276564</v>
      </c>
      <c r="J26" s="4">
        <v>2.4726332587385524</v>
      </c>
      <c r="K26" s="4">
        <v>0.1970737719212711</v>
      </c>
      <c r="L26" s="4">
        <v>0.4195466528204993</v>
      </c>
      <c r="M26" s="4">
        <v>10.608547546139114</v>
      </c>
      <c r="N26" s="4">
        <v>0.44374319860382894</v>
      </c>
      <c r="O26" s="4">
        <v>0.32063981627813498</v>
      </c>
      <c r="P26" s="4">
        <v>1.2655849762330305</v>
      </c>
      <c r="Q26" s="4">
        <v>15.057603477111087</v>
      </c>
      <c r="R26" s="4">
        <v>2.4127847881325057</v>
      </c>
      <c r="S26" s="4">
        <v>1.510514547080096</v>
      </c>
      <c r="T26" s="4">
        <v>0.1896729322596836</v>
      </c>
    </row>
    <row r="27" spans="3:20" x14ac:dyDescent="0.35">
      <c r="E27" s="4">
        <v>26.875222184135737</v>
      </c>
      <c r="F27" s="4">
        <v>12.880270663897955</v>
      </c>
      <c r="G27" s="4">
        <v>0.48670062948766007</v>
      </c>
      <c r="H27" s="4">
        <v>0.27626668309182639</v>
      </c>
      <c r="I27" s="4">
        <v>12.315387679010586</v>
      </c>
      <c r="J27" s="4">
        <v>2.5627936573512167</v>
      </c>
      <c r="K27" s="4">
        <v>0.22550164274735526</v>
      </c>
      <c r="L27" s="4">
        <v>0.78424114768476916</v>
      </c>
      <c r="M27" s="4">
        <v>9.912584038054927</v>
      </c>
      <c r="N27" s="4">
        <v>1.4623764339340839</v>
      </c>
      <c r="O27" s="4">
        <v>0.41348702331843584</v>
      </c>
      <c r="P27" s="4">
        <v>2.0679555120654527</v>
      </c>
      <c r="Q27" s="4">
        <v>17.883010013105586</v>
      </c>
      <c r="R27" s="4">
        <v>4.3865301095914333</v>
      </c>
      <c r="S27" s="4">
        <v>2.7642089986483565</v>
      </c>
      <c r="T27" s="4">
        <v>4.6369787373570795E-2</v>
      </c>
    </row>
    <row r="28" spans="3:20" x14ac:dyDescent="0.35">
      <c r="E28" s="4">
        <v>26.385664976631457</v>
      </c>
      <c r="F28" s="4">
        <v>12.424350014672685</v>
      </c>
      <c r="G28" s="4">
        <v>0.81077562239111756</v>
      </c>
      <c r="H28" s="4">
        <v>0.33966339995051609</v>
      </c>
      <c r="I28" s="4">
        <v>9.6688750029991244</v>
      </c>
      <c r="J28" s="4">
        <v>2.1222426739667331</v>
      </c>
      <c r="K28" s="4">
        <v>7.9777075623149396E-2</v>
      </c>
      <c r="L28" s="4">
        <v>0.46800125890518385</v>
      </c>
      <c r="M28" s="4">
        <v>8.991334533930571</v>
      </c>
      <c r="N28" s="4">
        <v>2.612445361012083</v>
      </c>
      <c r="O28" s="4">
        <v>0.38291577748803224</v>
      </c>
      <c r="P28" s="4">
        <v>1.6848375776436937</v>
      </c>
      <c r="Q28" s="4">
        <v>11.027353101856056</v>
      </c>
      <c r="R28" s="4">
        <v>2.0365636742427742</v>
      </c>
      <c r="S28" s="4">
        <v>0.13772663709238744</v>
      </c>
      <c r="T28" s="4">
        <v>0.13535050206169857</v>
      </c>
    </row>
    <row r="29" spans="3:20" x14ac:dyDescent="0.35">
      <c r="E29" s="4">
        <v>25.966448572850449</v>
      </c>
      <c r="F29" s="4">
        <v>13.665124182574766</v>
      </c>
      <c r="G29" s="4">
        <v>0.73182584808423778</v>
      </c>
      <c r="H29" s="4">
        <v>0.13909056643308165</v>
      </c>
      <c r="I29" s="4">
        <v>9.0786347516194983</v>
      </c>
      <c r="J29" s="4">
        <v>4.103218369975056</v>
      </c>
      <c r="K29" s="4">
        <v>0.14960370613720123</v>
      </c>
      <c r="L29" s="4">
        <v>0.80267046568306233</v>
      </c>
      <c r="M29" s="4">
        <v>8.0499983667076105</v>
      </c>
      <c r="N29" s="4">
        <v>3.8193922413718875</v>
      </c>
      <c r="O29" s="4">
        <v>0.31452251204036968</v>
      </c>
      <c r="P29" s="4">
        <v>1.1105510174073789</v>
      </c>
      <c r="Q29" s="4">
        <v>9.2885414399184647</v>
      </c>
      <c r="R29" s="4">
        <v>0.39687719282514949</v>
      </c>
      <c r="S29" s="4">
        <v>6.0641848571476906E-2</v>
      </c>
      <c r="T29" s="4">
        <v>8.6528812258854698E-2</v>
      </c>
    </row>
    <row r="30" spans="3:20" x14ac:dyDescent="0.35">
      <c r="E30" s="4">
        <v>26.130752837885073</v>
      </c>
      <c r="F30" s="4">
        <v>13.153230521884286</v>
      </c>
      <c r="G30" s="4">
        <v>1.0116985101324485</v>
      </c>
      <c r="H30" s="4">
        <v>0.35980708628708907</v>
      </c>
      <c r="I30" s="4">
        <v>8.6247504157213619</v>
      </c>
      <c r="J30" s="4">
        <v>4.5861207304580107</v>
      </c>
      <c r="K30" s="4">
        <v>0.16989785490024192</v>
      </c>
      <c r="L30" s="4">
        <v>0.73893052981524221</v>
      </c>
      <c r="M30" s="4">
        <v>7.693484700446489</v>
      </c>
      <c r="N30" s="4">
        <v>4.1767011008914965</v>
      </c>
      <c r="O30" s="4">
        <v>0.2876783323543024</v>
      </c>
      <c r="P30" s="4">
        <v>0.83205673620999965</v>
      </c>
      <c r="Q30" s="4">
        <v>11.023387418266385</v>
      </c>
      <c r="R30" s="4">
        <v>0.6104167868835928</v>
      </c>
      <c r="S30" s="4">
        <v>0.2165204310663246</v>
      </c>
      <c r="T30" s="4">
        <v>0.27158471579733751</v>
      </c>
    </row>
    <row r="31" spans="3:20" x14ac:dyDescent="0.35">
      <c r="E31" s="4">
        <v>25.993125396767887</v>
      </c>
      <c r="F31" s="4">
        <v>13.276117622994748</v>
      </c>
      <c r="G31" s="4">
        <v>1.2941206931372979</v>
      </c>
      <c r="H31" s="4">
        <v>0.45069477140494946</v>
      </c>
      <c r="I31" s="4">
        <v>7.1105261099657699</v>
      </c>
      <c r="J31" s="4">
        <v>4.7828259636487696</v>
      </c>
      <c r="K31" s="4">
        <v>0.17532143065721073</v>
      </c>
      <c r="L31" s="4">
        <v>1.0454004369875611</v>
      </c>
      <c r="M31" s="4">
        <v>7.5841914748166248</v>
      </c>
      <c r="N31" s="4">
        <v>5.0391427123423211</v>
      </c>
      <c r="O31" s="4">
        <v>0.26395419472488441</v>
      </c>
      <c r="P31" s="4">
        <v>0.86132635151347348</v>
      </c>
      <c r="Q31" s="4">
        <v>8.1046672945313212</v>
      </c>
      <c r="R31" s="4">
        <v>4.0690923927801138E-2</v>
      </c>
      <c r="S31" s="4">
        <v>6.2485938624218685E-4</v>
      </c>
      <c r="T31" s="4">
        <v>8.0681823343428799E-3</v>
      </c>
    </row>
    <row r="32" spans="3:20" x14ac:dyDescent="0.35">
      <c r="E32" s="4">
        <v>25.831025535750125</v>
      </c>
      <c r="F32" s="4">
        <v>14.298124130546826</v>
      </c>
      <c r="G32" s="4">
        <v>1.1153345603120259</v>
      </c>
      <c r="H32" s="4">
        <v>0.57286403160330535</v>
      </c>
      <c r="I32" s="4">
        <v>6.4795537322236099</v>
      </c>
      <c r="J32" s="4">
        <v>5.119720770943113</v>
      </c>
      <c r="K32" s="4">
        <v>0.20374776728750332</v>
      </c>
      <c r="L32" s="4">
        <v>0.60173103392595717</v>
      </c>
      <c r="M32" s="4">
        <v>7.4165780409543576</v>
      </c>
      <c r="N32" s="4">
        <v>5.6289432669439794</v>
      </c>
      <c r="O32" s="4">
        <v>0.28754400968471244</v>
      </c>
      <c r="P32" s="4">
        <v>1.9094181221107656</v>
      </c>
      <c r="Q32" s="4">
        <v>7.6878799027460909</v>
      </c>
      <c r="R32" s="4">
        <v>6.6595259373859505E-3</v>
      </c>
      <c r="S32" s="4">
        <v>5.4574322815288722E-4</v>
      </c>
      <c r="T32" s="4">
        <v>7.6309271766348812E-3</v>
      </c>
    </row>
    <row r="33" spans="3:20" x14ac:dyDescent="0.35">
      <c r="C33" t="s">
        <v>15</v>
      </c>
      <c r="E33" s="4">
        <f>AVERAGE(E23:E32)</f>
        <v>24.980664364334991</v>
      </c>
      <c r="F33" s="4">
        <f>AVERAGE(F23:F32)</f>
        <v>10.685061306250683</v>
      </c>
      <c r="G33" s="4">
        <v>0.86239644391821813</v>
      </c>
      <c r="H33" s="4">
        <v>0.3057912875034654</v>
      </c>
      <c r="I33" s="4">
        <v>12.047257664666208</v>
      </c>
      <c r="J33" s="4">
        <v>3.3176244446253782</v>
      </c>
      <c r="K33" s="4">
        <v>0.22478821493592588</v>
      </c>
      <c r="L33" s="4">
        <v>0.59319423743199917</v>
      </c>
      <c r="M33" s="4">
        <v>10.789285173277563</v>
      </c>
      <c r="N33" s="4">
        <v>3.3647208901821082</v>
      </c>
      <c r="O33" s="4">
        <v>0.47470606640559732</v>
      </c>
      <c r="P33" s="4">
        <v>1.4182601947436453</v>
      </c>
      <c r="Q33" s="4">
        <v>14.153467148352451</v>
      </c>
      <c r="R33" s="4">
        <v>50.025279680734954</v>
      </c>
      <c r="S33" s="4">
        <v>1.019553968850911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E50-C86C-4F93-8743-D5AEE5A9281D}">
  <dimension ref="C5:T33"/>
  <sheetViews>
    <sheetView topLeftCell="A4" workbookViewId="0">
      <selection activeCell="C5" sqref="C5:T17"/>
    </sheetView>
  </sheetViews>
  <sheetFormatPr defaultRowHeight="14.5" x14ac:dyDescent="0.35"/>
  <cols>
    <col min="3" max="3" width="11.36328125" customWidth="1"/>
    <col min="5" max="17" width="8.81640625" bestFit="1" customWidth="1"/>
    <col min="18" max="18" width="9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22.077596169880419</v>
      </c>
      <c r="F7" s="4">
        <v>14.139135044953635</v>
      </c>
      <c r="G7" s="4">
        <v>1.170392170053332</v>
      </c>
      <c r="H7" s="4">
        <v>1.7998726258638735</v>
      </c>
      <c r="I7" s="4">
        <v>16.211009351805302</v>
      </c>
      <c r="J7" s="4">
        <v>14.946183809375919</v>
      </c>
      <c r="K7" s="4">
        <v>11.055516816764449</v>
      </c>
      <c r="L7" s="4">
        <v>0.63974020299735446</v>
      </c>
      <c r="M7" s="4">
        <v>21.3155212810568</v>
      </c>
      <c r="N7" s="4">
        <v>12.26760055519558</v>
      </c>
      <c r="O7" s="4">
        <v>2.7577649234497983</v>
      </c>
      <c r="P7" s="4">
        <v>0.54333690088689923</v>
      </c>
      <c r="Q7" s="4">
        <v>12432.720243210475</v>
      </c>
      <c r="R7" s="4">
        <v>143890.72068531968</v>
      </c>
      <c r="S7" s="4">
        <v>16.284196654009516</v>
      </c>
      <c r="T7" s="4">
        <v>0.91500333933625766</v>
      </c>
    </row>
    <row r="8" spans="3:20" x14ac:dyDescent="0.35">
      <c r="E8" s="4">
        <v>26.970975162812106</v>
      </c>
      <c r="F8" s="4">
        <v>17.368152115314071</v>
      </c>
      <c r="G8" s="4">
        <v>2.6543289478389247</v>
      </c>
      <c r="H8" s="4">
        <v>1.0394137531856105</v>
      </c>
      <c r="I8" s="4">
        <v>20.900888719400108</v>
      </c>
      <c r="J8" s="4">
        <v>13.120160283574458</v>
      </c>
      <c r="K8" s="4">
        <v>8.6519986821960835</v>
      </c>
      <c r="L8" s="4">
        <v>0.58754987443150364</v>
      </c>
      <c r="M8" s="4">
        <v>24.103125909028815</v>
      </c>
      <c r="N8" s="4">
        <v>12.232221732557393</v>
      </c>
      <c r="O8" s="4">
        <v>3.1491256323840431</v>
      </c>
      <c r="P8" s="4">
        <v>0.16480041126679815</v>
      </c>
      <c r="Q8" s="4">
        <v>16.173586267913464</v>
      </c>
      <c r="R8" s="4">
        <v>10.95722077692065</v>
      </c>
      <c r="S8" s="4">
        <v>1.4895918246917967</v>
      </c>
      <c r="T8" s="4">
        <v>0.91464218550246967</v>
      </c>
    </row>
    <row r="9" spans="3:20" x14ac:dyDescent="0.35">
      <c r="E9" s="4">
        <v>29.605636828118463</v>
      </c>
      <c r="F9" s="4">
        <v>18.779973831998113</v>
      </c>
      <c r="G9" s="4">
        <v>3.9697893281175163</v>
      </c>
      <c r="H9" s="4">
        <v>0.48748112724372233</v>
      </c>
      <c r="I9" s="4">
        <v>23.51160458611912</v>
      </c>
      <c r="J9" s="4">
        <v>14.355939799725807</v>
      </c>
      <c r="K9" s="4">
        <v>7.2574940807495274</v>
      </c>
      <c r="L9" s="4">
        <v>1.0932062292800966</v>
      </c>
      <c r="M9" s="4">
        <v>25.206076120958837</v>
      </c>
      <c r="N9" s="4">
        <v>11.592782271701839</v>
      </c>
      <c r="O9" s="4">
        <v>5.0590728933139273</v>
      </c>
      <c r="P9" s="4">
        <v>2.1439056282889872</v>
      </c>
      <c r="Q9" s="4">
        <v>18.272955431409414</v>
      </c>
      <c r="R9" s="4">
        <v>16.949286577874275</v>
      </c>
      <c r="S9" s="4">
        <v>1.9397628986268183</v>
      </c>
      <c r="T9" s="4">
        <v>1.1917575514248484</v>
      </c>
    </row>
    <row r="10" spans="3:20" x14ac:dyDescent="0.35">
      <c r="E10" s="4">
        <v>30.448524038120311</v>
      </c>
      <c r="F10" s="4">
        <v>18.394333180438078</v>
      </c>
      <c r="G10" s="4">
        <v>4.6672285911140987</v>
      </c>
      <c r="H10" s="4">
        <v>0.90264310360032751</v>
      </c>
      <c r="I10" s="4">
        <v>24.247750325961679</v>
      </c>
      <c r="J10" s="4">
        <v>14.675918980498343</v>
      </c>
      <c r="K10" s="4">
        <v>6.4691645175577985</v>
      </c>
      <c r="L10" s="4">
        <v>0.902017129891314</v>
      </c>
      <c r="M10" s="4">
        <v>23.985542778644454</v>
      </c>
      <c r="N10" s="4">
        <v>11.192667515753078</v>
      </c>
      <c r="O10" s="4">
        <v>7.1549201400287492</v>
      </c>
      <c r="P10" s="4">
        <v>0.33811176886165928</v>
      </c>
      <c r="Q10" s="4">
        <v>17.923224823043267</v>
      </c>
      <c r="R10" s="4">
        <v>20.441339593962375</v>
      </c>
      <c r="S10" s="4">
        <v>2.6568898128540583</v>
      </c>
      <c r="T10" s="4">
        <v>1.7859611624773113</v>
      </c>
    </row>
    <row r="11" spans="3:20" x14ac:dyDescent="0.35">
      <c r="E11" s="4">
        <v>32.123053816661688</v>
      </c>
      <c r="F11" s="4">
        <v>18.786832298015927</v>
      </c>
      <c r="G11" s="4">
        <v>5.7871599196393468</v>
      </c>
      <c r="H11" s="4">
        <v>0.90485968567383701</v>
      </c>
      <c r="I11" s="4">
        <v>25.912856510118655</v>
      </c>
      <c r="J11" s="4">
        <v>15.370441135618721</v>
      </c>
      <c r="K11" s="4">
        <v>5.274653311290411</v>
      </c>
      <c r="L11" s="4">
        <v>0.74014140626086733</v>
      </c>
      <c r="M11" s="4">
        <v>26.878168841492155</v>
      </c>
      <c r="N11" s="4">
        <v>12.807455773514464</v>
      </c>
      <c r="O11" s="4">
        <v>4.0798783144082034</v>
      </c>
      <c r="P11" s="4">
        <v>0.31989267669186261</v>
      </c>
      <c r="Q11" s="4">
        <v>18.606914295079616</v>
      </c>
      <c r="R11" s="4">
        <v>22.347782498991954</v>
      </c>
      <c r="S11" s="4">
        <v>3.2303626572402662</v>
      </c>
      <c r="T11" s="4">
        <v>1.069698147588976</v>
      </c>
    </row>
    <row r="12" spans="3:20" x14ac:dyDescent="0.35">
      <c r="E12" s="4">
        <v>32.730916024018278</v>
      </c>
      <c r="F12" s="4">
        <v>18.617329216513419</v>
      </c>
      <c r="G12" s="4">
        <v>6.3875718855754533</v>
      </c>
      <c r="H12" s="4">
        <v>1.1357671491906822</v>
      </c>
      <c r="I12" s="4">
        <v>26.450259777444728</v>
      </c>
      <c r="J12" s="4">
        <v>15.851057454659697</v>
      </c>
      <c r="K12" s="4">
        <v>4.6143299877918889</v>
      </c>
      <c r="L12" s="4">
        <v>0.74096938335807305</v>
      </c>
      <c r="M12" s="4">
        <v>27.437939046141601</v>
      </c>
      <c r="N12" s="4">
        <v>12.77036794537908</v>
      </c>
      <c r="O12" s="4">
        <v>4.2730266790323057</v>
      </c>
      <c r="P12" s="4">
        <v>1.7866067705958604</v>
      </c>
      <c r="Q12" s="4">
        <v>18.90354568551496</v>
      </c>
      <c r="R12" s="4">
        <v>24.310466853341399</v>
      </c>
      <c r="S12" s="4">
        <v>3.4601118766880283</v>
      </c>
      <c r="T12" s="4">
        <v>2.0932990237402129</v>
      </c>
    </row>
    <row r="13" spans="3:20" x14ac:dyDescent="0.35">
      <c r="E13" s="4">
        <v>34.00976701813768</v>
      </c>
      <c r="F13" s="4">
        <v>19.0183503559211</v>
      </c>
      <c r="G13" s="4">
        <v>8.5874617660786932</v>
      </c>
      <c r="H13" s="4">
        <v>1.8494710297048991</v>
      </c>
      <c r="I13" s="4">
        <v>27.787094539366802</v>
      </c>
      <c r="J13" s="4">
        <v>16.13335832749706</v>
      </c>
      <c r="K13" s="4">
        <v>2.4854973927822925</v>
      </c>
      <c r="L13" s="4">
        <v>1.4569785629506133</v>
      </c>
      <c r="M13" s="4">
        <v>27.38827664539274</v>
      </c>
      <c r="N13" s="4">
        <v>13.017530832495531</v>
      </c>
      <c r="O13" s="4">
        <v>3.908148529065115</v>
      </c>
      <c r="P13" s="4">
        <v>0.63560830923535172</v>
      </c>
      <c r="Q13" s="4">
        <v>17.931597200281356</v>
      </c>
      <c r="R13" s="4">
        <v>25.283873026282112</v>
      </c>
      <c r="S13" s="4">
        <v>3.8588380155957669</v>
      </c>
      <c r="T13" s="4">
        <v>1.2579312757494787</v>
      </c>
    </row>
    <row r="14" spans="3:20" x14ac:dyDescent="0.35">
      <c r="E14" s="4">
        <v>35.267230801459917</v>
      </c>
      <c r="F14" s="4">
        <v>18.680549302411357</v>
      </c>
      <c r="G14" s="4">
        <v>9.8014965296016214</v>
      </c>
      <c r="H14" s="4">
        <v>1.8189385501696429</v>
      </c>
      <c r="I14" s="4">
        <v>29.116684784829456</v>
      </c>
      <c r="J14" s="4">
        <v>17.210767914802798</v>
      </c>
      <c r="K14" s="4">
        <v>1.3732199151619862</v>
      </c>
      <c r="L14" s="4">
        <v>1.4636715322163523</v>
      </c>
      <c r="M14" s="4">
        <v>27.723293269243293</v>
      </c>
      <c r="N14" s="4">
        <v>14.350071319209334</v>
      </c>
      <c r="O14" s="4">
        <v>4.3002633263983858</v>
      </c>
      <c r="P14" s="4">
        <v>0.79590394635583783</v>
      </c>
      <c r="Q14" s="4">
        <v>18.554266148434305</v>
      </c>
      <c r="R14" s="4">
        <v>26.008944296366664</v>
      </c>
      <c r="S14" s="4">
        <v>4.0018530572453468</v>
      </c>
      <c r="T14" s="4">
        <v>1.2723846072777045</v>
      </c>
    </row>
    <row r="15" spans="3:20" x14ac:dyDescent="0.35">
      <c r="E15" s="4">
        <v>35.774308516367689</v>
      </c>
      <c r="F15" s="4">
        <v>19.207929363632932</v>
      </c>
      <c r="G15" s="4">
        <v>9.324845507392201</v>
      </c>
      <c r="H15" s="4">
        <v>2.7328061336021685</v>
      </c>
      <c r="I15" s="4">
        <v>29.623707297654267</v>
      </c>
      <c r="J15" s="4">
        <v>18.968876195388713</v>
      </c>
      <c r="K15" s="4">
        <v>1.7378284535971091</v>
      </c>
      <c r="L15" s="4">
        <v>2.3955993225817238</v>
      </c>
      <c r="M15" s="4">
        <v>28.783328780707055</v>
      </c>
      <c r="N15" s="4">
        <v>16.207906681133043</v>
      </c>
      <c r="O15" s="4">
        <v>4.2535533143735069</v>
      </c>
      <c r="P15" s="4">
        <v>0.78701463032324981</v>
      </c>
      <c r="Q15" s="4">
        <v>21.483703399196941</v>
      </c>
      <c r="R15" s="4">
        <v>32.374649106350724</v>
      </c>
      <c r="S15" s="4">
        <v>2.8707492440205598</v>
      </c>
      <c r="T15" s="4">
        <v>1.2994126681294369</v>
      </c>
    </row>
    <row r="16" spans="3:20" x14ac:dyDescent="0.35">
      <c r="E16" s="4">
        <v>36.980719629005407</v>
      </c>
      <c r="F16" s="4">
        <v>19.38761979041854</v>
      </c>
      <c r="G16" s="4">
        <v>11.790687589288677</v>
      </c>
      <c r="H16" s="4">
        <v>1.9961185618120472</v>
      </c>
      <c r="I16" s="4">
        <v>30.943438013678598</v>
      </c>
      <c r="J16" s="4">
        <v>18.845738270751269</v>
      </c>
      <c r="K16" s="4">
        <v>1.7652604400694532</v>
      </c>
      <c r="L16" s="4">
        <v>1.9404710348111915</v>
      </c>
      <c r="M16" s="4">
        <v>28.589278028842983</v>
      </c>
      <c r="N16" s="4">
        <v>16.447738440050045</v>
      </c>
      <c r="O16" s="4">
        <v>4.0843674679490416</v>
      </c>
      <c r="P16" s="4">
        <v>2.1826561039201642</v>
      </c>
      <c r="Q16" s="4">
        <v>18.496420264165948</v>
      </c>
      <c r="R16" s="4">
        <v>29.34455443711644</v>
      </c>
      <c r="S16" s="4">
        <v>4.4557040909120804</v>
      </c>
      <c r="T16" s="4">
        <v>1.4082650695929944</v>
      </c>
    </row>
    <row r="17" spans="3:20" x14ac:dyDescent="0.35">
      <c r="C17" s="11" t="s">
        <v>15</v>
      </c>
      <c r="E17" s="4">
        <f>AVERAGE(E7:E16)</f>
        <v>31.598872800458196</v>
      </c>
      <c r="F17" s="4">
        <f>AVERAGE(F7:F16)</f>
        <v>18.238020449961716</v>
      </c>
      <c r="G17" s="4">
        <v>6.4140962234699872</v>
      </c>
      <c r="H17" s="4">
        <v>1.4667371720046809</v>
      </c>
      <c r="I17" s="4">
        <v>25.470529390637871</v>
      </c>
      <c r="J17" s="4">
        <v>15.94784421718928</v>
      </c>
      <c r="K17" s="4">
        <v>5.0684963597961001</v>
      </c>
      <c r="L17" s="4">
        <v>1.1960344678779089</v>
      </c>
      <c r="M17" s="4">
        <f>AVERAGE(M7:M16)</f>
        <v>26.141055070150877</v>
      </c>
      <c r="N17" s="4">
        <f>AVERAGE(N7:N16)</f>
        <v>13.288634306698942</v>
      </c>
      <c r="O17" s="4">
        <f>AVERAGE(O7:O16)</f>
        <v>4.302012122040308</v>
      </c>
      <c r="P17" s="4">
        <f>AVERAGE(P7:P16)</f>
        <v>0.96978371464266711</v>
      </c>
      <c r="Q17" s="4">
        <f>AVERAGE(Q8:Q16)</f>
        <v>18.482912612782144</v>
      </c>
      <c r="R17" s="4">
        <f>AVERAGE(R8:R16)</f>
        <v>23.11312412968962</v>
      </c>
      <c r="S17" s="4">
        <v>4.4248060131884239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15.365243517634465</v>
      </c>
      <c r="F23" s="4">
        <v>2.6272295220896589</v>
      </c>
      <c r="G23" s="4">
        <v>0.83751342123565886</v>
      </c>
      <c r="H23" s="4">
        <v>0.23985485645313695</v>
      </c>
      <c r="I23" s="4">
        <v>10.53673692631245</v>
      </c>
      <c r="J23" s="4">
        <v>5.5816936290224124</v>
      </c>
      <c r="K23" s="4">
        <v>0.29767175228429421</v>
      </c>
      <c r="L23" s="4">
        <v>0.46606590241833662</v>
      </c>
      <c r="M23" s="4">
        <v>10.536736926312441</v>
      </c>
      <c r="N23" s="4">
        <v>5.5816936290224062</v>
      </c>
      <c r="O23" s="4">
        <v>0.29767175228427672</v>
      </c>
      <c r="P23" s="4">
        <v>0.46606590241836005</v>
      </c>
      <c r="Q23" s="4">
        <v>11.59847071921034</v>
      </c>
      <c r="R23" s="4">
        <v>0.17210820760666803</v>
      </c>
      <c r="S23" s="4">
        <v>4.1374936321038093E-3</v>
      </c>
      <c r="T23" s="4">
        <v>1.9748054203982211E-2</v>
      </c>
    </row>
    <row r="24" spans="3:20" x14ac:dyDescent="0.35">
      <c r="E24" s="4">
        <v>18.608404594294871</v>
      </c>
      <c r="F24" s="4">
        <v>3.8654340783001881</v>
      </c>
      <c r="G24" s="4">
        <v>1.7594216250587009</v>
      </c>
      <c r="H24" s="4">
        <v>0.22329963898490138</v>
      </c>
      <c r="I24" s="4">
        <v>10.717333680330087</v>
      </c>
      <c r="J24" s="4">
        <v>2.1309974960378608</v>
      </c>
      <c r="K24" s="4">
        <v>0.34728026123520966</v>
      </c>
      <c r="L24" s="4">
        <v>0.24253595710827877</v>
      </c>
      <c r="M24" s="4">
        <v>11.294993936113359</v>
      </c>
      <c r="N24" s="4">
        <v>6.0019572580314628</v>
      </c>
      <c r="O24" s="4">
        <v>0.7780739397592773</v>
      </c>
      <c r="P24" s="4">
        <v>1.8376585514564665</v>
      </c>
      <c r="Q24" s="4">
        <v>10.63322380182333</v>
      </c>
      <c r="R24" s="4">
        <v>0.49084067389022706</v>
      </c>
      <c r="S24" s="4">
        <v>4.5546457372771597E-2</v>
      </c>
      <c r="T24" s="4">
        <v>2.034785093069999E-2</v>
      </c>
    </row>
    <row r="25" spans="3:20" x14ac:dyDescent="0.35">
      <c r="E25" s="4">
        <v>20.138742698567018</v>
      </c>
      <c r="F25" s="4">
        <v>6.2047501545277699</v>
      </c>
      <c r="G25" s="4">
        <v>1.3017262924872115</v>
      </c>
      <c r="H25" s="4">
        <v>9.6484233809747549E-2</v>
      </c>
      <c r="I25" s="4">
        <v>11.460713138256411</v>
      </c>
      <c r="J25" s="4">
        <v>3.0678116496289953</v>
      </c>
      <c r="K25" s="4">
        <v>0.37706064277911527</v>
      </c>
      <c r="L25" s="4">
        <v>0.3628189889711021</v>
      </c>
      <c r="M25" s="4">
        <v>9.808325474162217</v>
      </c>
      <c r="N25" s="4">
        <v>4.916615275297354</v>
      </c>
      <c r="O25" s="4">
        <v>0.62306555112947404</v>
      </c>
      <c r="P25" s="4">
        <v>2.1471472003778311</v>
      </c>
      <c r="Q25" s="4">
        <v>9.6427466266338975</v>
      </c>
      <c r="R25" s="4">
        <v>0.82970404967823119</v>
      </c>
      <c r="S25" s="4">
        <v>4.8139739875143958E-2</v>
      </c>
      <c r="T25" s="4">
        <v>0.12391786619037025</v>
      </c>
    </row>
    <row r="26" spans="3:20" x14ac:dyDescent="0.35">
      <c r="E26" s="4">
        <v>19.960334239960034</v>
      </c>
      <c r="F26" s="4">
        <v>6.8386631857526234</v>
      </c>
      <c r="G26" s="4">
        <v>1.2304024149405839</v>
      </c>
      <c r="H26" s="4">
        <v>0.35988760701610001</v>
      </c>
      <c r="I26" s="4">
        <v>10.618568494954122</v>
      </c>
      <c r="J26" s="4">
        <v>3.3672489361645535</v>
      </c>
      <c r="K26" s="4">
        <v>0.19139702123008578</v>
      </c>
      <c r="L26" s="4">
        <v>0.4195466528204993</v>
      </c>
      <c r="M26" s="4">
        <v>8.4653486888453813</v>
      </c>
      <c r="N26" s="4">
        <v>2.4688316858886483</v>
      </c>
      <c r="O26" s="4">
        <v>0.1081369137335671</v>
      </c>
      <c r="P26" s="4">
        <v>1.2655849762330305</v>
      </c>
      <c r="Q26" s="4">
        <v>7.9748687552431914</v>
      </c>
      <c r="R26" s="4">
        <v>0.73830272473372827</v>
      </c>
      <c r="S26" s="4">
        <v>3.776472636060256E-2</v>
      </c>
      <c r="T26" s="4">
        <v>0.1896729322596836</v>
      </c>
    </row>
    <row r="27" spans="3:20" x14ac:dyDescent="0.35">
      <c r="E27" s="4">
        <v>20.962225661479032</v>
      </c>
      <c r="F27" s="4">
        <v>8.8887650597140304</v>
      </c>
      <c r="G27" s="4">
        <v>0.80047038984137098</v>
      </c>
      <c r="H27" s="4">
        <v>0.27626668309182639</v>
      </c>
      <c r="I27" s="4">
        <v>9.339371535798815</v>
      </c>
      <c r="J27" s="4">
        <v>4.3626969134237816</v>
      </c>
      <c r="K27" s="4">
        <v>0.48705289058513068</v>
      </c>
      <c r="L27" s="4">
        <v>0.78424114768476916</v>
      </c>
      <c r="M27" s="4">
        <v>8.5651742383136718</v>
      </c>
      <c r="N27" s="4">
        <v>3.9727348491572174</v>
      </c>
      <c r="O27" s="4">
        <v>0.19513528721791915</v>
      </c>
      <c r="P27" s="4">
        <v>2.0679555120654527</v>
      </c>
      <c r="Q27" s="4">
        <v>7.6925055031073262</v>
      </c>
      <c r="R27" s="4">
        <v>0.23293366147802527</v>
      </c>
      <c r="S27" s="4">
        <v>6.9273373172444627E-2</v>
      </c>
      <c r="T27" s="4">
        <v>4.6369787373570795E-2</v>
      </c>
    </row>
    <row r="28" spans="3:20" x14ac:dyDescent="0.35">
      <c r="E28" s="4">
        <v>19.873272161768369</v>
      </c>
      <c r="F28" s="4">
        <v>8.2890776855449033</v>
      </c>
      <c r="G28" s="4">
        <v>1.2575440277601668</v>
      </c>
      <c r="H28" s="4">
        <v>0.33966339995051609</v>
      </c>
      <c r="I28" s="4">
        <v>7.6703912380902644</v>
      </c>
      <c r="J28" s="4">
        <v>4.3621297756909927</v>
      </c>
      <c r="K28" s="4">
        <v>0.46512867520727219</v>
      </c>
      <c r="L28" s="4">
        <v>0.46800125890518385</v>
      </c>
      <c r="M28" s="4">
        <v>7.7873775959352383</v>
      </c>
      <c r="N28" s="4">
        <v>4.8112525800519537</v>
      </c>
      <c r="O28" s="4">
        <v>0.28157053875226634</v>
      </c>
      <c r="P28" s="4">
        <v>1.6848375776436937</v>
      </c>
      <c r="Q28" s="4">
        <v>8.4637802287568586</v>
      </c>
      <c r="R28" s="4">
        <v>1.1015093752561222</v>
      </c>
      <c r="S28" s="4">
        <v>6.1734969942721513E-2</v>
      </c>
      <c r="T28" s="4">
        <v>0.13535050206169857</v>
      </c>
    </row>
    <row r="29" spans="3:20" x14ac:dyDescent="0.35">
      <c r="E29" s="4">
        <v>18.904490617485799</v>
      </c>
      <c r="F29" s="4">
        <v>9.7253986044607323</v>
      </c>
      <c r="G29" s="4">
        <v>1.0335005939726691</v>
      </c>
      <c r="H29" s="4">
        <v>0.13909056643308165</v>
      </c>
      <c r="I29" s="4">
        <v>6.1220531800549258</v>
      </c>
      <c r="J29" s="4">
        <v>5.9729549151666532</v>
      </c>
      <c r="K29" s="4">
        <v>0.92642748900792493</v>
      </c>
      <c r="L29" s="4">
        <v>0.80267046568306233</v>
      </c>
      <c r="M29" s="4">
        <v>6.0351203697092002</v>
      </c>
      <c r="N29" s="4">
        <v>5.8636379977784419</v>
      </c>
      <c r="O29" s="4">
        <v>0.66357699146746962</v>
      </c>
      <c r="P29" s="4">
        <v>1.1105510174073789</v>
      </c>
      <c r="Q29" s="4">
        <v>6.7099035209736426</v>
      </c>
      <c r="R29" s="4">
        <v>1.5678348282777117</v>
      </c>
      <c r="S29" s="4">
        <v>0.15523163423314962</v>
      </c>
      <c r="T29" s="4">
        <v>8.6528812258854698E-2</v>
      </c>
    </row>
    <row r="30" spans="3:20" x14ac:dyDescent="0.35">
      <c r="E30" s="4">
        <v>19.149995935831488</v>
      </c>
      <c r="F30" s="4">
        <v>8.8101213023093621</v>
      </c>
      <c r="G30" s="4">
        <v>1.4201112855398146</v>
      </c>
      <c r="H30" s="4">
        <v>0.35980708628708907</v>
      </c>
      <c r="I30" s="4">
        <v>7.0060313656097852</v>
      </c>
      <c r="J30" s="4">
        <v>6.2343944241657718</v>
      </c>
      <c r="K30" s="4">
        <v>0.78451545199870309</v>
      </c>
      <c r="L30" s="4">
        <v>0.73893052981524221</v>
      </c>
      <c r="M30" s="4">
        <v>6.8605616172288855</v>
      </c>
      <c r="N30" s="4">
        <v>5.9118266342771912</v>
      </c>
      <c r="O30" s="4">
        <v>0.49041255799270494</v>
      </c>
      <c r="P30" s="4">
        <v>0.83205673620999965</v>
      </c>
      <c r="Q30" s="4">
        <v>8.5562872091557196</v>
      </c>
      <c r="R30" s="4">
        <v>1.1462235871661703</v>
      </c>
      <c r="S30" s="4">
        <v>0.5272210298347586</v>
      </c>
      <c r="T30" s="4">
        <v>0.27158471579733751</v>
      </c>
    </row>
    <row r="31" spans="3:20" x14ac:dyDescent="0.35">
      <c r="E31" s="4">
        <v>18.303345769134356</v>
      </c>
      <c r="F31" s="4">
        <v>9.918307878844745</v>
      </c>
      <c r="G31" s="4">
        <v>1.4931672080507492</v>
      </c>
      <c r="H31" s="4">
        <v>0.45069477140494946</v>
      </c>
      <c r="I31" s="4">
        <v>6.5701569913101112</v>
      </c>
      <c r="J31" s="4">
        <v>7.5600225532929057</v>
      </c>
      <c r="K31" s="4">
        <v>0.98269705085394943</v>
      </c>
      <c r="L31" s="4">
        <v>1.0454004369875611</v>
      </c>
      <c r="M31" s="4">
        <v>7.0864963519893589</v>
      </c>
      <c r="N31" s="4">
        <v>7.2042671713028499</v>
      </c>
      <c r="O31" s="4">
        <v>0.68839774349497318</v>
      </c>
      <c r="P31" s="4">
        <v>0.86132635151347348</v>
      </c>
      <c r="Q31" s="4">
        <v>7.0264028649285919</v>
      </c>
      <c r="R31" s="4">
        <v>3.7170572712055927E-2</v>
      </c>
      <c r="S31" s="4">
        <v>1.0583778245828236E-3</v>
      </c>
      <c r="T31" s="4">
        <v>8.0681823343428799E-3</v>
      </c>
    </row>
    <row r="32" spans="3:20" x14ac:dyDescent="0.35">
      <c r="E32" s="4">
        <v>18.53960101692234</v>
      </c>
      <c r="F32" s="4">
        <v>11.511983546880678</v>
      </c>
      <c r="G32" s="4">
        <v>1.4281764931739569</v>
      </c>
      <c r="H32" s="4">
        <v>0.57286403160330535</v>
      </c>
      <c r="I32" s="4">
        <v>6.049159739897239</v>
      </c>
      <c r="J32" s="4">
        <v>8.21179384662498</v>
      </c>
      <c r="K32" s="4">
        <v>1.1506423586570265</v>
      </c>
      <c r="L32" s="4">
        <v>0.60173103392595717</v>
      </c>
      <c r="M32" s="4">
        <v>6.7343239445262295</v>
      </c>
      <c r="N32" s="4">
        <v>8.1144479481755702</v>
      </c>
      <c r="O32" s="4">
        <v>0.73722511379615441</v>
      </c>
      <c r="P32" s="4">
        <v>1.9094181221107656</v>
      </c>
      <c r="Q32" s="4">
        <v>6.869090907697184</v>
      </c>
      <c r="R32" s="4">
        <v>6.3133268021741554E-3</v>
      </c>
      <c r="S32" s="4">
        <v>5.3614650400924367E-4</v>
      </c>
      <c r="T32" s="4">
        <v>7.6309271766348812E-3</v>
      </c>
    </row>
    <row r="33" spans="3:20" x14ac:dyDescent="0.35">
      <c r="C33" t="s">
        <v>15</v>
      </c>
      <c r="E33" s="4">
        <f>AVERAGE(E23:E32)</f>
        <v>18.980565621307779</v>
      </c>
      <c r="F33" s="4">
        <f>AVERAGE(F23:F32)</f>
        <v>7.6679731018424686</v>
      </c>
      <c r="G33" s="4">
        <v>1.2562033752060882</v>
      </c>
      <c r="H33" s="4">
        <v>0.3057912875034654</v>
      </c>
      <c r="I33" s="4">
        <v>8.6090516290614207</v>
      </c>
      <c r="J33" s="4">
        <v>5.08517441392189</v>
      </c>
      <c r="K33" s="4">
        <v>0.60098735938387116</v>
      </c>
      <c r="L33" s="4">
        <v>0.59319423743199917</v>
      </c>
      <c r="M33" s="4">
        <v>8.3174459143135984</v>
      </c>
      <c r="N33" s="4">
        <v>5.4847265028983099</v>
      </c>
      <c r="O33" s="4">
        <v>0.4863266389628082</v>
      </c>
      <c r="P33" s="4">
        <v>1.4182601947436453</v>
      </c>
      <c r="Q33" s="4">
        <v>8.5167280137530081</v>
      </c>
      <c r="R33" s="4">
        <v>0.6322941007601115</v>
      </c>
      <c r="S33" s="4">
        <v>9.506439487522883E-2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0755-0ED3-4224-9F56-B05BB60E973A}">
  <dimension ref="B3:AH50"/>
  <sheetViews>
    <sheetView tabSelected="1" zoomScale="85" zoomScaleNormal="85" workbookViewId="0">
      <selection activeCell="O54" sqref="O54"/>
    </sheetView>
  </sheetViews>
  <sheetFormatPr defaultRowHeight="14.5" x14ac:dyDescent="0.35"/>
  <cols>
    <col min="3" max="3" width="10.90625" customWidth="1"/>
    <col min="16" max="16" width="11.1796875" customWidth="1"/>
    <col min="17" max="17" width="8.7265625" customWidth="1"/>
    <col min="18" max="18" width="16.36328125" customWidth="1"/>
  </cols>
  <sheetData>
    <row r="3" spans="2:34" x14ac:dyDescent="0.35">
      <c r="C3" s="15" t="s">
        <v>31</v>
      </c>
      <c r="D3" s="15"/>
      <c r="E3" s="15"/>
      <c r="F3" s="15"/>
      <c r="G3" s="15" t="s">
        <v>34</v>
      </c>
      <c r="H3" s="15"/>
      <c r="I3" s="15"/>
      <c r="J3" s="15"/>
      <c r="K3" s="15" t="s">
        <v>35</v>
      </c>
      <c r="L3" s="15"/>
      <c r="M3" s="15"/>
      <c r="N3" s="15"/>
      <c r="O3" s="15" t="s">
        <v>36</v>
      </c>
      <c r="P3" s="15"/>
      <c r="Q3" s="15"/>
      <c r="R3" s="15"/>
      <c r="S3" s="15" t="s">
        <v>37</v>
      </c>
      <c r="T3" s="15"/>
      <c r="U3" s="15"/>
      <c r="V3" s="15"/>
      <c r="W3" s="15" t="s">
        <v>33</v>
      </c>
      <c r="X3" s="15"/>
      <c r="Y3" s="15"/>
      <c r="Z3" s="15"/>
      <c r="AA3" s="15" t="s">
        <v>38</v>
      </c>
      <c r="AB3" s="15"/>
      <c r="AC3" s="15"/>
      <c r="AD3" s="15"/>
      <c r="AE3" s="15" t="s">
        <v>39</v>
      </c>
      <c r="AF3" s="15"/>
      <c r="AG3" s="15"/>
      <c r="AH3" s="15"/>
    </row>
    <row r="4" spans="2:34" x14ac:dyDescent="0.35">
      <c r="C4" s="8" t="s">
        <v>29</v>
      </c>
      <c r="D4" s="8" t="s">
        <v>30</v>
      </c>
      <c r="G4" s="8" t="s">
        <v>29</v>
      </c>
      <c r="H4" s="8" t="s">
        <v>30</v>
      </c>
      <c r="K4" s="8" t="s">
        <v>29</v>
      </c>
      <c r="L4" s="8" t="s">
        <v>30</v>
      </c>
      <c r="O4" s="8" t="s">
        <v>29</v>
      </c>
      <c r="P4" s="8" t="s">
        <v>30</v>
      </c>
      <c r="S4" s="8" t="s">
        <v>29</v>
      </c>
      <c r="T4" s="8" t="s">
        <v>30</v>
      </c>
      <c r="W4" s="8" t="s">
        <v>29</v>
      </c>
      <c r="X4" s="8" t="s">
        <v>30</v>
      </c>
      <c r="AA4" s="8" t="s">
        <v>29</v>
      </c>
      <c r="AB4" s="8" t="s">
        <v>30</v>
      </c>
      <c r="AE4" s="8" t="s">
        <v>29</v>
      </c>
      <c r="AF4" s="8" t="s">
        <v>30</v>
      </c>
    </row>
    <row r="5" spans="2:34" x14ac:dyDescent="0.35">
      <c r="B5" t="s">
        <v>54</v>
      </c>
      <c r="C5">
        <v>34.095051730009075</v>
      </c>
      <c r="D5">
        <v>17.616309322226442</v>
      </c>
      <c r="E5">
        <v>9.9730470614021325</v>
      </c>
      <c r="F5">
        <v>1.4667030678076849</v>
      </c>
      <c r="G5">
        <v>25.386025160651961</v>
      </c>
      <c r="H5">
        <v>35.512093951367774</v>
      </c>
      <c r="I5">
        <v>5.1501038443766856</v>
      </c>
      <c r="J5">
        <v>1.1959436752189956</v>
      </c>
      <c r="K5">
        <v>29.14777352693385</v>
      </c>
      <c r="L5">
        <v>25.871281657115269</v>
      </c>
      <c r="M5">
        <v>1.8432423544347327</v>
      </c>
      <c r="N5">
        <v>0.97119436312934559</v>
      </c>
      <c r="O5">
        <v>13.526362900382958</v>
      </c>
      <c r="P5">
        <v>20.844950806970562</v>
      </c>
      <c r="Q5">
        <v>7.5516189383510106</v>
      </c>
      <c r="R5">
        <v>1.3207497130680925</v>
      </c>
      <c r="S5">
        <v>27.093594603498623</v>
      </c>
      <c r="T5">
        <v>18.456833578787162</v>
      </c>
      <c r="U5">
        <v>0.63905053228528619</v>
      </c>
      <c r="V5">
        <v>0.30575629654484693</v>
      </c>
      <c r="W5">
        <v>17.288630668290345</v>
      </c>
      <c r="X5">
        <v>2.4219184380232739</v>
      </c>
      <c r="Y5">
        <v>0.40863869005387149</v>
      </c>
      <c r="Z5">
        <v>0.59315927855811323</v>
      </c>
      <c r="AA5">
        <v>14.195289588875392</v>
      </c>
      <c r="AB5">
        <v>1.8897132823536638</v>
      </c>
      <c r="AC5">
        <v>0.72856541124266117</v>
      </c>
      <c r="AD5">
        <v>1.4182238407630545</v>
      </c>
      <c r="AE5">
        <v>12.569004410599634</v>
      </c>
      <c r="AF5">
        <v>5.4445885413987742</v>
      </c>
      <c r="AG5">
        <v>1.6121081546439384</v>
      </c>
      <c r="AH5">
        <v>9.0941606686358006E-2</v>
      </c>
    </row>
    <row r="6" spans="2:34" x14ac:dyDescent="0.35">
      <c r="B6" t="s">
        <v>55</v>
      </c>
      <c r="C6">
        <v>33.748141164139554</v>
      </c>
      <c r="D6">
        <v>17.034457438267616</v>
      </c>
      <c r="E6">
        <v>7.6209137434144099</v>
      </c>
      <c r="F6">
        <v>1.4667371720046809</v>
      </c>
      <c r="G6">
        <v>26.333440801456554</v>
      </c>
      <c r="H6">
        <v>20.156803307375821</v>
      </c>
      <c r="I6">
        <v>4.8140316619753474</v>
      </c>
      <c r="J6">
        <v>1.1960344678779089</v>
      </c>
      <c r="K6">
        <v>28.673414290076387</v>
      </c>
      <c r="L6">
        <v>16.923456907484429</v>
      </c>
      <c r="M6">
        <v>2.8289955362869592</v>
      </c>
      <c r="N6">
        <v>0.97107681192480766</v>
      </c>
      <c r="O6">
        <v>18.559969715295701</v>
      </c>
      <c r="P6">
        <v>22.744699938285557</v>
      </c>
      <c r="Q6">
        <v>4.5989851079491508</v>
      </c>
      <c r="R6">
        <v>1.3208355030819692</v>
      </c>
      <c r="S6">
        <v>24.980664364334991</v>
      </c>
      <c r="T6">
        <v>10.685061306250683</v>
      </c>
      <c r="U6">
        <v>0.86239644391821813</v>
      </c>
      <c r="V6">
        <v>0.3057912875034654</v>
      </c>
      <c r="W6">
        <v>12.047257664666208</v>
      </c>
      <c r="X6">
        <v>3.3176244446253782</v>
      </c>
      <c r="Y6">
        <v>0.22478821493592588</v>
      </c>
      <c r="Z6">
        <v>0.59319423743199917</v>
      </c>
      <c r="AA6">
        <v>10.789285173277563</v>
      </c>
      <c r="AB6">
        <v>3.3647208901821082</v>
      </c>
      <c r="AC6">
        <v>0.47470606640559732</v>
      </c>
      <c r="AD6">
        <v>1.4182601947436453</v>
      </c>
      <c r="AE6">
        <v>14.153467148352451</v>
      </c>
      <c r="AF6">
        <v>50.025279680734954</v>
      </c>
      <c r="AG6">
        <v>1.019553968850911</v>
      </c>
      <c r="AH6">
        <v>9.0921963058717539E-2</v>
      </c>
    </row>
    <row r="7" spans="2:34" x14ac:dyDescent="0.35">
      <c r="B7" t="s">
        <v>56</v>
      </c>
      <c r="C7">
        <v>31.598872800458196</v>
      </c>
      <c r="D7">
        <v>18.238020449961716</v>
      </c>
      <c r="E7">
        <v>6.4140962234699872</v>
      </c>
      <c r="F7">
        <v>1.4667371720046809</v>
      </c>
      <c r="G7">
        <v>25.470529390637871</v>
      </c>
      <c r="H7">
        <v>15.94784421718928</v>
      </c>
      <c r="I7">
        <v>5.0684963597961001</v>
      </c>
      <c r="J7">
        <v>1.1960344678779089</v>
      </c>
      <c r="K7">
        <v>26.141055070150877</v>
      </c>
      <c r="L7">
        <v>13.288634306698942</v>
      </c>
      <c r="M7">
        <v>4.302012122040308</v>
      </c>
      <c r="N7">
        <v>0.96978371464266711</v>
      </c>
      <c r="O7">
        <v>18.482912612782144</v>
      </c>
      <c r="P7">
        <v>23.11312412968962</v>
      </c>
      <c r="Q7">
        <v>4.4248060131884239</v>
      </c>
      <c r="R7">
        <v>1.3208355030819692</v>
      </c>
      <c r="S7">
        <v>18.980565621307779</v>
      </c>
      <c r="T7">
        <v>7.6679731018424686</v>
      </c>
      <c r="U7">
        <v>1.2562033752060882</v>
      </c>
      <c r="V7">
        <v>0.3057912875034654</v>
      </c>
      <c r="W7">
        <v>8.6090516290614207</v>
      </c>
      <c r="X7">
        <v>5.08517441392189</v>
      </c>
      <c r="Y7">
        <v>0.60098735938387116</v>
      </c>
      <c r="Z7">
        <v>0.59319423743199917</v>
      </c>
      <c r="AA7">
        <v>8.3174459143135984</v>
      </c>
      <c r="AB7">
        <v>5.4847265028983099</v>
      </c>
      <c r="AC7">
        <v>0.4863266389628082</v>
      </c>
      <c r="AD7">
        <v>1.4182601947436453</v>
      </c>
      <c r="AE7">
        <v>8.5167280137530081</v>
      </c>
      <c r="AF7">
        <v>0.6322941007601115</v>
      </c>
      <c r="AG7">
        <v>9.506439487522883E-2</v>
      </c>
      <c r="AH7">
        <v>9.0921963058717539E-2</v>
      </c>
    </row>
    <row r="8" spans="2:34" x14ac:dyDescent="0.35">
      <c r="B8" t="s">
        <v>15</v>
      </c>
      <c r="C8">
        <f>AVERAGE(C5:C7)</f>
        <v>33.147355231535606</v>
      </c>
      <c r="D8">
        <f>AVERAGE(D5:D7)</f>
        <v>17.62959573681859</v>
      </c>
      <c r="E8">
        <v>8.0026856760955098</v>
      </c>
      <c r="F8">
        <v>1.4667258039390154</v>
      </c>
      <c r="G8">
        <v>25.729998450915463</v>
      </c>
      <c r="H8">
        <v>23.872247158644296</v>
      </c>
      <c r="I8">
        <v>5.0108772887160447</v>
      </c>
      <c r="J8">
        <v>1.1960042036582712</v>
      </c>
      <c r="K8">
        <v>27.987414295720374</v>
      </c>
      <c r="L8">
        <v>18.694457623766212</v>
      </c>
      <c r="M8">
        <v>2.9914166709206662</v>
      </c>
      <c r="N8">
        <v>0.97068496323227349</v>
      </c>
      <c r="O8">
        <v>16.856415076153599</v>
      </c>
      <c r="P8">
        <v>22.234258291648583</v>
      </c>
      <c r="Q8">
        <v>5.5251366864961957</v>
      </c>
      <c r="R8">
        <v>1.3208069064106769</v>
      </c>
      <c r="S8">
        <v>23.684941529713797</v>
      </c>
      <c r="T8">
        <v>12.269955995626772</v>
      </c>
      <c r="U8">
        <v>0.91921678380319749</v>
      </c>
      <c r="V8">
        <v>0.3057796238505926</v>
      </c>
      <c r="W8">
        <v>12.648313320672658</v>
      </c>
      <c r="X8">
        <v>3.6082390988568473</v>
      </c>
      <c r="Y8">
        <v>0.41147142145788945</v>
      </c>
      <c r="Z8">
        <v>0.59318258447403716</v>
      </c>
      <c r="AA8">
        <v>11.100673558822185</v>
      </c>
      <c r="AB8">
        <v>3.579720225144694</v>
      </c>
      <c r="AC8">
        <v>0.56319937220368887</v>
      </c>
      <c r="AD8">
        <v>1.0258</v>
      </c>
      <c r="AE8">
        <f>AVERAGE(AE5:AE7)</f>
        <v>11.746399857568365</v>
      </c>
      <c r="AF8">
        <v>18.700720774297945</v>
      </c>
      <c r="AG8">
        <v>0.90890883945669276</v>
      </c>
      <c r="AH8">
        <v>9.0928510934597695E-2</v>
      </c>
    </row>
    <row r="10" spans="2:34" x14ac:dyDescent="0.35">
      <c r="B10" t="s">
        <v>57</v>
      </c>
    </row>
    <row r="12" spans="2:34" x14ac:dyDescent="0.35">
      <c r="AD12">
        <v>1.4182480767501151</v>
      </c>
    </row>
    <row r="38" spans="3:20" x14ac:dyDescent="0.35">
      <c r="C38" t="s">
        <v>0</v>
      </c>
      <c r="D38" t="s">
        <v>40</v>
      </c>
      <c r="E38" s="15" t="s">
        <v>31</v>
      </c>
      <c r="F38" s="15"/>
      <c r="G38" s="15" t="s">
        <v>34</v>
      </c>
      <c r="H38" s="15"/>
      <c r="I38" s="15" t="s">
        <v>35</v>
      </c>
      <c r="J38" s="15"/>
      <c r="K38" s="15" t="s">
        <v>36</v>
      </c>
      <c r="L38" s="15"/>
      <c r="M38" s="15" t="s">
        <v>37</v>
      </c>
      <c r="N38" s="15"/>
      <c r="O38" s="15" t="s">
        <v>58</v>
      </c>
      <c r="P38" s="15"/>
      <c r="Q38" s="15" t="s">
        <v>38</v>
      </c>
      <c r="R38" s="15"/>
      <c r="S38" s="15" t="s">
        <v>39</v>
      </c>
      <c r="T38" s="15"/>
    </row>
    <row r="39" spans="3:20" x14ac:dyDescent="0.35">
      <c r="E39" s="8"/>
      <c r="F39" s="8"/>
      <c r="I39" s="8"/>
      <c r="J39" s="8"/>
      <c r="N39" s="8"/>
      <c r="Q39" s="8"/>
      <c r="R39" s="8"/>
    </row>
    <row r="40" spans="3:20" x14ac:dyDescent="0.35">
      <c r="D40" s="4"/>
      <c r="E40" s="4">
        <v>3.0346215199516102</v>
      </c>
      <c r="F40" s="4">
        <v>1.7998726258638735</v>
      </c>
      <c r="G40" s="4">
        <v>9.6344544229242803</v>
      </c>
      <c r="H40" s="4">
        <v>0.63974020299735446</v>
      </c>
      <c r="I40" s="4">
        <v>3.34387941290229</v>
      </c>
      <c r="J40" s="4">
        <v>0.54333690088686504</v>
      </c>
      <c r="K40" s="4">
        <v>0.37935814246185601</v>
      </c>
      <c r="L40" s="4">
        <v>0.91500333933625766</v>
      </c>
      <c r="M40" s="4">
        <v>0.35960389659890579</v>
      </c>
      <c r="N40" s="4">
        <v>0.23985485645313695</v>
      </c>
      <c r="O40" s="4">
        <v>0.6960500770892839</v>
      </c>
      <c r="P40" s="4">
        <v>0.46606590241833662</v>
      </c>
      <c r="Q40" s="4">
        <v>0.69605007708928768</v>
      </c>
      <c r="R40" s="4">
        <v>0.46606590241836005</v>
      </c>
      <c r="S40" s="4">
        <v>9.8582338076019481E-3</v>
      </c>
      <c r="T40" s="4">
        <v>1.9748054203982211E-2</v>
      </c>
    </row>
    <row r="41" spans="3:20" x14ac:dyDescent="0.35">
      <c r="E41" s="4">
        <v>6.0942213174200335</v>
      </c>
      <c r="F41" s="4">
        <v>1.0394137531856105</v>
      </c>
      <c r="G41" s="4">
        <v>6.2936882811350809</v>
      </c>
      <c r="H41" s="4">
        <v>0.58754987443150364</v>
      </c>
      <c r="I41" s="4">
        <v>2.3671728709357298</v>
      </c>
      <c r="J41" s="4">
        <v>0.16480041126683001</v>
      </c>
      <c r="K41" s="4">
        <v>0.56698655589515956</v>
      </c>
      <c r="L41" s="4">
        <v>0.91464218550246967</v>
      </c>
      <c r="M41" s="4">
        <v>0.66135904595222539</v>
      </c>
      <c r="N41" s="4">
        <v>0.22329963898490138</v>
      </c>
      <c r="O41" s="4">
        <v>0.58899207477564131</v>
      </c>
      <c r="P41" s="4">
        <v>0.24253595710827877</v>
      </c>
      <c r="Q41" s="4">
        <v>1.1944002780284764</v>
      </c>
      <c r="R41" s="4">
        <v>1.8376585514564665</v>
      </c>
      <c r="S41" s="4">
        <v>1.3812542089309515E-2</v>
      </c>
      <c r="T41" s="4">
        <v>2.034785093069999E-2</v>
      </c>
    </row>
    <row r="42" spans="3:20" x14ac:dyDescent="0.35">
      <c r="E42" s="4">
        <v>7.9552616348482488</v>
      </c>
      <c r="F42" s="4">
        <v>0.48748112724372233</v>
      </c>
      <c r="G42" s="4">
        <v>4.4029973892838923</v>
      </c>
      <c r="H42" s="4">
        <v>1.0932062292800966</v>
      </c>
      <c r="I42" s="20">
        <v>2.4925492821749198</v>
      </c>
      <c r="J42" s="4">
        <v>2.1439056282889801</v>
      </c>
      <c r="K42" s="4">
        <v>1.3685837110851033</v>
      </c>
      <c r="L42" s="4">
        <v>1.1917575514248484</v>
      </c>
      <c r="M42" s="4">
        <v>0.21409305308719442</v>
      </c>
      <c r="N42" s="4">
        <v>9.6484233809747549E-2</v>
      </c>
      <c r="O42" s="4">
        <v>0.41014767012838582</v>
      </c>
      <c r="P42" s="4">
        <v>0.3628189889711021</v>
      </c>
      <c r="Q42" s="4">
        <v>0.82806931395649575</v>
      </c>
      <c r="R42" s="4">
        <v>2.1471472003778311</v>
      </c>
      <c r="S42" s="4">
        <v>3.2113609236874757E-2</v>
      </c>
      <c r="T42" s="4">
        <v>0.12391786619037025</v>
      </c>
    </row>
    <row r="43" spans="3:20" x14ac:dyDescent="0.35">
      <c r="E43" s="4">
        <v>8.9906474954828042</v>
      </c>
      <c r="F43" s="4">
        <v>0.90264310360032751</v>
      </c>
      <c r="G43" s="4">
        <v>3.4302856120822263</v>
      </c>
      <c r="H43" s="4">
        <v>0.902017129891314</v>
      </c>
      <c r="I43" s="4">
        <v>3.8562078514364502</v>
      </c>
      <c r="J43" s="4">
        <v>0.33811176886169098</v>
      </c>
      <c r="K43" s="4">
        <v>1.8164938131930481</v>
      </c>
      <c r="L43" s="4">
        <v>1.7859611624773113</v>
      </c>
      <c r="M43" s="4">
        <v>0.37101258779608903</v>
      </c>
      <c r="N43" s="4">
        <v>0.35988760701610001</v>
      </c>
      <c r="O43" s="4">
        <v>0.27860870858803344</v>
      </c>
      <c r="P43" s="4">
        <v>0.4195466528204993</v>
      </c>
      <c r="Q43" s="4">
        <v>0.42491622383148375</v>
      </c>
      <c r="R43" s="4">
        <v>1.2655849762330305</v>
      </c>
      <c r="S43" s="4">
        <v>4.3739647590018658E-2</v>
      </c>
      <c r="T43" s="4">
        <v>0.1896729322596836</v>
      </c>
    </row>
    <row r="44" spans="3:20" x14ac:dyDescent="0.35">
      <c r="E44" s="4">
        <v>10.478875587725557</v>
      </c>
      <c r="F44" s="4">
        <v>0.90485968567383701</v>
      </c>
      <c r="G44" s="4">
        <v>2.1763397934767368</v>
      </c>
      <c r="H44" s="4">
        <v>0.74014140626086733</v>
      </c>
      <c r="I44" s="20">
        <v>1.27954537542679</v>
      </c>
      <c r="J44" s="4">
        <v>0.319892676691858</v>
      </c>
      <c r="K44" s="4">
        <v>2.235092822829114</v>
      </c>
      <c r="L44" s="4">
        <v>1.069698147588976</v>
      </c>
      <c r="M44" s="4">
        <v>1.3117220978396837</v>
      </c>
      <c r="N44" s="4">
        <v>0.27626668309182639</v>
      </c>
      <c r="O44" s="4">
        <v>0.37069809663116182</v>
      </c>
      <c r="P44" s="4">
        <v>0.78424114768476916</v>
      </c>
      <c r="Q44" s="4">
        <v>0.30017403155000039</v>
      </c>
      <c r="R44" s="4">
        <v>2.0679555120654527</v>
      </c>
      <c r="S44" s="4">
        <v>6.6332016072793626E-2</v>
      </c>
      <c r="T44" s="4">
        <v>4.6369787373570795E-2</v>
      </c>
    </row>
    <row r="45" spans="3:20" x14ac:dyDescent="0.35">
      <c r="E45" s="4">
        <v>11.155662549239782</v>
      </c>
      <c r="F45" s="4">
        <v>1.1127626932889574</v>
      </c>
      <c r="G45" s="4">
        <v>1.459498590580913</v>
      </c>
      <c r="H45" s="4">
        <v>0.74302684131530372</v>
      </c>
      <c r="I45" s="4">
        <v>0.91618360365965001</v>
      </c>
      <c r="J45" s="4">
        <v>1.7866067705958399</v>
      </c>
      <c r="K45" s="4">
        <v>2.733616451094198</v>
      </c>
      <c r="L45" s="4">
        <v>2.0946816763769665</v>
      </c>
      <c r="M45" s="4">
        <v>0.5033367950557307</v>
      </c>
      <c r="N45" s="4">
        <v>0.3389793906734026</v>
      </c>
      <c r="O45" s="4">
        <v>0.14352140202558034</v>
      </c>
      <c r="P45" s="4">
        <v>0.47417373219643894</v>
      </c>
      <c r="Q45" s="4">
        <v>0.23640008188346553</v>
      </c>
      <c r="R45" s="4">
        <v>1.7171642151063065</v>
      </c>
      <c r="S45" s="4">
        <v>5.6062733688287181E-2</v>
      </c>
      <c r="T45" s="4">
        <v>0.13527629895528553</v>
      </c>
    </row>
    <row r="46" spans="3:20" x14ac:dyDescent="0.35">
      <c r="E46" s="4">
        <v>13.629639371052429</v>
      </c>
      <c r="F46" s="4">
        <v>1.8534051068060962</v>
      </c>
      <c r="G46" s="4">
        <v>2.2205770768082767</v>
      </c>
      <c r="H46" s="4">
        <v>1.4873561361436864</v>
      </c>
      <c r="I46" s="4">
        <v>0.81224517079228198</v>
      </c>
      <c r="J46" s="4">
        <v>0.63560830923536604</v>
      </c>
      <c r="K46" s="4">
        <v>3.3068863304453973</v>
      </c>
      <c r="L46" s="4">
        <v>1.2145482494814444</v>
      </c>
      <c r="M46" s="4">
        <v>0.80084442123924926</v>
      </c>
      <c r="N46" s="4">
        <v>0.12539773265284218</v>
      </c>
      <c r="O46" s="4">
        <v>0.37325146659475089</v>
      </c>
      <c r="P46" s="4">
        <v>0.80464819657546804</v>
      </c>
      <c r="Q46" s="4">
        <v>0.32249115865022077</v>
      </c>
      <c r="R46" s="4">
        <v>1.1173696619244322</v>
      </c>
      <c r="S46" s="4">
        <v>0.14895366893303161</v>
      </c>
      <c r="T46" s="4">
        <v>8.7102010510731409E-2</v>
      </c>
    </row>
    <row r="47" spans="3:20" x14ac:dyDescent="0.35">
      <c r="E47" s="4">
        <v>15.183275120428721</v>
      </c>
      <c r="F47" s="4">
        <v>1.8189385501696429</v>
      </c>
      <c r="G47" s="4">
        <v>3.9885892775030922</v>
      </c>
      <c r="H47" s="4">
        <v>1.4636715322163523</v>
      </c>
      <c r="I47" s="4">
        <v>0.89600020936192404</v>
      </c>
      <c r="J47" s="4">
        <v>0.79590394635583095</v>
      </c>
      <c r="K47" s="4">
        <v>3.4381662616152062</v>
      </c>
      <c r="L47" s="4">
        <v>1.2723846072777045</v>
      </c>
      <c r="M47" s="4">
        <v>0.41096872645816263</v>
      </c>
      <c r="N47" s="4">
        <v>0.35980708628708907</v>
      </c>
      <c r="O47" s="4">
        <v>0.45437994365155826</v>
      </c>
      <c r="P47" s="4">
        <v>0.73893052981524221</v>
      </c>
      <c r="Q47" s="4">
        <v>0.335227221924356</v>
      </c>
      <c r="R47" s="4">
        <v>0.83205673620999965</v>
      </c>
      <c r="S47" s="4">
        <v>0.21717217875749714</v>
      </c>
      <c r="T47" s="4">
        <v>0.27158471579733751</v>
      </c>
    </row>
    <row r="48" spans="3:20" x14ac:dyDescent="0.35">
      <c r="E48" s="4">
        <v>14.879103243418495</v>
      </c>
      <c r="F48" s="4">
        <v>2.7328061336021685</v>
      </c>
      <c r="G48" s="4">
        <v>3.664588964847995</v>
      </c>
      <c r="H48" s="4">
        <v>2.3955993225817238</v>
      </c>
      <c r="I48" s="4">
        <v>0.88628013592035704</v>
      </c>
      <c r="J48" s="4">
        <v>0.78701463032325003</v>
      </c>
      <c r="K48" s="4">
        <v>4.361621547795318</v>
      </c>
      <c r="L48" s="4">
        <v>1.2994126681294369</v>
      </c>
      <c r="M48" s="4">
        <v>0.28701482191344985</v>
      </c>
      <c r="N48" s="4">
        <v>0.45069477140494946</v>
      </c>
      <c r="O48" s="4">
        <v>0.7606304275455783</v>
      </c>
      <c r="P48" s="4">
        <v>1.0454004369875611</v>
      </c>
      <c r="Q48" s="4">
        <v>0.64681989412645724</v>
      </c>
      <c r="R48" s="4">
        <v>0.86132635151347348</v>
      </c>
      <c r="S48" s="4">
        <v>5.7185638910015079E-4</v>
      </c>
      <c r="T48" s="4">
        <v>8.0681823343428799E-3</v>
      </c>
    </row>
    <row r="49" spans="3:20" x14ac:dyDescent="0.35">
      <c r="E49" s="4">
        <v>17.434786156783094</v>
      </c>
      <c r="F49" s="4">
        <v>1.9961185618120472</v>
      </c>
      <c r="G49" s="4">
        <v>6.5755760272690962</v>
      </c>
      <c r="H49" s="4">
        <v>1.9404710348111915</v>
      </c>
      <c r="I49" s="4">
        <v>0.90476899673746003</v>
      </c>
      <c r="J49" s="4">
        <v>2.1826561039201602</v>
      </c>
      <c r="K49" s="4">
        <v>3.9651560965952979</v>
      </c>
      <c r="L49" s="4">
        <v>1.4082650695929944</v>
      </c>
      <c r="M49" s="4">
        <v>0.55496683452095685</v>
      </c>
      <c r="N49" s="4">
        <v>0.57286403160330535</v>
      </c>
      <c r="O49" s="4">
        <v>0.72661702910913251</v>
      </c>
      <c r="P49" s="4">
        <v>0.60173103392595717</v>
      </c>
      <c r="Q49" s="4">
        <v>0.56032963961250193</v>
      </c>
      <c r="R49" s="4">
        <v>1.9094181221107656</v>
      </c>
      <c r="S49" s="4">
        <v>7.306827158130787E-4</v>
      </c>
      <c r="T49" s="4">
        <v>7.6309271766348812E-3</v>
      </c>
    </row>
    <row r="50" spans="3:20" x14ac:dyDescent="0.35">
      <c r="C50" s="11" t="s">
        <v>15</v>
      </c>
      <c r="E50" s="4">
        <f>AVERAGE(E40:E49)</f>
        <v>10.883609399635077</v>
      </c>
      <c r="F50" s="4">
        <f t="shared" ref="F50:T50" si="0">AVERAGE(F40:F49)</f>
        <v>1.4648301341246281</v>
      </c>
      <c r="G50" s="4">
        <f t="shared" si="0"/>
        <v>4.3846595435911588</v>
      </c>
      <c r="H50" s="4">
        <f t="shared" si="0"/>
        <v>1.1992779709929393</v>
      </c>
      <c r="I50" s="4">
        <f>AVERAGE(I40:I49)</f>
        <v>1.7754832909347855</v>
      </c>
      <c r="J50" s="4">
        <f>AVERAGE(J40:J49)</f>
        <v>0.96978371464266711</v>
      </c>
      <c r="K50" s="4">
        <f t="shared" si="0"/>
        <v>2.4171961733009697</v>
      </c>
      <c r="L50" s="4">
        <f t="shared" si="0"/>
        <v>1.3166354657188408</v>
      </c>
      <c r="M50" s="4">
        <f t="shared" si="0"/>
        <v>0.54749222804616471</v>
      </c>
      <c r="N50" s="4">
        <f t="shared" si="0"/>
        <v>0.30435360319773014</v>
      </c>
      <c r="O50" s="4">
        <f t="shared" si="0"/>
        <v>0.48028968961391066</v>
      </c>
      <c r="P50" s="4">
        <f t="shared" si="0"/>
        <v>0.59400925785036529</v>
      </c>
      <c r="Q50" s="4">
        <f t="shared" si="0"/>
        <v>0.55448779206527443</v>
      </c>
      <c r="R50" s="4">
        <f t="shared" si="0"/>
        <v>1.4221747229416117</v>
      </c>
      <c r="S50" s="4">
        <f t="shared" si="0"/>
        <v>5.8934716928032774E-2</v>
      </c>
      <c r="T50" s="4">
        <f t="shared" si="0"/>
        <v>9.0971862573263909E-2</v>
      </c>
    </row>
  </sheetData>
  <mergeCells count="16">
    <mergeCell ref="C3:F3"/>
    <mergeCell ref="G3:J3"/>
    <mergeCell ref="K3:N3"/>
    <mergeCell ref="O3:R3"/>
    <mergeCell ref="S3:V3"/>
    <mergeCell ref="O38:P38"/>
    <mergeCell ref="Q38:R38"/>
    <mergeCell ref="S38:T38"/>
    <mergeCell ref="AA3:AD3"/>
    <mergeCell ref="AE3:AH3"/>
    <mergeCell ref="W3:Z3"/>
    <mergeCell ref="G38:H38"/>
    <mergeCell ref="E38:F38"/>
    <mergeCell ref="I38:J38"/>
    <mergeCell ref="K38:L38"/>
    <mergeCell ref="M38:N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Alkanes</vt:lpstr>
      <vt:lpstr>Tr=0.5</vt:lpstr>
      <vt:lpstr>Tr=0.7</vt:lpstr>
      <vt:lpstr>Tr=0.9</vt:lpstr>
      <vt:lpstr>Re-Tr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2024-08-01T11:48:31Z</dcterms:modified>
</cp:coreProperties>
</file>