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l\Desktop\Internship\PARETO\project-pareto_forked\pareto\case_studies\"/>
    </mc:Choice>
  </mc:AlternateContent>
  <xr:revisionPtr revIDLastSave="0" documentId="13_ncr:1_{E2D8E9FC-78A7-4375-8A05-A3DDE736E567}" xr6:coauthVersionLast="47" xr6:coauthVersionMax="47" xr10:uidLastSave="{00000000-0000-0000-0000-000000000000}"/>
  <bookViews>
    <workbookView xWindow="8070" yWindow="0" windowWidth="11220" windowHeight="11370" tabRatio="834" firstSheet="42" activeTab="4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definedNames>
    <definedName name="_xlnm._FilterDatabase" localSheetId="66" hidden="1">#REF!</definedName>
    <definedName name="_xlnm.Extract" localSheetId="6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99" l="1"/>
  <c r="A1" i="101"/>
  <c r="A1" i="100"/>
  <c r="I7" i="94"/>
  <c r="A1" i="112" l="1"/>
  <c r="A1" i="48"/>
  <c r="A1" i="46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<sst xmlns="http://schemas.openxmlformats.org/spreadsheetml/2006/main" count="1344" uniqueCount="277">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</sst>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40C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  <xf numFmtId="0" fontId="10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5" x14ac:dyDescent="0.35"/>
  <cols>
    <col min="2" max="2" width="4.1796875" customWidth="1"/>
    <col min="10" max="10" width="4.453125" customWidth="1"/>
    <col min="11" max="11" width="9.453125" customWidth="1"/>
  </cols>
  <sheetData>
    <row r="1" spans="2:11" ht="15" thickBot="1" x14ac:dyDescent="0.4"/>
    <row r="2" spans="2:11" x14ac:dyDescent="0.3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4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118</v>
      </c>
    </row>
    <row r="2" spans="1:16" x14ac:dyDescent="0.35">
      <c r="A2" s="2" t="s">
        <v>119</v>
      </c>
    </row>
    <row r="3" spans="1:16" x14ac:dyDescent="0.35">
      <c r="A3" s="2" t="s">
        <v>120</v>
      </c>
      <c r="N3" s="11"/>
      <c r="O3" s="11"/>
      <c r="P3" s="11"/>
    </row>
    <row r="4" spans="1:16" x14ac:dyDescent="0.35">
      <c r="A4" s="10"/>
    </row>
    <row r="5" spans="1:16" x14ac:dyDescent="0.35">
      <c r="A5" s="10"/>
    </row>
    <row r="6" spans="1:16" x14ac:dyDescent="0.35">
      <c r="A6" s="10"/>
    </row>
    <row r="7" spans="1:16" x14ac:dyDescent="0.3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118</v>
      </c>
    </row>
    <row r="2" spans="1:16" x14ac:dyDescent="0.35">
      <c r="A2" s="2" t="s">
        <v>121</v>
      </c>
    </row>
    <row r="3" spans="1:16" x14ac:dyDescent="0.35">
      <c r="A3" s="2" t="s">
        <v>122</v>
      </c>
      <c r="N3" s="11"/>
      <c r="O3" s="11"/>
      <c r="P3" s="11"/>
    </row>
    <row r="4" spans="1:16" x14ac:dyDescent="0.35">
      <c r="A4" s="2" t="s">
        <v>258</v>
      </c>
    </row>
    <row r="5" spans="1:16" x14ac:dyDescent="0.35">
      <c r="A5" s="2" t="s">
        <v>259</v>
      </c>
    </row>
    <row r="6" spans="1:16" x14ac:dyDescent="0.35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123</v>
      </c>
    </row>
    <row r="2" spans="1:16" x14ac:dyDescent="0.35">
      <c r="A2" s="2"/>
    </row>
    <row r="3" spans="1:16" x14ac:dyDescent="0.35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124</v>
      </c>
    </row>
    <row r="2" spans="1:16" x14ac:dyDescent="0.35">
      <c r="A2" s="2" t="s">
        <v>125</v>
      </c>
    </row>
    <row r="3" spans="1:16" x14ac:dyDescent="0.35">
      <c r="A3" s="2" t="s">
        <v>126</v>
      </c>
      <c r="N3" s="11"/>
      <c r="O3" s="11"/>
      <c r="P3" s="11"/>
    </row>
    <row r="4" spans="1:16" x14ac:dyDescent="0.35">
      <c r="A4" s="2" t="s">
        <v>127</v>
      </c>
    </row>
    <row r="5" spans="1:16" x14ac:dyDescent="0.35">
      <c r="A5" s="2" t="s">
        <v>128</v>
      </c>
    </row>
    <row r="6" spans="1:16" x14ac:dyDescent="0.35">
      <c r="A6" s="2" t="s">
        <v>129</v>
      </c>
    </row>
    <row r="7" spans="1:16" x14ac:dyDescent="0.35">
      <c r="A7" s="2" t="s">
        <v>130</v>
      </c>
    </row>
    <row r="8" spans="1:16" x14ac:dyDescent="0.35">
      <c r="A8" s="2" t="s">
        <v>131</v>
      </c>
    </row>
    <row r="9" spans="1:16" x14ac:dyDescent="0.35">
      <c r="A9" s="2" t="s">
        <v>132</v>
      </c>
    </row>
    <row r="10" spans="1:16" x14ac:dyDescent="0.35">
      <c r="A10" s="2" t="s">
        <v>133</v>
      </c>
    </row>
    <row r="11" spans="1:16" x14ac:dyDescent="0.35">
      <c r="A11" s="10"/>
    </row>
    <row r="12" spans="1:16" x14ac:dyDescent="0.35">
      <c r="A12" s="10"/>
    </row>
    <row r="13" spans="1:16" x14ac:dyDescent="0.35">
      <c r="A13" s="10"/>
    </row>
    <row r="14" spans="1:16" x14ac:dyDescent="0.35">
      <c r="A14" s="10"/>
    </row>
    <row r="15" spans="1:16" x14ac:dyDescent="0.35">
      <c r="A15" s="10"/>
    </row>
    <row r="16" spans="1:16" x14ac:dyDescent="0.35">
      <c r="A16" s="10"/>
    </row>
    <row r="17" spans="1:1" x14ac:dyDescent="0.35">
      <c r="A17" s="10"/>
    </row>
    <row r="18" spans="1:1" x14ac:dyDescent="0.35">
      <c r="A18" s="10"/>
    </row>
    <row r="19" spans="1:1" x14ac:dyDescent="0.35">
      <c r="A19" s="10"/>
    </row>
    <row r="20" spans="1:1" x14ac:dyDescent="0.35">
      <c r="A20" s="10"/>
    </row>
    <row r="21" spans="1:1" x14ac:dyDescent="0.35">
      <c r="A21" s="10"/>
    </row>
    <row r="22" spans="1:1" x14ac:dyDescent="0.35">
      <c r="A22" s="10"/>
    </row>
    <row r="23" spans="1:1" x14ac:dyDescent="0.35">
      <c r="A23" s="10"/>
    </row>
    <row r="24" spans="1:1" x14ac:dyDescent="0.35">
      <c r="A24" s="10"/>
    </row>
    <row r="25" spans="1:1" x14ac:dyDescent="0.35">
      <c r="A25" s="10"/>
    </row>
    <row r="26" spans="1:1" x14ac:dyDescent="0.35">
      <c r="A26" s="10"/>
    </row>
    <row r="27" spans="1:1" x14ac:dyDescent="0.35">
      <c r="A27" s="10"/>
    </row>
    <row r="28" spans="1:1" x14ac:dyDescent="0.35">
      <c r="A28" s="10"/>
    </row>
    <row r="29" spans="1:1" x14ac:dyDescent="0.35">
      <c r="A29" s="10"/>
    </row>
    <row r="30" spans="1:1" x14ac:dyDescent="0.3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" x14ac:dyDescent="0.35">
      <c r="A1" s="1" t="s">
        <v>134</v>
      </c>
    </row>
    <row r="2" spans="1:1" x14ac:dyDescent="0.35">
      <c r="A2" s="2" t="s">
        <v>135</v>
      </c>
    </row>
    <row r="3" spans="1:1" x14ac:dyDescent="0.35">
      <c r="A3" s="2" t="s">
        <v>136</v>
      </c>
    </row>
    <row r="4" spans="1:1" x14ac:dyDescent="0.35">
      <c r="A4" s="2" t="s">
        <v>137</v>
      </c>
    </row>
    <row r="5" spans="1:1" x14ac:dyDescent="0.35">
      <c r="A5" s="2" t="s">
        <v>138</v>
      </c>
    </row>
    <row r="6" spans="1:1" x14ac:dyDescent="0.3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140</v>
      </c>
    </row>
    <row r="2" spans="1:16" x14ac:dyDescent="0.35">
      <c r="A2" s="2" t="s">
        <v>141</v>
      </c>
    </row>
    <row r="3" spans="1:16" x14ac:dyDescent="0.35">
      <c r="A3" s="2" t="s">
        <v>142</v>
      </c>
      <c r="N3" s="11"/>
      <c r="O3" s="11"/>
      <c r="P3" s="11"/>
    </row>
    <row r="4" spans="1:16" x14ac:dyDescent="0.35">
      <c r="A4" s="2" t="s">
        <v>143</v>
      </c>
    </row>
    <row r="5" spans="1:16" x14ac:dyDescent="0.35">
      <c r="A5" s="2" t="s">
        <v>144</v>
      </c>
    </row>
    <row r="6" spans="1:16" x14ac:dyDescent="0.35">
      <c r="A6" s="10"/>
    </row>
    <row r="7" spans="1:16" x14ac:dyDescent="0.3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145</v>
      </c>
    </row>
    <row r="2" spans="1:16" x14ac:dyDescent="0.35">
      <c r="A2" s="2" t="s">
        <v>146</v>
      </c>
    </row>
    <row r="3" spans="1:16" x14ac:dyDescent="0.35">
      <c r="A3" s="2" t="s">
        <v>147</v>
      </c>
      <c r="N3" s="11"/>
      <c r="O3" s="11"/>
      <c r="P3" s="11"/>
    </row>
    <row r="4" spans="1:16" x14ac:dyDescent="0.35">
      <c r="A4" s="2" t="s">
        <v>148</v>
      </c>
    </row>
    <row r="5" spans="1:16" x14ac:dyDescent="0.35">
      <c r="A5" s="2" t="s">
        <v>149</v>
      </c>
    </row>
    <row r="6" spans="1:16" x14ac:dyDescent="0.35">
      <c r="A6" s="10"/>
    </row>
    <row r="7" spans="1:16" x14ac:dyDescent="0.3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150</v>
      </c>
    </row>
    <row r="2" spans="1:16" x14ac:dyDescent="0.35">
      <c r="A2" s="2" t="s">
        <v>151</v>
      </c>
    </row>
    <row r="3" spans="1:16" x14ac:dyDescent="0.35">
      <c r="A3" s="2" t="s">
        <v>152</v>
      </c>
      <c r="N3" s="11"/>
      <c r="O3" s="11"/>
      <c r="P3" s="11"/>
    </row>
    <row r="4" spans="1:16" x14ac:dyDescent="0.35">
      <c r="A4" s="2" t="s">
        <v>153</v>
      </c>
    </row>
    <row r="5" spans="1:16" x14ac:dyDescent="0.35">
      <c r="A5" s="2" t="s">
        <v>154</v>
      </c>
    </row>
    <row r="6" spans="1:16" x14ac:dyDescent="0.35">
      <c r="A6" s="10"/>
    </row>
    <row r="7" spans="1:16" x14ac:dyDescent="0.3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796875" defaultRowHeight="15.5" x14ac:dyDescent="0.35"/>
  <cols>
    <col min="1" max="1" width="15.54296875" style="1" customWidth="1"/>
    <col min="2" max="16384" width="9.1796875" style="1"/>
  </cols>
  <sheetData>
    <row r="1" spans="1:11" ht="16" thickBot="1" x14ac:dyDescent="0.4">
      <c r="A1" s="1" t="s">
        <v>155</v>
      </c>
    </row>
    <row r="2" spans="1:11" s="6" customFormat="1" x14ac:dyDescent="0.3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" thickBot="1" x14ac:dyDescent="0.4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796875" defaultRowHeight="15.5" x14ac:dyDescent="0.35"/>
  <cols>
    <col min="1" max="1" width="16.81640625" style="1" customWidth="1"/>
    <col min="2" max="16384" width="9.1796875" style="1"/>
  </cols>
  <sheetData>
    <row r="1" spans="1:11" ht="16" thickBot="1" x14ac:dyDescent="0.4">
      <c r="A1" s="1" t="s">
        <v>157</v>
      </c>
    </row>
    <row r="2" spans="1:11" s="6" customFormat="1" x14ac:dyDescent="0.3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" thickBot="1" x14ac:dyDescent="0.4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5" x14ac:dyDescent="0.35"/>
  <cols>
    <col min="2" max="2" width="4.1796875" customWidth="1"/>
    <col min="10" max="10" width="4.453125" customWidth="1"/>
    <col min="11" max="11" width="9.453125" customWidth="1"/>
  </cols>
  <sheetData>
    <row r="3" spans="3:3" x14ac:dyDescent="0.35">
      <c r="C3" s="38"/>
    </row>
    <row r="21" spans="3:13" x14ac:dyDescent="0.35">
      <c r="C21" s="39"/>
      <c r="F21" s="39"/>
    </row>
    <row r="23" spans="3:13" x14ac:dyDescent="0.35">
      <c r="C23" s="40"/>
    </row>
    <row r="24" spans="3:13" x14ac:dyDescent="0.35">
      <c r="C24" s="40"/>
    </row>
    <row r="25" spans="3:13" x14ac:dyDescent="0.35">
      <c r="C25" s="40"/>
    </row>
    <row r="26" spans="3:13" x14ac:dyDescent="0.35">
      <c r="C26" s="40"/>
    </row>
    <row r="27" spans="3:13" x14ac:dyDescent="0.35">
      <c r="C27" s="40"/>
    </row>
    <row r="28" spans="3:13" x14ac:dyDescent="0.35">
      <c r="C28" s="40"/>
    </row>
    <row r="29" spans="3:13" x14ac:dyDescent="0.35">
      <c r="C29" s="40"/>
    </row>
    <row r="30" spans="3:13" x14ac:dyDescent="0.35">
      <c r="C30" s="40"/>
    </row>
    <row r="31" spans="3:13" x14ac:dyDescent="0.35">
      <c r="C31" s="40"/>
      <c r="M31" s="24"/>
    </row>
    <row r="32" spans="3:13" x14ac:dyDescent="0.35">
      <c r="C32" s="40"/>
    </row>
    <row r="33" spans="3:3" x14ac:dyDescent="0.35">
      <c r="C33" s="40"/>
    </row>
    <row r="34" spans="3:3" x14ac:dyDescent="0.35">
      <c r="C34" s="40"/>
    </row>
    <row r="35" spans="3:3" x14ac:dyDescent="0.35">
      <c r="C35" s="40"/>
    </row>
    <row r="36" spans="3:3" x14ac:dyDescent="0.3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796875" defaultRowHeight="15.5" x14ac:dyDescent="0.35"/>
  <cols>
    <col min="1" max="1" width="17.453125" style="1" customWidth="1"/>
    <col min="2" max="16384" width="9.1796875" style="1"/>
  </cols>
  <sheetData>
    <row r="1" spans="1:2" ht="16" thickBot="1" x14ac:dyDescent="0.4">
      <c r="A1" s="1" t="s">
        <v>159</v>
      </c>
    </row>
    <row r="2" spans="1:2" s="6" customFormat="1" x14ac:dyDescent="0.35">
      <c r="A2" s="4" t="s">
        <v>158</v>
      </c>
      <c r="B2" s="25" t="s">
        <v>109</v>
      </c>
    </row>
    <row r="3" spans="1:2" ht="16" thickBot="1" x14ac:dyDescent="0.4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796875" defaultRowHeight="15.5" x14ac:dyDescent="0.35"/>
  <cols>
    <col min="1" max="1" width="15.1796875" style="1" customWidth="1"/>
    <col min="2" max="16384" width="9.1796875" style="1"/>
  </cols>
  <sheetData>
    <row r="1" spans="1:11" ht="16" thickBot="1" x14ac:dyDescent="0.4">
      <c r="A1" s="1" t="s">
        <v>160</v>
      </c>
    </row>
    <row r="2" spans="1:11" s="6" customFormat="1" x14ac:dyDescent="0.3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" thickBot="1" x14ac:dyDescent="0.4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796875" defaultRowHeight="15.5" x14ac:dyDescent="0.35"/>
  <cols>
    <col min="1" max="1" width="15.7265625" style="1" customWidth="1"/>
    <col min="2" max="16384" width="9.1796875" style="1"/>
  </cols>
  <sheetData>
    <row r="1" spans="1:2" ht="16" thickBot="1" x14ac:dyDescent="0.4">
      <c r="A1" s="1" t="s">
        <v>162</v>
      </c>
    </row>
    <row r="2" spans="1:2" s="6" customFormat="1" x14ac:dyDescent="0.35">
      <c r="A2" s="4" t="s">
        <v>161</v>
      </c>
      <c r="B2" s="25" t="s">
        <v>109</v>
      </c>
    </row>
    <row r="3" spans="1:2" x14ac:dyDescent="0.35">
      <c r="A3" s="26" t="s">
        <v>125</v>
      </c>
      <c r="B3" s="29"/>
    </row>
    <row r="4" spans="1:2" x14ac:dyDescent="0.35">
      <c r="A4" s="26" t="s">
        <v>126</v>
      </c>
      <c r="B4" s="29"/>
    </row>
    <row r="5" spans="1:2" x14ac:dyDescent="0.35">
      <c r="A5" s="26" t="s">
        <v>127</v>
      </c>
      <c r="B5" s="29"/>
    </row>
    <row r="6" spans="1:2" x14ac:dyDescent="0.35">
      <c r="A6" s="26" t="s">
        <v>128</v>
      </c>
      <c r="B6" s="29"/>
    </row>
    <row r="7" spans="1:2" x14ac:dyDescent="0.35">
      <c r="A7" s="26" t="s">
        <v>129</v>
      </c>
      <c r="B7" s="29"/>
    </row>
    <row r="8" spans="1:2" x14ac:dyDescent="0.35">
      <c r="A8" s="26" t="s">
        <v>130</v>
      </c>
      <c r="B8" s="29"/>
    </row>
    <row r="9" spans="1:2" x14ac:dyDescent="0.35">
      <c r="A9" s="26" t="s">
        <v>131</v>
      </c>
      <c r="B9" s="29"/>
    </row>
    <row r="10" spans="1:2" x14ac:dyDescent="0.35">
      <c r="A10" s="26" t="s">
        <v>132</v>
      </c>
      <c r="B10" s="29"/>
    </row>
    <row r="11" spans="1:2" ht="16" thickBot="1" x14ac:dyDescent="0.4">
      <c r="A11" s="27" t="s">
        <v>133</v>
      </c>
      <c r="B11" s="9"/>
    </row>
    <row r="12" spans="1:2" x14ac:dyDescent="0.3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796875" defaultRowHeight="15.5" x14ac:dyDescent="0.35"/>
  <cols>
    <col min="1" max="1" width="14.7265625" style="1" customWidth="1"/>
    <col min="2" max="16384" width="9.1796875" style="1"/>
  </cols>
  <sheetData>
    <row r="1" spans="1:3" ht="16" thickBot="1" x14ac:dyDescent="0.4">
      <c r="A1" s="1" t="s">
        <v>163</v>
      </c>
    </row>
    <row r="2" spans="1:3" s="6" customFormat="1" x14ac:dyDescent="0.35">
      <c r="A2" s="4" t="s">
        <v>161</v>
      </c>
      <c r="B2" s="5" t="s">
        <v>111</v>
      </c>
      <c r="C2" s="25" t="s">
        <v>112</v>
      </c>
    </row>
    <row r="3" spans="1:3" x14ac:dyDescent="0.35">
      <c r="A3" s="26" t="s">
        <v>125</v>
      </c>
      <c r="B3" s="7">
        <v>1</v>
      </c>
      <c r="C3" s="29"/>
    </row>
    <row r="4" spans="1:3" x14ac:dyDescent="0.35">
      <c r="A4" s="26" t="s">
        <v>126</v>
      </c>
      <c r="B4" s="7"/>
      <c r="C4" s="29"/>
    </row>
    <row r="5" spans="1:3" x14ac:dyDescent="0.35">
      <c r="A5" s="26" t="s">
        <v>127</v>
      </c>
      <c r="B5" s="7"/>
      <c r="C5" s="29"/>
    </row>
    <row r="6" spans="1:3" x14ac:dyDescent="0.35">
      <c r="A6" s="26" t="s">
        <v>128</v>
      </c>
      <c r="B6" s="7"/>
      <c r="C6" s="29">
        <v>1</v>
      </c>
    </row>
    <row r="7" spans="1:3" x14ac:dyDescent="0.35">
      <c r="A7" s="26" t="s">
        <v>129</v>
      </c>
      <c r="B7" s="7"/>
      <c r="C7" s="29"/>
    </row>
    <row r="8" spans="1:3" x14ac:dyDescent="0.35">
      <c r="A8" s="26" t="s">
        <v>130</v>
      </c>
      <c r="B8" s="7"/>
      <c r="C8" s="29"/>
    </row>
    <row r="9" spans="1:3" x14ac:dyDescent="0.35">
      <c r="A9" s="26" t="s">
        <v>131</v>
      </c>
      <c r="B9" s="7"/>
      <c r="C9" s="29"/>
    </row>
    <row r="10" spans="1:3" x14ac:dyDescent="0.35">
      <c r="A10" s="26" t="s">
        <v>132</v>
      </c>
      <c r="B10" s="7"/>
      <c r="C10" s="29"/>
    </row>
    <row r="11" spans="1:3" ht="16" thickBot="1" x14ac:dyDescent="0.4">
      <c r="A11" s="27" t="s">
        <v>133</v>
      </c>
      <c r="B11" s="8"/>
      <c r="C11" s="9"/>
    </row>
    <row r="12" spans="1:3" x14ac:dyDescent="0.3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796875" defaultRowHeight="15.5" x14ac:dyDescent="0.35"/>
  <cols>
    <col min="1" max="1" width="15" style="1" customWidth="1"/>
    <col min="2" max="16384" width="9.1796875" style="1"/>
  </cols>
  <sheetData>
    <row r="1" spans="1:3" ht="16" thickBot="1" x14ac:dyDescent="0.4">
      <c r="A1" s="1" t="s">
        <v>164</v>
      </c>
    </row>
    <row r="2" spans="1:3" s="6" customFormat="1" x14ac:dyDescent="0.35">
      <c r="A2" s="4" t="s">
        <v>161</v>
      </c>
      <c r="B2" s="5" t="s">
        <v>119</v>
      </c>
      <c r="C2" s="25" t="s">
        <v>120</v>
      </c>
    </row>
    <row r="3" spans="1:3" x14ac:dyDescent="0.35">
      <c r="A3" s="26" t="s">
        <v>125</v>
      </c>
      <c r="B3" s="7"/>
      <c r="C3" s="29"/>
    </row>
    <row r="4" spans="1:3" x14ac:dyDescent="0.35">
      <c r="A4" s="26" t="s">
        <v>126</v>
      </c>
      <c r="B4" s="7"/>
      <c r="C4" s="29"/>
    </row>
    <row r="5" spans="1:3" x14ac:dyDescent="0.35">
      <c r="A5" s="26" t="s">
        <v>127</v>
      </c>
      <c r="B5" s="7">
        <v>1</v>
      </c>
      <c r="C5" s="29"/>
    </row>
    <row r="6" spans="1:3" x14ac:dyDescent="0.35">
      <c r="A6" s="26" t="s">
        <v>128</v>
      </c>
      <c r="B6" s="7"/>
      <c r="C6" s="29"/>
    </row>
    <row r="7" spans="1:3" x14ac:dyDescent="0.35">
      <c r="A7" s="26" t="s">
        <v>129</v>
      </c>
      <c r="B7" s="7"/>
      <c r="C7" s="29"/>
    </row>
    <row r="8" spans="1:3" x14ac:dyDescent="0.35">
      <c r="A8" s="26" t="s">
        <v>130</v>
      </c>
      <c r="B8" s="7"/>
      <c r="C8" s="29"/>
    </row>
    <row r="9" spans="1:3" x14ac:dyDescent="0.35">
      <c r="A9" s="26" t="s">
        <v>131</v>
      </c>
      <c r="B9" s="7"/>
      <c r="C9" s="29"/>
    </row>
    <row r="10" spans="1:3" x14ac:dyDescent="0.35">
      <c r="A10" s="26" t="s">
        <v>132</v>
      </c>
      <c r="B10" s="7"/>
      <c r="C10" s="29"/>
    </row>
    <row r="11" spans="1:3" ht="16" thickBot="1" x14ac:dyDescent="0.4">
      <c r="A11" s="27" t="s">
        <v>133</v>
      </c>
      <c r="B11" s="8"/>
      <c r="C11" s="9">
        <v>1</v>
      </c>
    </row>
    <row r="12" spans="1:3" x14ac:dyDescent="0.3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796875" defaultRowHeight="15.5" x14ac:dyDescent="0.35"/>
  <cols>
    <col min="1" max="1" width="16" style="1" customWidth="1"/>
    <col min="2" max="16384" width="9.1796875" style="1"/>
  </cols>
  <sheetData>
    <row r="1" spans="1:2" ht="16" thickBot="1" x14ac:dyDescent="0.4">
      <c r="A1" s="1" t="s">
        <v>165</v>
      </c>
    </row>
    <row r="2" spans="1:2" s="6" customFormat="1" x14ac:dyDescent="0.35">
      <c r="A2" s="4" t="s">
        <v>161</v>
      </c>
      <c r="B2" s="46" t="s">
        <v>117</v>
      </c>
    </row>
    <row r="3" spans="1:2" x14ac:dyDescent="0.35">
      <c r="A3" s="26" t="s">
        <v>125</v>
      </c>
      <c r="B3" s="89"/>
    </row>
    <row r="4" spans="1:2" x14ac:dyDescent="0.35">
      <c r="A4" s="26" t="s">
        <v>126</v>
      </c>
      <c r="B4" s="89"/>
    </row>
    <row r="5" spans="1:2" x14ac:dyDescent="0.35">
      <c r="A5" s="26" t="s">
        <v>127</v>
      </c>
      <c r="B5" s="89"/>
    </row>
    <row r="6" spans="1:2" x14ac:dyDescent="0.35">
      <c r="A6" s="26" t="s">
        <v>128</v>
      </c>
      <c r="B6" s="89"/>
    </row>
    <row r="7" spans="1:2" x14ac:dyDescent="0.35">
      <c r="A7" s="26" t="s">
        <v>129</v>
      </c>
      <c r="B7" s="89"/>
    </row>
    <row r="8" spans="1:2" x14ac:dyDescent="0.35">
      <c r="A8" s="26" t="s">
        <v>130</v>
      </c>
      <c r="B8" s="89"/>
    </row>
    <row r="9" spans="1:2" x14ac:dyDescent="0.35">
      <c r="A9" s="26" t="s">
        <v>131</v>
      </c>
      <c r="B9" s="89"/>
    </row>
    <row r="10" spans="1:2" x14ac:dyDescent="0.35">
      <c r="A10" s="26" t="s">
        <v>132</v>
      </c>
      <c r="B10" s="89"/>
    </row>
    <row r="11" spans="1:2" ht="16" thickBot="1" x14ac:dyDescent="0.4">
      <c r="A11" s="27" t="s">
        <v>133</v>
      </c>
      <c r="B11" s="9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796875" defaultRowHeight="15.5" x14ac:dyDescent="0.35"/>
  <cols>
    <col min="1" max="1" width="13.1796875" style="1" customWidth="1"/>
    <col min="2" max="16384" width="9.1796875" style="1"/>
  </cols>
  <sheetData>
    <row r="1" spans="1:10" ht="16" thickBot="1" x14ac:dyDescent="0.4">
      <c r="A1" s="1" t="s">
        <v>166</v>
      </c>
    </row>
    <row r="2" spans="1:10" s="6" customFormat="1" x14ac:dyDescent="0.35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" thickBot="1" x14ac:dyDescent="0.4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796875" defaultRowHeight="15.5" x14ac:dyDescent="0.35"/>
  <cols>
    <col min="1" max="1" width="19.7265625" style="1" customWidth="1"/>
    <col min="2" max="16384" width="9.1796875" style="1"/>
  </cols>
  <sheetData>
    <row r="1" spans="1:2" ht="16" thickBot="1" x14ac:dyDescent="0.4">
      <c r="A1" s="1" t="s">
        <v>167</v>
      </c>
    </row>
    <row r="2" spans="1:2" s="6" customFormat="1" x14ac:dyDescent="0.35">
      <c r="A2" s="4" t="s">
        <v>168</v>
      </c>
      <c r="B2" s="25" t="s">
        <v>109</v>
      </c>
    </row>
    <row r="3" spans="1:2" x14ac:dyDescent="0.35">
      <c r="A3" s="26" t="s">
        <v>114</v>
      </c>
      <c r="B3" s="29">
        <v>1</v>
      </c>
    </row>
    <row r="4" spans="1:2" ht="16" thickBot="1" x14ac:dyDescent="0.4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796875" defaultRowHeight="15.5" x14ac:dyDescent="0.35"/>
  <cols>
    <col min="1" max="1" width="15.54296875" style="1" customWidth="1"/>
    <col min="2" max="16384" width="9.1796875" style="1"/>
  </cols>
  <sheetData>
    <row r="1" spans="1:2" ht="16" thickBot="1" x14ac:dyDescent="0.4">
      <c r="A1" s="1" t="s">
        <v>169</v>
      </c>
    </row>
    <row r="2" spans="1:2" s="6" customFormat="1" x14ac:dyDescent="0.35">
      <c r="A2" s="4" t="s">
        <v>170</v>
      </c>
      <c r="B2" s="25" t="s">
        <v>109</v>
      </c>
    </row>
    <row r="3" spans="1:2" x14ac:dyDescent="0.35">
      <c r="A3" s="26" t="s">
        <v>119</v>
      </c>
      <c r="B3" s="29"/>
    </row>
    <row r="4" spans="1:2" ht="16" thickBot="1" x14ac:dyDescent="0.4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4.5" x14ac:dyDescent="0.35"/>
  <cols>
    <col min="1" max="1" width="16.54296875" customWidth="1"/>
  </cols>
  <sheetData>
    <row r="1" spans="1:2" ht="16" thickBot="1" x14ac:dyDescent="0.4">
      <c r="A1" s="1" t="s">
        <v>171</v>
      </c>
      <c r="B1" s="1"/>
    </row>
    <row r="2" spans="1:2" ht="15.5" x14ac:dyDescent="0.35">
      <c r="A2" s="4" t="s">
        <v>170</v>
      </c>
      <c r="B2" s="25" t="s">
        <v>117</v>
      </c>
    </row>
    <row r="3" spans="1:2" ht="15.5" x14ac:dyDescent="0.35">
      <c r="A3" s="26" t="s">
        <v>119</v>
      </c>
      <c r="B3" s="29"/>
    </row>
    <row r="4" spans="1:2" ht="16" thickBot="1" x14ac:dyDescent="0.4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14" sqref="D14"/>
    </sheetView>
  </sheetViews>
  <sheetFormatPr defaultColWidth="9.26953125" defaultRowHeight="15.5" x14ac:dyDescent="0.35"/>
  <cols>
    <col min="1" max="1" width="16.81640625" style="1" customWidth="1"/>
    <col min="2" max="2" width="13.1796875" style="1" customWidth="1"/>
    <col min="3" max="3" width="9.26953125" style="1"/>
    <col min="4" max="4" width="92.54296875" style="1" bestFit="1" customWidth="1"/>
    <col min="5" max="5" width="8.453125" style="1" bestFit="1" customWidth="1"/>
    <col min="6" max="6" width="2.26953125" style="1" bestFit="1" customWidth="1"/>
    <col min="7" max="7" width="12.453125" style="1" bestFit="1" customWidth="1"/>
    <col min="8" max="8" width="0.7265625" style="1" customWidth="1"/>
    <col min="9" max="9" width="8.453125" style="1" bestFit="1" customWidth="1"/>
    <col min="10" max="10" width="2.26953125" style="1" bestFit="1" customWidth="1"/>
    <col min="11" max="11" width="12.453125" style="1" bestFit="1" customWidth="1"/>
    <col min="12" max="48" width="9.26953125" style="1"/>
    <col min="49" max="49" width="13.81640625" style="1" bestFit="1" customWidth="1"/>
    <col min="50" max="50" width="9.26953125" style="1" bestFit="1" customWidth="1"/>
    <col min="51" max="51" width="6.26953125" style="1" bestFit="1" customWidth="1"/>
    <col min="52" max="52" width="9.26953125" style="1" bestFit="1" customWidth="1"/>
    <col min="53" max="53" width="15.54296875" style="1" bestFit="1" customWidth="1"/>
    <col min="54" max="16384" width="9.26953125" style="1"/>
  </cols>
  <sheetData>
    <row r="1" spans="1:53" ht="16" thickBot="1" x14ac:dyDescent="0.4">
      <c r="A1" s="1" t="s">
        <v>44</v>
      </c>
    </row>
    <row r="2" spans="1:53" s="6" customFormat="1" x14ac:dyDescent="0.3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3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3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3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3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3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3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262</v>
      </c>
      <c r="BA8" s="30" t="s">
        <v>76</v>
      </c>
    </row>
    <row r="9" spans="1:53" x14ac:dyDescent="0.35">
      <c r="A9" s="26" t="s">
        <v>262</v>
      </c>
      <c r="B9" s="41" t="s">
        <v>263</v>
      </c>
      <c r="D9" s="56" t="s">
        <v>264</v>
      </c>
      <c r="E9" s="59" t="s">
        <v>263</v>
      </c>
      <c r="F9" s="52" t="s">
        <v>52</v>
      </c>
      <c r="G9" s="52" t="s">
        <v>265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266</v>
      </c>
      <c r="BA9" s="1" t="s">
        <v>74</v>
      </c>
    </row>
    <row r="10" spans="1:53" x14ac:dyDescent="0.35">
      <c r="A10" s="26" t="s">
        <v>267</v>
      </c>
      <c r="B10" s="41" t="s">
        <v>84</v>
      </c>
      <c r="D10" s="56" t="s">
        <v>268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263</v>
      </c>
      <c r="BA10" s="1" t="s">
        <v>78</v>
      </c>
    </row>
    <row r="11" spans="1:53" ht="16" thickBot="1" x14ac:dyDescent="0.4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3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4.5" x14ac:dyDescent="0.35"/>
  <cols>
    <col min="1" max="1" width="14.7265625" customWidth="1"/>
  </cols>
  <sheetData>
    <row r="1" spans="1:2" ht="16" thickBot="1" x14ac:dyDescent="0.4">
      <c r="A1" s="1" t="s">
        <v>172</v>
      </c>
    </row>
    <row r="2" spans="1:2" ht="15.5" x14ac:dyDescent="0.35">
      <c r="A2" s="4" t="s">
        <v>173</v>
      </c>
      <c r="B2" s="25" t="s">
        <v>109</v>
      </c>
    </row>
    <row r="3" spans="1:2" ht="16" thickBot="1" x14ac:dyDescent="0.4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796875" defaultRowHeight="15.5" x14ac:dyDescent="0.35"/>
  <cols>
    <col min="1" max="1" width="15.7265625" style="1" customWidth="1"/>
    <col min="2" max="16384" width="9.1796875" style="1"/>
  </cols>
  <sheetData>
    <row r="1" spans="1:10" ht="16" thickBot="1" x14ac:dyDescent="0.4">
      <c r="A1" s="1" t="s">
        <v>174</v>
      </c>
    </row>
    <row r="2" spans="1:10" s="6" customFormat="1" x14ac:dyDescent="0.3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" thickBot="1" x14ac:dyDescent="0.4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796875" defaultRowHeight="15.5" x14ac:dyDescent="0.35"/>
  <cols>
    <col min="1" max="1" width="15.453125" style="1" customWidth="1"/>
    <col min="2" max="16384" width="9.1796875" style="1"/>
  </cols>
  <sheetData>
    <row r="1" spans="1:2" ht="16" thickBot="1" x14ac:dyDescent="0.4">
      <c r="A1" s="1" t="s">
        <v>175</v>
      </c>
    </row>
    <row r="2" spans="1:2" s="6" customFormat="1" x14ac:dyDescent="0.35">
      <c r="A2" s="4" t="s">
        <v>156</v>
      </c>
      <c r="B2" s="25" t="s">
        <v>109</v>
      </c>
    </row>
    <row r="3" spans="1:2" s="6" customFormat="1" x14ac:dyDescent="0.35">
      <c r="A3" s="26" t="s">
        <v>89</v>
      </c>
      <c r="B3" s="29"/>
    </row>
    <row r="4" spans="1:2" x14ac:dyDescent="0.35">
      <c r="A4" s="26" t="s">
        <v>90</v>
      </c>
      <c r="B4" s="29"/>
    </row>
    <row r="5" spans="1:2" x14ac:dyDescent="0.35">
      <c r="A5" s="26" t="s">
        <v>91</v>
      </c>
      <c r="B5" s="29"/>
    </row>
    <row r="6" spans="1:2" ht="16" thickBot="1" x14ac:dyDescent="0.4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796875" defaultRowHeight="15.5" x14ac:dyDescent="0.35"/>
  <cols>
    <col min="1" max="1" width="19.81640625" style="1" customWidth="1"/>
    <col min="2" max="16384" width="9.1796875" style="1"/>
  </cols>
  <sheetData>
    <row r="1" spans="1:2" ht="16" thickBot="1" x14ac:dyDescent="0.4">
      <c r="A1" s="1" t="s">
        <v>176</v>
      </c>
    </row>
    <row r="2" spans="1:2" s="6" customFormat="1" x14ac:dyDescent="0.35">
      <c r="A2" s="4" t="s">
        <v>168</v>
      </c>
      <c r="B2" s="25" t="s">
        <v>109</v>
      </c>
    </row>
    <row r="3" spans="1:2" x14ac:dyDescent="0.35">
      <c r="A3" s="26" t="s">
        <v>114</v>
      </c>
      <c r="B3" s="29">
        <v>1</v>
      </c>
    </row>
    <row r="4" spans="1:2" ht="16" thickBot="1" x14ac:dyDescent="0.4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796875" defaultRowHeight="15.5" x14ac:dyDescent="0.35"/>
  <cols>
    <col min="1" max="1" width="15.453125" style="1" customWidth="1"/>
    <col min="2" max="16384" width="9.1796875" style="1"/>
  </cols>
  <sheetData>
    <row r="1" spans="1:3" ht="16" thickBot="1" x14ac:dyDescent="0.4">
      <c r="A1" s="1" t="s">
        <v>177</v>
      </c>
    </row>
    <row r="2" spans="1:3" s="6" customFormat="1" x14ac:dyDescent="0.35">
      <c r="A2" s="4" t="s">
        <v>156</v>
      </c>
      <c r="B2" s="5" t="s">
        <v>111</v>
      </c>
      <c r="C2" s="25" t="s">
        <v>112</v>
      </c>
    </row>
    <row r="3" spans="1:3" s="6" customFormat="1" x14ac:dyDescent="0.35">
      <c r="A3" s="26" t="s">
        <v>89</v>
      </c>
      <c r="B3" s="7">
        <v>1</v>
      </c>
      <c r="C3" s="29">
        <v>1</v>
      </c>
    </row>
    <row r="4" spans="1:3" s="6" customFormat="1" x14ac:dyDescent="0.35">
      <c r="A4" s="26" t="s">
        <v>90</v>
      </c>
      <c r="B4" s="7">
        <v>1</v>
      </c>
      <c r="C4" s="29">
        <v>1</v>
      </c>
    </row>
    <row r="5" spans="1:3" s="6" customFormat="1" x14ac:dyDescent="0.35">
      <c r="A5" s="26" t="s">
        <v>91</v>
      </c>
      <c r="B5" s="7">
        <v>1</v>
      </c>
      <c r="C5" s="29">
        <v>1</v>
      </c>
    </row>
    <row r="6" spans="1:3" ht="16" thickBot="1" x14ac:dyDescent="0.4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796875" defaultRowHeight="15.5" x14ac:dyDescent="0.35"/>
  <cols>
    <col min="1" max="1" width="18.1796875" style="1" customWidth="1"/>
    <col min="2" max="16384" width="9.1796875" style="1"/>
  </cols>
  <sheetData>
    <row r="1" spans="1:3" ht="16" thickBot="1" x14ac:dyDescent="0.4">
      <c r="A1" s="1" t="s">
        <v>178</v>
      </c>
    </row>
    <row r="2" spans="1:3" s="6" customFormat="1" x14ac:dyDescent="0.35">
      <c r="A2" s="4" t="s">
        <v>158</v>
      </c>
      <c r="B2" s="5" t="s">
        <v>111</v>
      </c>
      <c r="C2" s="25" t="s">
        <v>112</v>
      </c>
    </row>
    <row r="3" spans="1:3" s="6" customFormat="1" ht="16" thickBot="1" x14ac:dyDescent="0.4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796875" defaultRowHeight="15.5" x14ac:dyDescent="0.35"/>
  <cols>
    <col min="1" max="1" width="17.7265625" style="1" customWidth="1"/>
    <col min="2" max="16384" width="9.1796875" style="1"/>
  </cols>
  <sheetData>
    <row r="1" spans="1:2" ht="16" thickBot="1" x14ac:dyDescent="0.4">
      <c r="A1" s="1" t="s">
        <v>179</v>
      </c>
    </row>
    <row r="2" spans="1:2" s="6" customFormat="1" x14ac:dyDescent="0.35">
      <c r="A2" s="4" t="s">
        <v>158</v>
      </c>
      <c r="B2" s="25" t="s">
        <v>109</v>
      </c>
    </row>
    <row r="3" spans="1:2" s="6" customFormat="1" ht="16" thickBot="1" x14ac:dyDescent="0.4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2" ht="16" thickBot="1" x14ac:dyDescent="0.4">
      <c r="A1" s="1" t="s">
        <v>180</v>
      </c>
    </row>
    <row r="2" spans="1:2" s="6" customFormat="1" x14ac:dyDescent="0.35">
      <c r="A2" s="4" t="s">
        <v>158</v>
      </c>
      <c r="B2" s="25" t="s">
        <v>117</v>
      </c>
    </row>
    <row r="3" spans="1:2" s="6" customFormat="1" ht="16" thickBot="1" x14ac:dyDescent="0.4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3"/>
  <sheetViews>
    <sheetView workbookViewId="0">
      <selection activeCell="F7" sqref="F7"/>
    </sheetView>
  </sheetViews>
  <sheetFormatPr defaultColWidth="9.26953125" defaultRowHeight="15.5" x14ac:dyDescent="0.35"/>
  <cols>
    <col min="1" max="1" width="12.26953125" style="1" customWidth="1"/>
    <col min="2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4" ht="16" thickBot="1" x14ac:dyDescent="0.4">
      <c r="A1" s="1" t="s">
        <v>269</v>
      </c>
    </row>
    <row r="2" spans="1:4" x14ac:dyDescent="0.35">
      <c r="A2" s="112" t="s">
        <v>233</v>
      </c>
      <c r="B2" s="112" t="s">
        <v>46</v>
      </c>
    </row>
    <row r="3" spans="1:4" x14ac:dyDescent="0.35">
      <c r="A3" s="113" t="s">
        <v>89</v>
      </c>
      <c r="B3" s="114">
        <v>650</v>
      </c>
    </row>
    <row r="4" spans="1:4" x14ac:dyDescent="0.35">
      <c r="A4" s="113" t="s">
        <v>90</v>
      </c>
      <c r="B4" s="114">
        <v>550</v>
      </c>
      <c r="D4" s="10"/>
    </row>
    <row r="5" spans="1:4" x14ac:dyDescent="0.35">
      <c r="A5" s="113" t="s">
        <v>91</v>
      </c>
      <c r="B5" s="114">
        <v>550</v>
      </c>
    </row>
    <row r="6" spans="1:4" x14ac:dyDescent="0.35">
      <c r="A6" s="113" t="s">
        <v>92</v>
      </c>
      <c r="B6" s="114">
        <v>450</v>
      </c>
    </row>
    <row r="7" spans="1:4" x14ac:dyDescent="0.35">
      <c r="A7" s="113" t="s">
        <v>109</v>
      </c>
      <c r="B7" s="114">
        <v>650</v>
      </c>
    </row>
    <row r="8" spans="1:4" x14ac:dyDescent="0.35">
      <c r="A8" s="113" t="s">
        <v>111</v>
      </c>
      <c r="B8" s="114">
        <v>550</v>
      </c>
    </row>
    <row r="9" spans="1:4" x14ac:dyDescent="0.35">
      <c r="A9" s="113" t="s">
        <v>112</v>
      </c>
      <c r="B9" s="114">
        <v>600</v>
      </c>
    </row>
    <row r="10" spans="1:4" x14ac:dyDescent="0.35">
      <c r="A10" s="113" t="s">
        <v>114</v>
      </c>
      <c r="B10" s="114">
        <v>650</v>
      </c>
    </row>
    <row r="11" spans="1:4" x14ac:dyDescent="0.35">
      <c r="A11" s="113" t="s">
        <v>115</v>
      </c>
      <c r="B11" s="114">
        <v>650</v>
      </c>
    </row>
    <row r="12" spans="1:4" x14ac:dyDescent="0.35">
      <c r="A12" s="113" t="s">
        <v>117</v>
      </c>
      <c r="B12" s="114">
        <v>350</v>
      </c>
    </row>
    <row r="13" spans="1:4" x14ac:dyDescent="0.35">
      <c r="A13" s="113" t="s">
        <v>119</v>
      </c>
      <c r="B13" s="114">
        <v>500</v>
      </c>
    </row>
    <row r="14" spans="1:4" x14ac:dyDescent="0.35">
      <c r="A14" s="113" t="s">
        <v>120</v>
      </c>
      <c r="B14" s="114">
        <v>250</v>
      </c>
    </row>
    <row r="15" spans="1:4" x14ac:dyDescent="0.35">
      <c r="A15" s="113" t="s">
        <v>125</v>
      </c>
      <c r="B15" s="114">
        <v>600</v>
      </c>
    </row>
    <row r="16" spans="1:4" x14ac:dyDescent="0.35">
      <c r="A16" s="113" t="s">
        <v>126</v>
      </c>
      <c r="B16" s="114">
        <v>600</v>
      </c>
    </row>
    <row r="17" spans="1:2" x14ac:dyDescent="0.35">
      <c r="A17" s="113" t="s">
        <v>127</v>
      </c>
      <c r="B17" s="114">
        <v>600</v>
      </c>
    </row>
    <row r="18" spans="1:2" x14ac:dyDescent="0.35">
      <c r="A18" s="113" t="s">
        <v>128</v>
      </c>
      <c r="B18" s="114">
        <v>600</v>
      </c>
    </row>
    <row r="19" spans="1:2" x14ac:dyDescent="0.35">
      <c r="A19" s="113" t="s">
        <v>129</v>
      </c>
      <c r="B19" s="114">
        <v>550</v>
      </c>
    </row>
    <row r="20" spans="1:2" x14ac:dyDescent="0.35">
      <c r="A20" s="113" t="s">
        <v>130</v>
      </c>
      <c r="B20" s="114">
        <v>550</v>
      </c>
    </row>
    <row r="21" spans="1:2" x14ac:dyDescent="0.35">
      <c r="A21" s="113" t="s">
        <v>131</v>
      </c>
      <c r="B21" s="114">
        <v>550</v>
      </c>
    </row>
    <row r="22" spans="1:2" x14ac:dyDescent="0.35">
      <c r="A22" s="113" t="s">
        <v>132</v>
      </c>
      <c r="B22" s="114">
        <v>550</v>
      </c>
    </row>
    <row r="23" spans="1:2" x14ac:dyDescent="0.35">
      <c r="A23" s="113" t="s">
        <v>133</v>
      </c>
      <c r="B23" s="114">
        <v>500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796875" defaultRowHeight="15.5" x14ac:dyDescent="0.35"/>
  <cols>
    <col min="1" max="1" width="18" style="1" customWidth="1"/>
    <col min="2" max="2" width="15.453125" style="1" bestFit="1" customWidth="1"/>
    <col min="3" max="3" width="9.81640625" style="1" bestFit="1" customWidth="1"/>
    <col min="4" max="53" width="9.1796875" style="1"/>
    <col min="54" max="54" width="11.7265625" style="1" bestFit="1" customWidth="1"/>
    <col min="55" max="55" width="13.1796875" style="1" bestFit="1" customWidth="1"/>
    <col min="56" max="16384" width="9.1796875" style="1"/>
  </cols>
  <sheetData>
    <row r="1" spans="1:55" ht="16" thickBot="1" x14ac:dyDescent="0.4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5" s="6" customFormat="1" x14ac:dyDescent="0.3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" thickBot="1" x14ac:dyDescent="0.4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5">
      <c r="B7" s="45"/>
    </row>
    <row r="8" spans="1:55" x14ac:dyDescent="0.3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796875" defaultRowHeight="15.5" x14ac:dyDescent="0.35"/>
  <cols>
    <col min="1" max="2" width="9.1796875" style="1"/>
    <col min="3" max="3" width="3.54296875" style="1" customWidth="1"/>
    <col min="4" max="12" width="9.1796875" style="1"/>
    <col min="13" max="13" width="11.179687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1796875" style="1"/>
  </cols>
  <sheetData>
    <row r="1" spans="1:4" x14ac:dyDescent="0.35">
      <c r="A1" s="1" t="s">
        <v>88</v>
      </c>
    </row>
    <row r="2" spans="1:4" x14ac:dyDescent="0.35">
      <c r="A2" s="2" t="s">
        <v>89</v>
      </c>
    </row>
    <row r="3" spans="1:4" x14ac:dyDescent="0.35">
      <c r="A3" s="2" t="s">
        <v>90</v>
      </c>
      <c r="D3" s="10"/>
    </row>
    <row r="4" spans="1:4" x14ac:dyDescent="0.35">
      <c r="A4" s="2" t="s">
        <v>91</v>
      </c>
    </row>
    <row r="5" spans="1:4" x14ac:dyDescent="0.35">
      <c r="A5" s="2" t="s">
        <v>92</v>
      </c>
    </row>
    <row r="6" spans="1:4" x14ac:dyDescent="0.35">
      <c r="A6" s="10"/>
    </row>
    <row r="7" spans="1:4" x14ac:dyDescent="0.35">
      <c r="A7" s="10"/>
    </row>
    <row r="8" spans="1:4" x14ac:dyDescent="0.35">
      <c r="A8" s="10"/>
    </row>
    <row r="9" spans="1:4" x14ac:dyDescent="0.35">
      <c r="A9" s="10"/>
    </row>
    <row r="10" spans="1:4" x14ac:dyDescent="0.35">
      <c r="A10" s="10"/>
    </row>
    <row r="11" spans="1:4" x14ac:dyDescent="0.35">
      <c r="A11" s="10"/>
    </row>
    <row r="12" spans="1:4" x14ac:dyDescent="0.35">
      <c r="A12" s="10"/>
    </row>
    <row r="13" spans="1:4" x14ac:dyDescent="0.35">
      <c r="A13" s="10"/>
    </row>
    <row r="14" spans="1:4" x14ac:dyDescent="0.35">
      <c r="A14" s="10"/>
    </row>
    <row r="15" spans="1:4" x14ac:dyDescent="0.3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796875" defaultRowHeight="15.5" x14ac:dyDescent="0.35"/>
  <cols>
    <col min="1" max="1" width="15.7265625" style="6" customWidth="1"/>
    <col min="2" max="2" width="16.54296875" style="1" bestFit="1" customWidth="1"/>
    <col min="3" max="3" width="14.1796875" style="1" bestFit="1" customWidth="1"/>
    <col min="4" max="5" width="10.1796875" style="1" bestFit="1" customWidth="1"/>
    <col min="6" max="16384" width="9.1796875" style="1"/>
  </cols>
  <sheetData>
    <row r="1" spans="1:53" ht="16" thickBot="1" x14ac:dyDescent="0.4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5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" thickBot="1" x14ac:dyDescent="0.4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5">
      <c r="B7" s="44"/>
      <c r="C7" s="45"/>
    </row>
    <row r="9" spans="1:53" x14ac:dyDescent="0.35">
      <c r="B9" s="45"/>
    </row>
    <row r="10" spans="1:53" x14ac:dyDescent="0.3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796875" defaultRowHeight="15.5" x14ac:dyDescent="0.35"/>
  <cols>
    <col min="1" max="1" width="17.1796875" style="6" customWidth="1"/>
    <col min="2" max="2" width="14.1796875" style="1" bestFit="1" customWidth="1"/>
    <col min="3" max="13" width="9.1796875" style="1"/>
    <col min="14" max="15" width="11.1796875" style="1" bestFit="1" customWidth="1"/>
    <col min="16" max="23" width="10.1796875" style="1" bestFit="1" customWidth="1"/>
    <col min="24" max="16384" width="9.1796875" style="1"/>
  </cols>
  <sheetData>
    <row r="1" spans="1:53" ht="16" thickBot="1" x14ac:dyDescent="0.4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" thickBot="1" x14ac:dyDescent="0.4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5">
      <c r="F5" s="10"/>
    </row>
    <row r="6" spans="1:53" x14ac:dyDescent="0.3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topLeftCell="AR1" workbookViewId="0">
      <selection activeCell="AV21" sqref="AV21"/>
    </sheetView>
  </sheetViews>
  <sheetFormatPr defaultColWidth="9.26953125" defaultRowHeight="15.5" x14ac:dyDescent="0.35"/>
  <cols>
    <col min="1" max="1" width="15.7265625" style="6" customWidth="1"/>
    <col min="2" max="2" width="16.54296875" style="1" bestFit="1" customWidth="1"/>
    <col min="3" max="3" width="14.26953125" style="1" bestFit="1" customWidth="1"/>
    <col min="4" max="5" width="10.1796875" style="1" bestFit="1" customWidth="1"/>
    <col min="6" max="16384" width="9.26953125" style="1"/>
  </cols>
  <sheetData>
    <row r="1" spans="1:55" ht="16" thickBot="1" x14ac:dyDescent="0.4">
      <c r="A1" s="1" t="s">
        <v>276</v>
      </c>
      <c r="E1" s="1" t="s">
        <v>270</v>
      </c>
      <c r="H1" s="1" t="s">
        <v>271</v>
      </c>
      <c r="O1" s="1" t="s">
        <v>272</v>
      </c>
      <c r="Q1" s="1">
        <v>0.01</v>
      </c>
    </row>
    <row r="2" spans="1:55" s="6" customFormat="1" x14ac:dyDescent="0.35">
      <c r="A2" s="4" t="s">
        <v>233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  <c r="BC2" s="1"/>
    </row>
    <row r="3" spans="1:55" s="6" customFormat="1" x14ac:dyDescent="0.3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4">
        <v>21.807671782733241</v>
      </c>
      <c r="BB3" s="83"/>
      <c r="BC3" s="1"/>
    </row>
    <row r="4" spans="1:55" s="6" customFormat="1" x14ac:dyDescent="0.3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4">
        <v>32.609352996327956</v>
      </c>
      <c r="BB4" s="83"/>
      <c r="BC4" s="1"/>
    </row>
    <row r="5" spans="1:55" x14ac:dyDescent="0.3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4">
        <v>29.791279159518584</v>
      </c>
      <c r="BB5" s="83"/>
    </row>
    <row r="6" spans="1:55" x14ac:dyDescent="0.3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4">
        <v>19.099851720428717</v>
      </c>
      <c r="L6" s="34">
        <v>19.063478193082773</v>
      </c>
      <c r="M6" s="34">
        <v>19.030332252431219</v>
      </c>
      <c r="N6" s="34">
        <v>18.999891837835946</v>
      </c>
      <c r="O6" s="34">
        <v>18.971751827873344</v>
      </c>
      <c r="P6" s="34">
        <v>18.945591568023726</v>
      </c>
      <c r="Q6" s="34">
        <v>18.92115293451192</v>
      </c>
      <c r="R6" s="34">
        <v>18.898225082424748</v>
      </c>
      <c r="S6" s="34">
        <v>18.876633574737408</v>
      </c>
      <c r="T6" s="34">
        <v>18.856232464552253</v>
      </c>
      <c r="U6" s="34">
        <v>18.836898417660557</v>
      </c>
      <c r="V6" s="34">
        <v>18.818526275591836</v>
      </c>
      <c r="W6" s="34">
        <v>18.8010256554142</v>
      </c>
      <c r="X6" s="34">
        <v>18.784318308654296</v>
      </c>
      <c r="Y6" s="34">
        <v>18.768336044722442</v>
      </c>
      <c r="Z6" s="34">
        <v>18.75301908004031</v>
      </c>
      <c r="AA6" s="34">
        <v>18.738314712310245</v>
      </c>
      <c r="AB6" s="34">
        <v>18.724176246023287</v>
      </c>
      <c r="AC6" s="34">
        <v>18.710562114180359</v>
      </c>
      <c r="AD6" s="34">
        <v>18.697435154762537</v>
      </c>
      <c r="AE6" s="34">
        <v>18.684762010358615</v>
      </c>
      <c r="AF6" s="34">
        <v>18.672512626632653</v>
      </c>
      <c r="AG6" s="34">
        <v>18.660659830736151</v>
      </c>
      <c r="AH6" s="34">
        <v>18.649178974852152</v>
      </c>
      <c r="AI6" s="34">
        <v>18.638047633163993</v>
      </c>
      <c r="AJ6" s="34">
        <v>18.627245342924191</v>
      </c>
      <c r="AK6" s="34">
        <v>18.616753382143422</v>
      </c>
      <c r="AL6" s="34">
        <v>18.606554577858702</v>
      </c>
      <c r="AM6" s="34">
        <v>18.59663314007085</v>
      </c>
      <c r="AN6" s="34">
        <v>18.586974517336788</v>
      </c>
      <c r="AO6" s="34">
        <v>18.577565270716047</v>
      </c>
      <c r="AP6" s="34">
        <v>18.568392963342752</v>
      </c>
      <c r="AQ6" s="34">
        <v>18.559446063356276</v>
      </c>
      <c r="AR6" s="34">
        <v>18.550713858298163</v>
      </c>
      <c r="AS6" s="34">
        <v>18.54218637938818</v>
      </c>
      <c r="AT6" s="34">
        <v>18.533854334343193</v>
      </c>
      <c r="AU6" s="34">
        <v>18.525709047608249</v>
      </c>
      <c r="AV6" s="34">
        <v>18.517742407040306</v>
      </c>
      <c r="AW6" s="34">
        <v>18.509946816226808</v>
      </c>
      <c r="AX6" s="34">
        <v>18.502315151739563</v>
      </c>
      <c r="AY6" s="34">
        <v>18.494840724723719</v>
      </c>
      <c r="AZ6" s="34">
        <v>18.48751724630511</v>
      </c>
      <c r="BA6" s="34">
        <v>18.480338796369434</v>
      </c>
      <c r="BB6" s="83"/>
    </row>
    <row r="7" spans="1:55" x14ac:dyDescent="0.3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320</v>
      </c>
      <c r="O7" s="34">
        <v>251.06691132696025</v>
      </c>
      <c r="P7" s="34">
        <v>217.84998740750413</v>
      </c>
      <c r="Q7" s="34">
        <v>196.9831061351866</v>
      </c>
      <c r="R7" s="34">
        <v>182.18410221604901</v>
      </c>
      <c r="S7" s="34">
        <v>170.92163584693515</v>
      </c>
      <c r="T7" s="34">
        <v>161.94429913758717</v>
      </c>
      <c r="U7" s="34">
        <v>154.54981262797531</v>
      </c>
      <c r="V7" s="34">
        <v>148.30817816703032</v>
      </c>
      <c r="W7" s="34">
        <v>142.93874948830822</v>
      </c>
      <c r="X7" s="34">
        <v>138.24917187280025</v>
      </c>
      <c r="Y7" s="34">
        <v>134.10239747200455</v>
      </c>
      <c r="Z7" s="34">
        <v>130.39766210409243</v>
      </c>
      <c r="AA7" s="34">
        <v>127.05892184838537</v>
      </c>
      <c r="AB7" s="34">
        <v>124.02751366754285</v>
      </c>
      <c r="AC7" s="34">
        <v>121.25732532083187</v>
      </c>
      <c r="AD7" s="34">
        <v>118.71151727884671</v>
      </c>
      <c r="AE7" s="34">
        <v>116.3602381778901</v>
      </c>
      <c r="AF7" s="34">
        <v>114.17899551150956</v>
      </c>
      <c r="AG7" s="34">
        <v>112.14746982177395</v>
      </c>
      <c r="AH7" s="34">
        <v>110.24863602450138</v>
      </c>
      <c r="AI7" s="34">
        <v>108.46810179879381</v>
      </c>
      <c r="AJ7" s="34">
        <v>106.79360219799264</v>
      </c>
      <c r="AK7" s="34">
        <v>105.21460854636418</v>
      </c>
      <c r="AL7" s="34">
        <v>103.72202218833682</v>
      </c>
      <c r="AM7" s="34">
        <v>102.30793208978467</v>
      </c>
      <c r="AN7" s="34">
        <v>100.965421081617</v>
      </c>
      <c r="AO7" s="34">
        <v>99.688409578149162</v>
      </c>
      <c r="AP7" s="34">
        <v>98.471528467022637</v>
      </c>
      <c r="AQ7" s="34">
        <v>97.310014925226028</v>
      </c>
      <c r="AR7" s="34">
        <v>96.199626413057672</v>
      </c>
      <c r="AS7" s="34">
        <v>95.136569200217693</v>
      </c>
      <c r="AT7" s="34">
        <v>94.117438598710649</v>
      </c>
      <c r="AU7" s="34">
        <v>93.139168694178466</v>
      </c>
      <c r="AV7" s="34">
        <v>92.19898983558933</v>
      </c>
      <c r="AW7" s="34">
        <v>91.294392501850965</v>
      </c>
      <c r="AX7" s="34">
        <v>90.423096440873636</v>
      </c>
      <c r="AY7" s="34">
        <v>89.583024192154866</v>
      </c>
      <c r="AZ7" s="34">
        <v>88.772278272951624</v>
      </c>
      <c r="BA7" s="34">
        <v>87.9891214415196</v>
      </c>
      <c r="BB7" s="83"/>
    </row>
    <row r="8" spans="1:55" x14ac:dyDescent="0.35">
      <c r="A8" s="2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83"/>
    </row>
    <row r="9" spans="1:55" x14ac:dyDescent="0.35">
      <c r="A9" s="26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5"/>
      <c r="BB9" s="83"/>
    </row>
    <row r="10" spans="1:55" x14ac:dyDescent="0.35">
      <c r="A10" s="26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5"/>
      <c r="BB10" s="83"/>
    </row>
    <row r="11" spans="1:55" x14ac:dyDescent="0.35">
      <c r="A11" s="26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5"/>
      <c r="BB11" s="83"/>
    </row>
    <row r="12" spans="1:55" x14ac:dyDescent="0.35">
      <c r="A12" s="2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5"/>
      <c r="BB12" s="83"/>
    </row>
    <row r="13" spans="1:55" x14ac:dyDescent="0.35">
      <c r="A13" s="26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5"/>
      <c r="BB13" s="83"/>
    </row>
    <row r="14" spans="1:55" x14ac:dyDescent="0.35">
      <c r="A14" s="2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5"/>
      <c r="BB14" s="83"/>
    </row>
    <row r="15" spans="1:55" x14ac:dyDescent="0.35">
      <c r="A15" s="2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5"/>
      <c r="BB15" s="83"/>
    </row>
    <row r="16" spans="1:55" x14ac:dyDescent="0.35">
      <c r="A16" s="2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5"/>
      <c r="BB16" s="83"/>
    </row>
    <row r="17" spans="1:54" x14ac:dyDescent="0.35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5"/>
      <c r="BB17" s="83"/>
    </row>
    <row r="18" spans="1:54" x14ac:dyDescent="0.35">
      <c r="A18" s="26"/>
      <c r="B18" s="30"/>
      <c r="C18" s="30"/>
      <c r="D18" s="30"/>
      <c r="E18" s="30"/>
      <c r="F18" s="30"/>
      <c r="G18" s="7"/>
      <c r="H18" s="7"/>
      <c r="I18" s="7"/>
      <c r="J18" s="7"/>
      <c r="K18" s="7"/>
      <c r="L18" s="7"/>
      <c r="M18" s="7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5"/>
      <c r="BB18" s="83"/>
    </row>
    <row r="19" spans="1:54" ht="16" thickBot="1" x14ac:dyDescent="0.4">
      <c r="A19" s="2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7"/>
      <c r="BB19" s="83"/>
    </row>
    <row r="20" spans="1:54" x14ac:dyDescent="0.35">
      <c r="B20" s="44"/>
      <c r="C20" s="45"/>
    </row>
    <row r="21" spans="1:54" x14ac:dyDescent="0.35">
      <c r="AV21" s="116"/>
    </row>
    <row r="22" spans="1:54" x14ac:dyDescent="0.35">
      <c r="B22" s="45"/>
    </row>
    <row r="23" spans="1:54" x14ac:dyDescent="0.35">
      <c r="B23" s="45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P21"/>
  <sheetViews>
    <sheetView showZeros="0" zoomScaleNormal="100" workbookViewId="0">
      <selection activeCell="P46" sqref="P46"/>
    </sheetView>
  </sheetViews>
  <sheetFormatPr defaultColWidth="9.1796875" defaultRowHeight="15.5" x14ac:dyDescent="0.35"/>
  <cols>
    <col min="1" max="16384" width="9.1796875" style="1"/>
  </cols>
  <sheetData>
    <row r="1" spans="1:16" ht="16" thickBot="1" x14ac:dyDescent="0.4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x14ac:dyDescent="0.3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91">
        <v>0</v>
      </c>
      <c r="P3" s="29">
        <v>0</v>
      </c>
    </row>
    <row r="4" spans="1:16" x14ac:dyDescent="0.3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91">
        <v>0</v>
      </c>
      <c r="P4" s="29">
        <v>0</v>
      </c>
    </row>
    <row r="5" spans="1:16" x14ac:dyDescent="0.3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91">
        <v>0</v>
      </c>
      <c r="P5" s="29">
        <v>0</v>
      </c>
    </row>
    <row r="6" spans="1:16" x14ac:dyDescent="0.3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92">
        <v>0</v>
      </c>
      <c r="P6" s="81">
        <v>0</v>
      </c>
    </row>
    <row r="7" spans="1:16" x14ac:dyDescent="0.3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2">
        <v>0</v>
      </c>
      <c r="P7" s="81">
        <v>0</v>
      </c>
    </row>
    <row r="8" spans="1:16" x14ac:dyDescent="0.3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91">
        <v>0</v>
      </c>
      <c r="P8" s="29">
        <v>0</v>
      </c>
    </row>
    <row r="9" spans="1:16" x14ac:dyDescent="0.3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91">
        <v>0</v>
      </c>
      <c r="P9" s="29">
        <v>0</v>
      </c>
    </row>
    <row r="10" spans="1:16" x14ac:dyDescent="0.3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91">
        <v>0</v>
      </c>
      <c r="P10" s="29">
        <v>0</v>
      </c>
    </row>
    <row r="11" spans="1:16" x14ac:dyDescent="0.3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91">
        <v>0</v>
      </c>
      <c r="P11" s="29">
        <v>0</v>
      </c>
    </row>
    <row r="12" spans="1:16" x14ac:dyDescent="0.3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91">
        <v>0</v>
      </c>
      <c r="P12" s="29">
        <v>0</v>
      </c>
    </row>
    <row r="13" spans="1:16" x14ac:dyDescent="0.3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91">
        <v>0</v>
      </c>
      <c r="P13" s="29">
        <v>0</v>
      </c>
    </row>
    <row r="14" spans="1:16" x14ac:dyDescent="0.3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91">
        <v>0</v>
      </c>
      <c r="P14" s="29">
        <v>0</v>
      </c>
    </row>
    <row r="15" spans="1:16" x14ac:dyDescent="0.3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91">
        <v>0</v>
      </c>
      <c r="P15" s="29">
        <v>0</v>
      </c>
    </row>
    <row r="16" spans="1:16" x14ac:dyDescent="0.3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92">
        <v>0</v>
      </c>
      <c r="P16" s="81">
        <v>0</v>
      </c>
    </row>
    <row r="17" spans="1:16" x14ac:dyDescent="0.35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2">
        <v>0</v>
      </c>
      <c r="P17" s="81">
        <v>0</v>
      </c>
    </row>
    <row r="18" spans="1:16" x14ac:dyDescent="0.3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91">
        <v>0</v>
      </c>
      <c r="P18" s="29">
        <v>42857</v>
      </c>
    </row>
    <row r="19" spans="1:16" x14ac:dyDescent="0.35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2">
        <v>0</v>
      </c>
      <c r="P19" s="81">
        <v>42857</v>
      </c>
    </row>
    <row r="20" spans="1:16" x14ac:dyDescent="0.3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91">
        <v>0</v>
      </c>
      <c r="P20" s="29">
        <v>0</v>
      </c>
    </row>
    <row r="21" spans="1:16" ht="16" thickBot="1" x14ac:dyDescent="0.4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3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H61"/>
  <sheetViews>
    <sheetView tabSelected="1" zoomScale="130" zoomScaleNormal="130" workbookViewId="0">
      <pane xSplit="1" ySplit="2" topLeftCell="B56" activePane="bottomRight" state="frozen"/>
      <selection pane="topRight" activeCell="B1" sqref="B1"/>
      <selection pane="bottomLeft" activeCell="A3" sqref="A3"/>
      <selection pane="bottomRight" activeCell="B69" sqref="B69"/>
    </sheetView>
  </sheetViews>
  <sheetFormatPr defaultColWidth="9.26953125" defaultRowHeight="15.5" x14ac:dyDescent="0.35"/>
  <cols>
    <col min="1" max="2" width="15.7265625" style="1" customWidth="1"/>
    <col min="3" max="18" width="9.26953125" style="1"/>
    <col min="19" max="19" width="12.1796875" style="1" bestFit="1" customWidth="1"/>
    <col min="20" max="16384" width="9.26953125" style="1"/>
  </cols>
  <sheetData>
    <row r="1" spans="1:60" ht="16" thickBot="1" x14ac:dyDescent="0.4">
      <c r="A1" s="1" t="s">
        <v>273</v>
      </c>
    </row>
    <row r="2" spans="1:60" x14ac:dyDescent="0.3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</row>
    <row r="3" spans="1:60" x14ac:dyDescent="0.3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91"/>
      <c r="P3" s="2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3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91"/>
      <c r="P4" s="2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3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91"/>
      <c r="P5" s="2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3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92"/>
      <c r="P6" s="8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3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92"/>
      <c r="P7" s="8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3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91"/>
      <c r="P8" s="29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3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91"/>
      <c r="P9" s="2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3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91"/>
      <c r="P10" s="2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3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91"/>
      <c r="P11" s="2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3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91"/>
      <c r="P12" s="29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3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91"/>
      <c r="P13" s="2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3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91"/>
      <c r="P14" s="2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3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91"/>
      <c r="P15" s="29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3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92"/>
      <c r="P16" s="8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35">
      <c r="A17" s="70" t="s">
        <v>117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92"/>
      <c r="P17" s="8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35">
      <c r="A18" s="26" t="s">
        <v>114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91"/>
      <c r="P18" s="29">
        <v>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35">
      <c r="A19" s="70" t="s">
        <v>115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92"/>
      <c r="P19" s="81">
        <v>8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35">
      <c r="A20" s="26" t="s">
        <v>119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91"/>
      <c r="P20" s="2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ht="16" thickBot="1" x14ac:dyDescent="0.4">
      <c r="A21" s="27" t="s">
        <v>120</v>
      </c>
      <c r="B21" s="8"/>
      <c r="C21" s="8"/>
      <c r="D21" s="8"/>
      <c r="E21" s="8"/>
      <c r="F21" s="8"/>
      <c r="G21" s="8"/>
      <c r="H21" s="8"/>
      <c r="I21" s="8"/>
      <c r="J21" s="82"/>
      <c r="K21" s="8"/>
      <c r="L21" s="82"/>
      <c r="M21" s="8"/>
      <c r="N21" s="82"/>
      <c r="O21" s="93">
        <v>8</v>
      </c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35">
      <c r="A22" s="2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35">
      <c r="A23" s="2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35">
      <c r="A24" s="2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35">
      <c r="A25" s="2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35">
      <c r="A26" s="2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35">
      <c r="A27" s="2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35">
      <c r="A28" s="2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35">
      <c r="A29" s="2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35">
      <c r="A30" s="2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35">
      <c r="A31" s="2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35">
      <c r="A32" s="2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35">
      <c r="A33" s="2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35">
      <c r="A34" s="2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35">
      <c r="A35" s="2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35">
      <c r="A36" s="2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35">
      <c r="A37" s="2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35">
      <c r="A38" s="2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35">
      <c r="A39" s="2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35">
      <c r="A40" s="2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35">
      <c r="A41" s="2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35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35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35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35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35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35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35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35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35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35">
      <c r="A51" s="2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35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35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35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35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x14ac:dyDescent="0.35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3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3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3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3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3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796875" defaultRowHeight="15.5" x14ac:dyDescent="0.35"/>
  <cols>
    <col min="1" max="1" width="12.1796875" style="1" customWidth="1"/>
    <col min="2" max="16384" width="9.1796875" style="1"/>
  </cols>
  <sheetData>
    <row r="1" spans="1:2" ht="16" thickBot="1" x14ac:dyDescent="0.4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5">
      <c r="A2" s="4" t="s">
        <v>234</v>
      </c>
      <c r="B2" s="25" t="s">
        <v>46</v>
      </c>
    </row>
    <row r="3" spans="1:2" x14ac:dyDescent="0.35">
      <c r="A3" s="26" t="s">
        <v>111</v>
      </c>
      <c r="B3" s="35">
        <v>9285.7142857143008</v>
      </c>
    </row>
    <row r="4" spans="1:2" ht="16" thickBot="1" x14ac:dyDescent="0.4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796875" defaultRowHeight="15.5" x14ac:dyDescent="0.35"/>
  <cols>
    <col min="1" max="1" width="14.54296875" style="1" customWidth="1"/>
    <col min="2" max="16384" width="9.1796875" style="1"/>
  </cols>
  <sheetData>
    <row r="1" spans="1:2" ht="16" thickBot="1" x14ac:dyDescent="0.4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35">
      <c r="A2" s="4" t="s">
        <v>173</v>
      </c>
      <c r="B2" s="25" t="s">
        <v>46</v>
      </c>
    </row>
    <row r="3" spans="1:2" ht="16" thickBot="1" x14ac:dyDescent="0.4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796875" defaultRowHeight="15.5" x14ac:dyDescent="0.35"/>
  <cols>
    <col min="1" max="1" width="16.1796875" style="1" customWidth="1"/>
    <col min="2" max="16384" width="9.1796875" style="1"/>
  </cols>
  <sheetData>
    <row r="1" spans="1:6" ht="16" thickBot="1" x14ac:dyDescent="0.4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35">
      <c r="A2" s="4" t="s">
        <v>170</v>
      </c>
      <c r="B2" s="73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3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" thickBot="1" x14ac:dyDescent="0.4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796875" defaultRowHeight="15.5" x14ac:dyDescent="0.35"/>
  <cols>
    <col min="1" max="1" width="19.1796875" style="1" customWidth="1"/>
    <col min="2" max="16384" width="9.1796875" style="1"/>
  </cols>
  <sheetData>
    <row r="1" spans="1:53" ht="16" thickBot="1" x14ac:dyDescent="0.4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35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" thickBot="1" x14ac:dyDescent="0.4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796875" defaultRowHeight="15.5" x14ac:dyDescent="0.35"/>
  <cols>
    <col min="1" max="1" width="16.81640625" style="1" customWidth="1"/>
    <col min="2" max="2" width="10.1796875" style="1" bestFit="1" customWidth="1"/>
    <col min="3" max="16384" width="9.1796875" style="1"/>
  </cols>
  <sheetData>
    <row r="1" spans="1:2" ht="16" thickBot="1" x14ac:dyDescent="0.4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35">
      <c r="A2" s="4" t="s">
        <v>158</v>
      </c>
      <c r="B2" s="25" t="s">
        <v>46</v>
      </c>
    </row>
    <row r="3" spans="1:2" ht="16" thickBot="1" x14ac:dyDescent="0.4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796875" defaultRowHeight="15.5" x14ac:dyDescent="0.35"/>
  <cols>
    <col min="1" max="2" width="9.1796875" style="1"/>
    <col min="3" max="3" width="3.54296875" style="1" customWidth="1"/>
    <col min="4" max="12" width="9.1796875" style="1"/>
    <col min="13" max="13" width="11.179687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1796875" style="1"/>
  </cols>
  <sheetData>
    <row r="1" spans="1:15" x14ac:dyDescent="0.35">
      <c r="A1" s="1" t="s">
        <v>93</v>
      </c>
    </row>
    <row r="2" spans="1:15" x14ac:dyDescent="0.35">
      <c r="A2" s="2" t="s">
        <v>94</v>
      </c>
    </row>
    <row r="3" spans="1:15" x14ac:dyDescent="0.35">
      <c r="A3" s="2" t="s">
        <v>95</v>
      </c>
    </row>
    <row r="4" spans="1:15" x14ac:dyDescent="0.35">
      <c r="A4" s="2" t="s">
        <v>96</v>
      </c>
      <c r="D4" s="10"/>
    </row>
    <row r="5" spans="1:15" x14ac:dyDescent="0.35">
      <c r="A5" s="2" t="s">
        <v>97</v>
      </c>
      <c r="M5" s="11"/>
      <c r="N5" s="11"/>
      <c r="O5" s="11"/>
    </row>
    <row r="6" spans="1:15" x14ac:dyDescent="0.35">
      <c r="A6" s="2" t="s">
        <v>98</v>
      </c>
    </row>
    <row r="7" spans="1:15" x14ac:dyDescent="0.35">
      <c r="A7" s="2" t="s">
        <v>99</v>
      </c>
    </row>
    <row r="8" spans="1:15" x14ac:dyDescent="0.35">
      <c r="A8" s="2" t="s">
        <v>100</v>
      </c>
    </row>
    <row r="9" spans="1:15" x14ac:dyDescent="0.35">
      <c r="A9" s="2" t="s">
        <v>101</v>
      </c>
    </row>
    <row r="10" spans="1:15" x14ac:dyDescent="0.35">
      <c r="A10" s="2" t="s">
        <v>102</v>
      </c>
    </row>
    <row r="11" spans="1:15" x14ac:dyDescent="0.35">
      <c r="A11" s="2" t="s">
        <v>103</v>
      </c>
    </row>
    <row r="12" spans="1:15" x14ac:dyDescent="0.35">
      <c r="A12" s="2" t="s">
        <v>104</v>
      </c>
    </row>
    <row r="13" spans="1:15" x14ac:dyDescent="0.35">
      <c r="A13" s="2" t="s">
        <v>105</v>
      </c>
    </row>
    <row r="14" spans="1:15" x14ac:dyDescent="0.35">
      <c r="A14" s="2" t="s">
        <v>106</v>
      </c>
    </row>
    <row r="15" spans="1:15" x14ac:dyDescent="0.3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796875" defaultRowHeight="15.5" x14ac:dyDescent="0.35"/>
  <cols>
    <col min="1" max="1" width="17.54296875" style="1" customWidth="1"/>
    <col min="2" max="16384" width="9.1796875" style="1"/>
  </cols>
  <sheetData>
    <row r="1" spans="1:2" ht="16" thickBot="1" x14ac:dyDescent="0.4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35">
      <c r="A2" s="4" t="s">
        <v>158</v>
      </c>
      <c r="B2" s="25" t="s">
        <v>46</v>
      </c>
    </row>
    <row r="3" spans="1:2" s="6" customFormat="1" ht="16" thickBot="1" x14ac:dyDescent="0.4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796875" defaultRowHeight="15.5" x14ac:dyDescent="0.35"/>
  <cols>
    <col min="1" max="1" width="11" style="1" customWidth="1"/>
    <col min="2" max="2" width="10.1796875" style="1" bestFit="1" customWidth="1"/>
    <col min="3" max="16384" width="9.1796875" style="1"/>
  </cols>
  <sheetData>
    <row r="1" spans="1:2" ht="16" thickBot="1" x14ac:dyDescent="0.4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5">
      <c r="A2" s="4" t="s">
        <v>233</v>
      </c>
      <c r="B2" s="25" t="s">
        <v>46</v>
      </c>
    </row>
    <row r="3" spans="1:2" x14ac:dyDescent="0.35">
      <c r="A3" s="26" t="s">
        <v>125</v>
      </c>
      <c r="B3" s="35"/>
    </row>
    <row r="4" spans="1:2" x14ac:dyDescent="0.35">
      <c r="A4" s="26" t="s">
        <v>126</v>
      </c>
      <c r="B4" s="35"/>
    </row>
    <row r="5" spans="1:2" x14ac:dyDescent="0.35">
      <c r="A5" s="26" t="s">
        <v>127</v>
      </c>
      <c r="B5" s="35"/>
    </row>
    <row r="6" spans="1:2" x14ac:dyDescent="0.35">
      <c r="A6" s="26" t="s">
        <v>128</v>
      </c>
      <c r="B6" s="35"/>
    </row>
    <row r="7" spans="1:2" x14ac:dyDescent="0.35">
      <c r="A7" s="26" t="s">
        <v>129</v>
      </c>
      <c r="B7" s="35"/>
    </row>
    <row r="8" spans="1:2" x14ac:dyDescent="0.35">
      <c r="A8" s="26" t="s">
        <v>130</v>
      </c>
      <c r="B8" s="35"/>
    </row>
    <row r="9" spans="1:2" x14ac:dyDescent="0.35">
      <c r="A9" s="26" t="s">
        <v>131</v>
      </c>
      <c r="B9" s="35"/>
    </row>
    <row r="10" spans="1:2" x14ac:dyDescent="0.35">
      <c r="A10" s="26" t="s">
        <v>132</v>
      </c>
      <c r="B10" s="35"/>
    </row>
    <row r="11" spans="1:2" ht="16" thickBot="1" x14ac:dyDescent="0.4">
      <c r="A11" s="27" t="s">
        <v>133</v>
      </c>
      <c r="B11" s="37"/>
    </row>
    <row r="12" spans="1:2" x14ac:dyDescent="0.35">
      <c r="A12" s="11"/>
      <c r="B12" s="8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796875" defaultRowHeight="15.5" x14ac:dyDescent="0.35"/>
  <cols>
    <col min="1" max="1" width="16.54296875" style="1" customWidth="1"/>
    <col min="2" max="2" width="15.453125" style="1" bestFit="1" customWidth="1"/>
    <col min="3" max="3" width="9.81640625" style="1" bestFit="1" customWidth="1"/>
    <col min="4" max="16384" width="9.1796875" style="1"/>
  </cols>
  <sheetData>
    <row r="1" spans="1:53" ht="16" thickBot="1" x14ac:dyDescent="0.4">
      <c r="A1" s="1" t="str">
        <f>_xlfn.CONCAT( "Operating Capacity of Disposal Site [%]")</f>
        <v>Operating Capacity of Disposal Site [%]</v>
      </c>
    </row>
    <row r="2" spans="1:53" s="6" customFormat="1" x14ac:dyDescent="0.35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" thickBot="1" x14ac:dyDescent="0.4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5">
      <c r="B8" s="45"/>
    </row>
    <row r="9" spans="1:53" x14ac:dyDescent="0.35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796875" defaultRowHeight="15.5" x14ac:dyDescent="0.35"/>
  <cols>
    <col min="1" max="1" width="11.81640625" style="1" customWidth="1"/>
    <col min="2" max="16384" width="9.1796875" style="1"/>
  </cols>
  <sheetData>
    <row r="1" spans="1:2" ht="16" thickBot="1" x14ac:dyDescent="0.4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5">
      <c r="A2" s="4" t="s">
        <v>234</v>
      </c>
      <c r="B2" s="25" t="s">
        <v>46</v>
      </c>
    </row>
    <row r="3" spans="1:2" s="6" customFormat="1" x14ac:dyDescent="0.35">
      <c r="A3" s="26" t="s">
        <v>111</v>
      </c>
      <c r="B3" s="29">
        <v>0.35</v>
      </c>
    </row>
    <row r="4" spans="1:2" s="6" customFormat="1" ht="16" thickBot="1" x14ac:dyDescent="0.4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796875" defaultRowHeight="15.5" x14ac:dyDescent="0.35"/>
  <cols>
    <col min="1" max="1" width="15.54296875" style="1" customWidth="1"/>
    <col min="2" max="2" width="23.54296875" style="1" bestFit="1" customWidth="1"/>
    <col min="3" max="16384" width="9.1796875" style="1"/>
  </cols>
  <sheetData>
    <row r="1" spans="1:3" ht="16" thickBot="1" x14ac:dyDescent="0.4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35">
      <c r="A2" s="4" t="s">
        <v>170</v>
      </c>
      <c r="B2" s="86" t="s">
        <v>236</v>
      </c>
      <c r="C2" s="25" t="s">
        <v>46</v>
      </c>
    </row>
    <row r="3" spans="1:3" x14ac:dyDescent="0.35">
      <c r="A3" s="26" t="s">
        <v>119</v>
      </c>
      <c r="B3" s="84" t="s">
        <v>121</v>
      </c>
      <c r="C3" s="32">
        <v>0.2</v>
      </c>
    </row>
    <row r="4" spans="1:3" x14ac:dyDescent="0.35">
      <c r="A4" s="26" t="s">
        <v>120</v>
      </c>
      <c r="B4" s="84" t="s">
        <v>121</v>
      </c>
      <c r="C4" s="32">
        <v>0.2</v>
      </c>
    </row>
    <row r="5" spans="1:3" x14ac:dyDescent="0.35">
      <c r="A5" s="26" t="s">
        <v>119</v>
      </c>
      <c r="B5" s="84" t="s">
        <v>122</v>
      </c>
      <c r="C5" s="32">
        <v>0.3</v>
      </c>
    </row>
    <row r="6" spans="1:3" x14ac:dyDescent="0.35">
      <c r="A6" s="26" t="s">
        <v>120</v>
      </c>
      <c r="B6" s="84" t="s">
        <v>122</v>
      </c>
      <c r="C6" s="32">
        <v>0.3</v>
      </c>
    </row>
    <row r="7" spans="1:3" x14ac:dyDescent="0.35">
      <c r="A7" s="26" t="s">
        <v>119</v>
      </c>
      <c r="B7" s="84" t="s">
        <v>258</v>
      </c>
      <c r="C7" s="32">
        <v>0.5</v>
      </c>
    </row>
    <row r="8" spans="1:3" x14ac:dyDescent="0.35">
      <c r="A8" s="26" t="s">
        <v>120</v>
      </c>
      <c r="B8" s="84" t="s">
        <v>258</v>
      </c>
      <c r="C8" s="32">
        <v>0.5</v>
      </c>
    </row>
    <row r="9" spans="1:3" x14ac:dyDescent="0.35">
      <c r="A9" s="26" t="s">
        <v>119</v>
      </c>
      <c r="B9" s="84" t="s">
        <v>259</v>
      </c>
      <c r="C9" s="32">
        <v>1</v>
      </c>
    </row>
    <row r="10" spans="1:3" x14ac:dyDescent="0.35">
      <c r="A10" s="26" t="s">
        <v>120</v>
      </c>
      <c r="B10" s="84" t="s">
        <v>259</v>
      </c>
      <c r="C10" s="32">
        <v>1</v>
      </c>
    </row>
    <row r="11" spans="1:3" x14ac:dyDescent="0.35">
      <c r="A11" s="26" t="s">
        <v>119</v>
      </c>
      <c r="B11" s="84" t="s">
        <v>260</v>
      </c>
      <c r="C11" s="32">
        <v>0.7</v>
      </c>
    </row>
    <row r="12" spans="1:3" ht="16" thickBot="1" x14ac:dyDescent="0.4">
      <c r="A12" s="27" t="s">
        <v>120</v>
      </c>
      <c r="B12" s="87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796875" defaultRowHeight="15.5" x14ac:dyDescent="0.35"/>
  <cols>
    <col min="1" max="1" width="17.1796875" style="1" customWidth="1"/>
    <col min="2" max="16384" width="9.1796875" style="1"/>
  </cols>
  <sheetData>
    <row r="1" spans="1:2" ht="16" thickBot="1" x14ac:dyDescent="0.4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35">
      <c r="A2" s="4" t="s">
        <v>158</v>
      </c>
      <c r="B2" s="25" t="s">
        <v>46</v>
      </c>
    </row>
    <row r="3" spans="1:2" s="6" customFormat="1" ht="16" thickBot="1" x14ac:dyDescent="0.4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Z37" sqref="Z37"/>
    </sheetView>
  </sheetViews>
  <sheetFormatPr defaultColWidth="9.1796875" defaultRowHeight="15.5" x14ac:dyDescent="0.35"/>
  <cols>
    <col min="1" max="3" width="9.1796875" style="1"/>
    <col min="4" max="6" width="10.1796875" style="1" bestFit="1" customWidth="1"/>
    <col min="7" max="16384" width="9.1796875" style="1"/>
  </cols>
  <sheetData>
    <row r="1" spans="1:16" ht="16" thickBot="1" x14ac:dyDescent="0.4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3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x14ac:dyDescent="0.35">
      <c r="A3" s="26" t="s">
        <v>89</v>
      </c>
      <c r="B3" s="7">
        <v>1E-4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91"/>
      <c r="P3" s="29"/>
    </row>
    <row r="4" spans="1:16" x14ac:dyDescent="0.35">
      <c r="A4" s="26" t="s">
        <v>90</v>
      </c>
      <c r="B4" s="7"/>
      <c r="C4" s="7"/>
      <c r="D4" s="7"/>
      <c r="E4" s="7"/>
      <c r="F4" s="7">
        <v>1E-4</v>
      </c>
      <c r="G4" s="7"/>
      <c r="H4" s="7"/>
      <c r="I4" s="7"/>
      <c r="J4" s="77"/>
      <c r="K4" s="7"/>
      <c r="L4" s="77"/>
      <c r="M4" s="7"/>
      <c r="N4" s="77"/>
      <c r="O4" s="91"/>
      <c r="P4" s="29"/>
    </row>
    <row r="5" spans="1:16" x14ac:dyDescent="0.35">
      <c r="A5" s="26" t="s">
        <v>91</v>
      </c>
      <c r="B5" s="7"/>
      <c r="C5" s="7"/>
      <c r="D5" s="7"/>
      <c r="E5" s="7"/>
      <c r="F5" s="7"/>
      <c r="G5" s="7">
        <v>1E-4</v>
      </c>
      <c r="H5" s="7"/>
      <c r="I5" s="7"/>
      <c r="J5" s="77"/>
      <c r="K5" s="7"/>
      <c r="L5" s="77"/>
      <c r="M5" s="7"/>
      <c r="N5" s="77"/>
      <c r="O5" s="91"/>
      <c r="P5" s="29"/>
    </row>
    <row r="6" spans="1:16" x14ac:dyDescent="0.3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>
        <v>1E-4</v>
      </c>
      <c r="K6" s="78"/>
      <c r="L6" s="79"/>
      <c r="M6" s="78"/>
      <c r="N6" s="79"/>
      <c r="O6" s="92"/>
      <c r="P6" s="81"/>
    </row>
    <row r="7" spans="1:16" x14ac:dyDescent="0.35">
      <c r="A7" s="70" t="s">
        <v>109</v>
      </c>
      <c r="B7" s="78"/>
      <c r="C7" s="78"/>
      <c r="D7" s="78"/>
      <c r="E7" s="78"/>
      <c r="F7" s="78"/>
      <c r="G7" s="78"/>
      <c r="H7" s="78"/>
      <c r="I7" s="78">
        <v>1E-4</v>
      </c>
      <c r="J7" s="79"/>
      <c r="K7" s="78"/>
      <c r="L7" s="79"/>
      <c r="M7" s="78"/>
      <c r="N7" s="79"/>
      <c r="O7" s="92"/>
      <c r="P7" s="81"/>
    </row>
    <row r="8" spans="1:16" x14ac:dyDescent="0.35">
      <c r="A8" s="26" t="s">
        <v>125</v>
      </c>
      <c r="B8" s="7"/>
      <c r="C8" s="7">
        <v>1E-4</v>
      </c>
      <c r="D8" s="7"/>
      <c r="E8" s="7"/>
      <c r="F8" s="7"/>
      <c r="G8" s="7"/>
      <c r="H8" s="7"/>
      <c r="I8" s="7"/>
      <c r="J8" s="77"/>
      <c r="K8" s="7">
        <v>1E-4</v>
      </c>
      <c r="L8" s="77"/>
      <c r="M8" s="7"/>
      <c r="N8" s="77"/>
      <c r="O8" s="91"/>
      <c r="P8" s="29"/>
    </row>
    <row r="9" spans="1:16" x14ac:dyDescent="0.35">
      <c r="A9" s="26" t="s">
        <v>126</v>
      </c>
      <c r="B9" s="7">
        <v>1E-4</v>
      </c>
      <c r="C9" s="7"/>
      <c r="D9" s="7">
        <v>1E-4</v>
      </c>
      <c r="E9" s="7"/>
      <c r="F9" s="7">
        <v>1E-4</v>
      </c>
      <c r="G9" s="7"/>
      <c r="H9" s="7"/>
      <c r="I9" s="7"/>
      <c r="J9" s="77"/>
      <c r="K9" s="7"/>
      <c r="L9" s="77"/>
      <c r="M9" s="7"/>
      <c r="N9" s="77"/>
      <c r="O9" s="91"/>
      <c r="P9" s="29"/>
    </row>
    <row r="10" spans="1:16" x14ac:dyDescent="0.35">
      <c r="A10" s="26" t="s">
        <v>127</v>
      </c>
      <c r="B10" s="7"/>
      <c r="C10" s="7">
        <v>1E-4</v>
      </c>
      <c r="D10" s="7"/>
      <c r="E10" s="7">
        <v>1E-4</v>
      </c>
      <c r="F10" s="7"/>
      <c r="G10" s="7"/>
      <c r="H10" s="7"/>
      <c r="I10" s="7"/>
      <c r="J10" s="77"/>
      <c r="K10" s="7"/>
      <c r="L10" s="77"/>
      <c r="M10" s="7">
        <v>1E-4</v>
      </c>
      <c r="N10" s="77"/>
      <c r="O10" s="91"/>
      <c r="P10" s="29"/>
    </row>
    <row r="11" spans="1:16" x14ac:dyDescent="0.35">
      <c r="A11" s="26" t="s">
        <v>128</v>
      </c>
      <c r="B11" s="7"/>
      <c r="C11" s="7"/>
      <c r="D11" s="7">
        <v>1E-4</v>
      </c>
      <c r="E11" s="7"/>
      <c r="F11" s="7"/>
      <c r="G11" s="7">
        <v>1E-4</v>
      </c>
      <c r="H11" s="7"/>
      <c r="I11" s="7"/>
      <c r="J11" s="77"/>
      <c r="K11" s="7"/>
      <c r="L11" s="77">
        <v>1E-4</v>
      </c>
      <c r="M11" s="7"/>
      <c r="N11" s="77"/>
      <c r="O11" s="91"/>
      <c r="P11" s="29"/>
    </row>
    <row r="12" spans="1:16" x14ac:dyDescent="0.35">
      <c r="A12" s="26" t="s">
        <v>129</v>
      </c>
      <c r="B12" s="7"/>
      <c r="C12" s="7">
        <v>1E-4</v>
      </c>
      <c r="D12" s="7"/>
      <c r="E12" s="7"/>
      <c r="F12" s="7"/>
      <c r="G12" s="7"/>
      <c r="H12" s="7"/>
      <c r="I12" s="7">
        <v>1E-4</v>
      </c>
      <c r="J12" s="77"/>
      <c r="K12" s="7"/>
      <c r="L12" s="77"/>
      <c r="M12" s="7"/>
      <c r="N12" s="77"/>
      <c r="O12" s="91"/>
      <c r="P12" s="29"/>
    </row>
    <row r="13" spans="1:16" x14ac:dyDescent="0.35">
      <c r="A13" s="26" t="s">
        <v>130</v>
      </c>
      <c r="B13" s="7"/>
      <c r="C13" s="7"/>
      <c r="D13" s="7"/>
      <c r="E13" s="7">
        <v>1E-4</v>
      </c>
      <c r="F13" s="7"/>
      <c r="G13" s="7"/>
      <c r="H13" s="7">
        <v>1E-4</v>
      </c>
      <c r="I13" s="7"/>
      <c r="J13" s="77"/>
      <c r="K13" s="7"/>
      <c r="L13" s="77"/>
      <c r="M13" s="7"/>
      <c r="N13" s="77"/>
      <c r="O13" s="91"/>
      <c r="P13" s="29"/>
    </row>
    <row r="14" spans="1:16" x14ac:dyDescent="0.35">
      <c r="A14" s="26" t="s">
        <v>131</v>
      </c>
      <c r="B14" s="7"/>
      <c r="C14" s="7"/>
      <c r="D14" s="7"/>
      <c r="E14" s="7"/>
      <c r="F14" s="7"/>
      <c r="G14" s="7">
        <v>1E-4</v>
      </c>
      <c r="H14" s="7"/>
      <c r="I14" s="7">
        <v>1E-4</v>
      </c>
      <c r="J14" s="77">
        <v>1E-4</v>
      </c>
      <c r="K14" s="7"/>
      <c r="L14" s="77"/>
      <c r="M14" s="7"/>
      <c r="N14" s="77"/>
      <c r="O14" s="91"/>
      <c r="P14" s="29"/>
    </row>
    <row r="15" spans="1:16" x14ac:dyDescent="0.35">
      <c r="A15" s="26" t="s">
        <v>132</v>
      </c>
      <c r="B15" s="7"/>
      <c r="C15" s="7"/>
      <c r="D15" s="7"/>
      <c r="E15" s="7"/>
      <c r="F15" s="7">
        <v>1E-4</v>
      </c>
      <c r="G15" s="7"/>
      <c r="H15" s="7">
        <v>1E-4</v>
      </c>
      <c r="I15" s="7"/>
      <c r="J15" s="77"/>
      <c r="K15" s="7"/>
      <c r="L15" s="77"/>
      <c r="M15" s="7"/>
      <c r="N15" s="77"/>
      <c r="O15" s="91"/>
      <c r="P15" s="29"/>
    </row>
    <row r="16" spans="1:16" x14ac:dyDescent="0.35">
      <c r="A16" s="70" t="s">
        <v>133</v>
      </c>
      <c r="B16" s="78"/>
      <c r="C16" s="78"/>
      <c r="D16" s="78"/>
      <c r="E16" s="78"/>
      <c r="F16" s="78"/>
      <c r="G16" s="78"/>
      <c r="H16" s="78">
        <v>1E-4</v>
      </c>
      <c r="I16" s="78"/>
      <c r="J16" s="79"/>
      <c r="K16" s="78"/>
      <c r="L16" s="79"/>
      <c r="M16" s="78"/>
      <c r="N16" s="79">
        <v>1E-4</v>
      </c>
      <c r="O16" s="92"/>
      <c r="P16" s="81"/>
    </row>
    <row r="17" spans="1:16" x14ac:dyDescent="0.35">
      <c r="A17" s="70" t="s">
        <v>117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92"/>
      <c r="P17" s="81">
        <v>1E-4</v>
      </c>
    </row>
    <row r="18" spans="1:16" x14ac:dyDescent="0.35">
      <c r="A18" s="26" t="s">
        <v>114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91"/>
      <c r="P18" s="29">
        <v>1E-4</v>
      </c>
    </row>
    <row r="19" spans="1:16" x14ac:dyDescent="0.35">
      <c r="A19" s="70" t="s">
        <v>115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92"/>
      <c r="P19" s="81">
        <v>1E-4</v>
      </c>
    </row>
    <row r="20" spans="1:16" x14ac:dyDescent="0.35">
      <c r="A20" s="26" t="s">
        <v>119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91"/>
      <c r="P20" s="29"/>
    </row>
    <row r="21" spans="1:16" ht="16" thickBot="1" x14ac:dyDescent="0.4">
      <c r="A21" s="27" t="s">
        <v>120</v>
      </c>
      <c r="B21" s="8"/>
      <c r="C21" s="8"/>
      <c r="D21" s="8"/>
      <c r="E21" s="8"/>
      <c r="F21" s="8"/>
      <c r="G21" s="8"/>
      <c r="H21" s="8"/>
      <c r="I21" s="8"/>
      <c r="J21" s="82"/>
      <c r="K21" s="8"/>
      <c r="L21" s="82"/>
      <c r="M21" s="8"/>
      <c r="N21" s="82"/>
      <c r="O21" s="93">
        <v>1E-4</v>
      </c>
      <c r="P21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796875" defaultRowHeight="15.5" x14ac:dyDescent="0.35"/>
  <cols>
    <col min="1" max="1" width="19.1796875" style="1" customWidth="1"/>
    <col min="2" max="16384" width="9.1796875" style="1"/>
  </cols>
  <sheetData>
    <row r="1" spans="1:2" ht="16" thickBot="1" x14ac:dyDescent="0.4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35">
      <c r="A2" s="4" t="s">
        <v>168</v>
      </c>
      <c r="B2" s="25" t="s">
        <v>46</v>
      </c>
    </row>
    <row r="3" spans="1:2" s="6" customFormat="1" x14ac:dyDescent="0.35">
      <c r="A3" s="26" t="s">
        <v>114</v>
      </c>
      <c r="B3" s="29">
        <v>1.5</v>
      </c>
    </row>
    <row r="4" spans="1:2" ht="16" thickBot="1" x14ac:dyDescent="0.4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796875" defaultRowHeight="15.5" x14ac:dyDescent="0.35"/>
  <cols>
    <col min="1" max="16384" width="9.1796875" style="1"/>
  </cols>
  <sheetData>
    <row r="1" spans="1:2" ht="16" thickBot="1" x14ac:dyDescent="0.4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35">
      <c r="A2" s="4" t="s">
        <v>233</v>
      </c>
      <c r="B2" s="25" t="s">
        <v>46</v>
      </c>
    </row>
    <row r="3" spans="1:2" x14ac:dyDescent="0.35">
      <c r="A3" s="26" t="s">
        <v>89</v>
      </c>
      <c r="B3" s="29">
        <v>95</v>
      </c>
    </row>
    <row r="4" spans="1:2" x14ac:dyDescent="0.35">
      <c r="A4" s="26" t="s">
        <v>90</v>
      </c>
      <c r="B4" s="29">
        <v>93</v>
      </c>
    </row>
    <row r="5" spans="1:2" x14ac:dyDescent="0.35">
      <c r="A5" s="26" t="s">
        <v>91</v>
      </c>
      <c r="B5" s="29">
        <v>97</v>
      </c>
    </row>
    <row r="6" spans="1:2" x14ac:dyDescent="0.35">
      <c r="A6" s="70" t="s">
        <v>92</v>
      </c>
      <c r="B6" s="81">
        <v>94</v>
      </c>
    </row>
    <row r="7" spans="1:2" x14ac:dyDescent="0.35">
      <c r="A7" s="94" t="s">
        <v>109</v>
      </c>
      <c r="B7" s="95">
        <v>90</v>
      </c>
    </row>
    <row r="8" spans="1:2" x14ac:dyDescent="0.35">
      <c r="A8" s="26" t="s">
        <v>114</v>
      </c>
      <c r="B8" s="29">
        <v>110</v>
      </c>
    </row>
    <row r="9" spans="1:2" ht="16" thickBot="1" x14ac:dyDescent="0.4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796875" defaultRowHeight="15.5" x14ac:dyDescent="0.35"/>
  <cols>
    <col min="1" max="16384" width="9.1796875" style="1"/>
  </cols>
  <sheetData>
    <row r="1" spans="1:3" ht="16" thickBot="1" x14ac:dyDescent="0.4">
      <c r="A1" s="1" t="s">
        <v>235</v>
      </c>
    </row>
    <row r="2" spans="1:3" x14ac:dyDescent="0.35">
      <c r="A2" s="3" t="s">
        <v>233</v>
      </c>
      <c r="B2" s="5" t="s">
        <v>111</v>
      </c>
      <c r="C2" s="25" t="s">
        <v>112</v>
      </c>
    </row>
    <row r="3" spans="1:3" x14ac:dyDescent="0.35">
      <c r="A3" s="26" t="s">
        <v>89</v>
      </c>
      <c r="B3" s="7">
        <v>3</v>
      </c>
      <c r="C3" s="29">
        <v>3.5</v>
      </c>
    </row>
    <row r="4" spans="1:3" x14ac:dyDescent="0.35">
      <c r="A4" s="26" t="s">
        <v>90</v>
      </c>
      <c r="B4" s="7">
        <v>2.5</v>
      </c>
      <c r="C4" s="29">
        <v>2</v>
      </c>
    </row>
    <row r="5" spans="1:3" x14ac:dyDescent="0.35">
      <c r="A5" s="26" t="s">
        <v>91</v>
      </c>
      <c r="B5" s="7">
        <v>3</v>
      </c>
      <c r="C5" s="29">
        <v>0.5</v>
      </c>
    </row>
    <row r="6" spans="1:3" x14ac:dyDescent="0.35">
      <c r="A6" s="70" t="s">
        <v>92</v>
      </c>
      <c r="B6" s="78">
        <v>3</v>
      </c>
      <c r="C6" s="81">
        <v>3.5</v>
      </c>
    </row>
    <row r="7" spans="1:3" ht="16" thickBot="1" x14ac:dyDescent="0.4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108</v>
      </c>
    </row>
    <row r="2" spans="1:16" x14ac:dyDescent="0.35">
      <c r="A2" s="2" t="s">
        <v>109</v>
      </c>
    </row>
    <row r="3" spans="1:16" x14ac:dyDescent="0.35">
      <c r="A3" s="10"/>
      <c r="N3" s="11"/>
      <c r="O3" s="11"/>
      <c r="P3" s="11"/>
    </row>
    <row r="4" spans="1:16" x14ac:dyDescent="0.3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796875" defaultRowHeight="15.5" x14ac:dyDescent="0.35"/>
  <cols>
    <col min="1" max="1" width="12.7265625" style="1" customWidth="1"/>
    <col min="2" max="16384" width="9.1796875" style="1"/>
  </cols>
  <sheetData>
    <row r="1" spans="1:5" ht="16" thickBot="1" x14ac:dyDescent="0.4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35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3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" thickBot="1" x14ac:dyDescent="0.4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796875" defaultRowHeight="15.5" x14ac:dyDescent="0.35"/>
  <cols>
    <col min="1" max="1" width="19" style="1" customWidth="1"/>
    <col min="2" max="16384" width="9.1796875" style="1"/>
  </cols>
  <sheetData>
    <row r="1" spans="1:2" ht="16" thickBot="1" x14ac:dyDescent="0.4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5">
      <c r="A2" s="4" t="s">
        <v>238</v>
      </c>
      <c r="B2" s="25" t="s">
        <v>46</v>
      </c>
    </row>
    <row r="3" spans="1:2" x14ac:dyDescent="0.35">
      <c r="A3" s="26" t="s">
        <v>151</v>
      </c>
      <c r="B3" s="35">
        <v>0</v>
      </c>
    </row>
    <row r="4" spans="1:2" x14ac:dyDescent="0.35">
      <c r="A4" s="26" t="s">
        <v>152</v>
      </c>
      <c r="B4" s="110">
        <v>7143</v>
      </c>
    </row>
    <row r="5" spans="1:2" x14ac:dyDescent="0.35">
      <c r="A5" s="26" t="s">
        <v>153</v>
      </c>
      <c r="B5" s="110">
        <v>14286</v>
      </c>
    </row>
    <row r="6" spans="1:2" ht="16" thickBot="1" x14ac:dyDescent="0.4">
      <c r="A6" s="27" t="s">
        <v>154</v>
      </c>
      <c r="B6" s="109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796875" defaultRowHeight="15.5" x14ac:dyDescent="0.35"/>
  <cols>
    <col min="1" max="1" width="13.1796875" style="1" customWidth="1"/>
    <col min="2" max="16384" width="9.1796875" style="1"/>
  </cols>
  <sheetData>
    <row r="1" spans="1:5" ht="16" thickBot="1" x14ac:dyDescent="0.4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35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" thickBot="1" x14ac:dyDescent="0.4">
      <c r="A3" s="27" t="s">
        <v>117</v>
      </c>
      <c r="B3" s="36">
        <v>2</v>
      </c>
      <c r="C3" s="36">
        <v>2.2000000000000002</v>
      </c>
      <c r="D3" s="36">
        <v>2.5</v>
      </c>
      <c r="E3" s="96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796875" defaultRowHeight="15.5" x14ac:dyDescent="0.35"/>
  <cols>
    <col min="1" max="1" width="18.1796875" style="1" customWidth="1"/>
    <col min="2" max="16384" width="9.1796875" style="1"/>
  </cols>
  <sheetData>
    <row r="1" spans="1:2" ht="16" thickBot="1" x14ac:dyDescent="0.4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5">
      <c r="A2" s="4" t="s">
        <v>239</v>
      </c>
      <c r="B2" s="25" t="s">
        <v>46</v>
      </c>
    </row>
    <row r="3" spans="1:2" x14ac:dyDescent="0.35">
      <c r="A3" s="26" t="s">
        <v>141</v>
      </c>
      <c r="B3" s="35">
        <v>0</v>
      </c>
    </row>
    <row r="4" spans="1:2" x14ac:dyDescent="0.35">
      <c r="A4" s="26" t="s">
        <v>142</v>
      </c>
      <c r="B4" s="35">
        <v>50000</v>
      </c>
    </row>
    <row r="5" spans="1:2" x14ac:dyDescent="0.35">
      <c r="A5" s="26" t="s">
        <v>143</v>
      </c>
      <c r="B5" s="35">
        <v>100000</v>
      </c>
    </row>
    <row r="6" spans="1:2" ht="16" thickBot="1" x14ac:dyDescent="0.4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1796875" defaultRowHeight="15.5" x14ac:dyDescent="0.35"/>
  <cols>
    <col min="1" max="1" width="16.1796875" style="1" customWidth="1"/>
    <col min="2" max="2" width="23.54296875" style="1" bestFit="1" customWidth="1"/>
    <col min="3" max="16384" width="9.1796875" style="1"/>
  </cols>
  <sheetData>
    <row r="1" spans="1:6" ht="16" thickBot="1" x14ac:dyDescent="0.4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35">
      <c r="A2" s="4" t="s">
        <v>170</v>
      </c>
      <c r="B2" s="80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3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5">
      <c r="A7" s="26" t="s">
        <v>119</v>
      </c>
      <c r="B7" s="76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5">
      <c r="A8" s="26" t="s">
        <v>120</v>
      </c>
      <c r="B8" s="76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5">
      <c r="A9" s="26" t="s">
        <v>119</v>
      </c>
      <c r="B9" s="76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5">
      <c r="A10" s="26" t="s">
        <v>120</v>
      </c>
      <c r="B10" s="76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5">
      <c r="A11" s="26" t="s">
        <v>119</v>
      </c>
      <c r="B11" s="76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" thickBot="1" x14ac:dyDescent="0.4">
      <c r="A12" s="27" t="s">
        <v>120</v>
      </c>
      <c r="B12" s="85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796875" defaultRowHeight="15.5" x14ac:dyDescent="0.35"/>
  <cols>
    <col min="1" max="1" width="21.54296875" style="1" customWidth="1"/>
    <col min="2" max="2" width="9.1796875" style="1"/>
    <col min="3" max="3" width="14.453125" style="1" bestFit="1" customWidth="1"/>
    <col min="4" max="16384" width="9.1796875" style="1"/>
  </cols>
  <sheetData>
    <row r="1" spans="1:5" ht="16" thickBot="1" x14ac:dyDescent="0.4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5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3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5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5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" thickBot="1" x14ac:dyDescent="0.4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5">
      <c r="C9" s="74"/>
    </row>
    <row r="10" spans="1:5" x14ac:dyDescent="0.35">
      <c r="C10" s="74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5" x14ac:dyDescent="0.35"/>
  <cols>
    <col min="1" max="1" width="33.1796875" bestFit="1" customWidth="1"/>
    <col min="2" max="2" width="9.1796875" customWidth="1"/>
  </cols>
  <sheetData>
    <row r="1" spans="1:2" ht="16" thickBot="1" x14ac:dyDescent="0.4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5" x14ac:dyDescent="0.35">
      <c r="A2" s="4" t="s">
        <v>45</v>
      </c>
      <c r="B2" s="25" t="s">
        <v>243</v>
      </c>
    </row>
    <row r="3" spans="1:2" ht="16" thickBot="1" x14ac:dyDescent="0.4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4.5" x14ac:dyDescent="0.35"/>
  <sheetData>
    <row r="1" spans="1:16" ht="16" thickBot="1" x14ac:dyDescent="0.4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5" x14ac:dyDescent="0.3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ht="15.5" x14ac:dyDescent="0.35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7" t="s">
        <v>245</v>
      </c>
      <c r="K3" s="7" t="s">
        <v>245</v>
      </c>
      <c r="L3" s="77" t="s">
        <v>245</v>
      </c>
      <c r="M3" s="7" t="s">
        <v>245</v>
      </c>
      <c r="N3" s="77"/>
      <c r="O3" s="91" t="s">
        <v>245</v>
      </c>
      <c r="P3" s="29" t="s">
        <v>245</v>
      </c>
    </row>
    <row r="4" spans="1:16" ht="15.5" x14ac:dyDescent="0.35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7" t="s">
        <v>245</v>
      </c>
      <c r="K4" s="7" t="s">
        <v>245</v>
      </c>
      <c r="L4" s="77" t="s">
        <v>245</v>
      </c>
      <c r="M4" s="7" t="s">
        <v>245</v>
      </c>
      <c r="N4" s="77"/>
      <c r="O4" s="91" t="s">
        <v>245</v>
      </c>
      <c r="P4" s="29" t="s">
        <v>245</v>
      </c>
    </row>
    <row r="5" spans="1:16" ht="15.5" x14ac:dyDescent="0.35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7" t="s">
        <v>245</v>
      </c>
      <c r="K5" s="7" t="s">
        <v>245</v>
      </c>
      <c r="L5" s="77" t="s">
        <v>245</v>
      </c>
      <c r="M5" s="7" t="s">
        <v>245</v>
      </c>
      <c r="N5" s="77"/>
      <c r="O5" s="91" t="s">
        <v>245</v>
      </c>
      <c r="P5" s="29" t="s">
        <v>245</v>
      </c>
    </row>
    <row r="6" spans="1:16" ht="15.5" x14ac:dyDescent="0.35">
      <c r="A6" s="70" t="s">
        <v>92</v>
      </c>
      <c r="B6" s="78" t="s">
        <v>245</v>
      </c>
      <c r="C6" s="78" t="s">
        <v>245</v>
      </c>
      <c r="D6" s="78" t="s">
        <v>245</v>
      </c>
      <c r="E6" s="78" t="s">
        <v>245</v>
      </c>
      <c r="F6" s="78" t="s">
        <v>245</v>
      </c>
      <c r="G6" s="78" t="s">
        <v>245</v>
      </c>
      <c r="H6" s="78" t="s">
        <v>245</v>
      </c>
      <c r="I6" s="78" t="s">
        <v>245</v>
      </c>
      <c r="J6" s="79">
        <v>2.5074000000000001</v>
      </c>
      <c r="K6" s="78" t="s">
        <v>245</v>
      </c>
      <c r="L6" s="79" t="s">
        <v>245</v>
      </c>
      <c r="M6" s="78" t="s">
        <v>245</v>
      </c>
      <c r="N6" s="79"/>
      <c r="O6" s="92" t="s">
        <v>245</v>
      </c>
      <c r="P6" s="81" t="s">
        <v>245</v>
      </c>
    </row>
    <row r="7" spans="1:16" ht="15.5" x14ac:dyDescent="0.35">
      <c r="A7" s="94" t="s">
        <v>109</v>
      </c>
      <c r="B7" s="98" t="s">
        <v>245</v>
      </c>
      <c r="C7" s="98" t="s">
        <v>245</v>
      </c>
      <c r="D7" s="98"/>
      <c r="E7" s="98" t="s">
        <v>245</v>
      </c>
      <c r="F7" s="98" t="s">
        <v>245</v>
      </c>
      <c r="G7" s="98" t="s">
        <v>245</v>
      </c>
      <c r="H7" s="98" t="s">
        <v>245</v>
      </c>
      <c r="I7" s="98">
        <f>2*F4</f>
        <v>3.3694000000000002</v>
      </c>
      <c r="J7" s="79" t="s">
        <v>245</v>
      </c>
      <c r="K7" s="99" t="s">
        <v>245</v>
      </c>
      <c r="L7" s="102" t="s">
        <v>245</v>
      </c>
      <c r="M7" s="98"/>
      <c r="N7" s="101"/>
      <c r="O7" s="103" t="s">
        <v>245</v>
      </c>
      <c r="P7" s="100" t="s">
        <v>245</v>
      </c>
    </row>
    <row r="8" spans="1:16" ht="15.5" x14ac:dyDescent="0.35">
      <c r="A8" s="26" t="s">
        <v>125</v>
      </c>
      <c r="B8" s="97" t="s">
        <v>245</v>
      </c>
      <c r="C8" s="97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7" t="s">
        <v>245</v>
      </c>
      <c r="K8" s="97">
        <v>4.1717000000000004</v>
      </c>
      <c r="L8" s="77" t="s">
        <v>245</v>
      </c>
      <c r="M8" s="7" t="s">
        <v>245</v>
      </c>
      <c r="N8" s="77"/>
      <c r="O8" s="91"/>
      <c r="P8" s="29"/>
    </row>
    <row r="9" spans="1:16" ht="15.5" x14ac:dyDescent="0.35">
      <c r="A9" s="26" t="s">
        <v>126</v>
      </c>
      <c r="B9" s="97">
        <v>4.0752409775985399</v>
      </c>
      <c r="C9" s="97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7" t="s">
        <v>245</v>
      </c>
      <c r="K9" s="7" t="s">
        <v>245</v>
      </c>
      <c r="L9" s="77" t="s">
        <v>245</v>
      </c>
      <c r="M9" s="7" t="s">
        <v>245</v>
      </c>
      <c r="N9" s="77"/>
      <c r="O9" s="91"/>
      <c r="P9" s="29"/>
    </row>
    <row r="10" spans="1:16" ht="15.5" x14ac:dyDescent="0.35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7" t="s">
        <v>245</v>
      </c>
      <c r="K10" s="7" t="s">
        <v>245</v>
      </c>
      <c r="L10" s="77" t="s">
        <v>245</v>
      </c>
      <c r="M10" s="7">
        <v>1.4</v>
      </c>
      <c r="N10" s="77"/>
      <c r="O10" s="91"/>
      <c r="P10" s="29"/>
    </row>
    <row r="11" spans="1:16" ht="15.5" x14ac:dyDescent="0.35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7" t="s">
        <v>245</v>
      </c>
      <c r="K11" s="7" t="s">
        <v>245</v>
      </c>
      <c r="L11" s="77">
        <v>1.3163</v>
      </c>
      <c r="M11" s="7" t="s">
        <v>245</v>
      </c>
      <c r="N11" s="77"/>
      <c r="O11" s="91"/>
      <c r="P11" s="29"/>
    </row>
    <row r="12" spans="1:16" ht="15.5" x14ac:dyDescent="0.35">
      <c r="A12" s="26" t="s">
        <v>129</v>
      </c>
      <c r="B12" s="7" t="s">
        <v>245</v>
      </c>
      <c r="C12" s="97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7" t="s">
        <v>245</v>
      </c>
      <c r="K12" s="7" t="s">
        <v>245</v>
      </c>
      <c r="L12" s="77" t="s">
        <v>245</v>
      </c>
      <c r="M12" s="7" t="s">
        <v>245</v>
      </c>
      <c r="N12" s="77"/>
      <c r="O12" s="91"/>
      <c r="P12" s="29"/>
    </row>
    <row r="13" spans="1:16" ht="15.5" x14ac:dyDescent="0.35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7" t="s">
        <v>245</v>
      </c>
      <c r="K13" s="7" t="s">
        <v>245</v>
      </c>
      <c r="L13" s="77" t="s">
        <v>245</v>
      </c>
      <c r="M13" s="7" t="s">
        <v>245</v>
      </c>
      <c r="N13" s="77"/>
      <c r="O13" s="91"/>
      <c r="P13" s="29"/>
    </row>
    <row r="14" spans="1:16" ht="15.5" x14ac:dyDescent="0.35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7">
        <v>2.4449000000000001</v>
      </c>
      <c r="K14" s="7" t="s">
        <v>245</v>
      </c>
      <c r="L14" s="77" t="s">
        <v>245</v>
      </c>
      <c r="M14" s="7" t="s">
        <v>245</v>
      </c>
      <c r="N14" s="77"/>
      <c r="O14" s="91"/>
      <c r="P14" s="29"/>
    </row>
    <row r="15" spans="1:16" ht="15.5" x14ac:dyDescent="0.35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7" t="s">
        <v>245</v>
      </c>
      <c r="K15" s="7" t="s">
        <v>245</v>
      </c>
      <c r="L15" s="77" t="s">
        <v>245</v>
      </c>
      <c r="M15" s="7"/>
      <c r="N15" s="77"/>
      <c r="O15" s="91"/>
      <c r="P15" s="29"/>
    </row>
    <row r="16" spans="1:16" ht="15.5" x14ac:dyDescent="0.35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7" t="s">
        <v>245</v>
      </c>
      <c r="K16" s="7" t="s">
        <v>245</v>
      </c>
      <c r="L16" s="77" t="s">
        <v>245</v>
      </c>
      <c r="M16" s="7" t="s">
        <v>245</v>
      </c>
      <c r="N16" s="77">
        <v>2.5</v>
      </c>
      <c r="O16" s="91"/>
      <c r="P16" s="29"/>
    </row>
    <row r="17" spans="1:16" ht="15.5" x14ac:dyDescent="0.35">
      <c r="A17" s="94" t="s">
        <v>117</v>
      </c>
      <c r="B17" s="98"/>
      <c r="C17" s="98"/>
      <c r="D17" s="98"/>
      <c r="E17" s="98"/>
      <c r="F17" s="98"/>
      <c r="G17" s="98"/>
      <c r="H17" s="98"/>
      <c r="I17" s="98"/>
      <c r="J17" s="101"/>
      <c r="K17" s="98"/>
      <c r="L17" s="101"/>
      <c r="M17" s="98"/>
      <c r="N17" s="101"/>
      <c r="O17" s="103"/>
      <c r="P17" s="95">
        <v>9</v>
      </c>
    </row>
    <row r="18" spans="1:16" ht="15.5" x14ac:dyDescent="0.35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7" t="s">
        <v>245</v>
      </c>
      <c r="K18" s="7" t="s">
        <v>245</v>
      </c>
      <c r="L18" s="77" t="s">
        <v>245</v>
      </c>
      <c r="M18" s="7" t="s">
        <v>245</v>
      </c>
      <c r="N18" s="77"/>
      <c r="O18" s="91" t="s">
        <v>245</v>
      </c>
      <c r="P18" s="29">
        <v>2.6</v>
      </c>
    </row>
    <row r="19" spans="1:16" ht="15.5" x14ac:dyDescent="0.35">
      <c r="A19" s="70" t="s">
        <v>115</v>
      </c>
      <c r="B19" s="78" t="s">
        <v>245</v>
      </c>
      <c r="C19" s="78" t="s">
        <v>245</v>
      </c>
      <c r="D19" s="78" t="s">
        <v>245</v>
      </c>
      <c r="E19" s="78" t="s">
        <v>245</v>
      </c>
      <c r="F19" s="78" t="s">
        <v>245</v>
      </c>
      <c r="G19" s="78" t="s">
        <v>245</v>
      </c>
      <c r="H19" s="78" t="s">
        <v>245</v>
      </c>
      <c r="I19" s="78" t="s">
        <v>245</v>
      </c>
      <c r="J19" s="79" t="s">
        <v>245</v>
      </c>
      <c r="K19" s="78" t="s">
        <v>245</v>
      </c>
      <c r="L19" s="79" t="s">
        <v>245</v>
      </c>
      <c r="M19" s="78" t="s">
        <v>245</v>
      </c>
      <c r="N19" s="79"/>
      <c r="O19" s="92" t="s">
        <v>245</v>
      </c>
      <c r="P19" s="81">
        <v>2.6</v>
      </c>
    </row>
    <row r="20" spans="1:16" ht="15.5" x14ac:dyDescent="0.35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7" t="s">
        <v>245</v>
      </c>
      <c r="K20" s="7" t="s">
        <v>245</v>
      </c>
      <c r="L20" s="77" t="s">
        <v>245</v>
      </c>
      <c r="M20" s="7" t="s">
        <v>245</v>
      </c>
      <c r="N20" s="77"/>
      <c r="O20" s="91" t="s">
        <v>245</v>
      </c>
      <c r="P20" s="29"/>
    </row>
    <row r="21" spans="1:16" ht="16" thickBot="1" x14ac:dyDescent="0.4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2"/>
      <c r="K21" s="8" t="s">
        <v>245</v>
      </c>
      <c r="L21" s="82" t="s">
        <v>245</v>
      </c>
      <c r="M21" s="8" t="s">
        <v>245</v>
      </c>
      <c r="N21" s="82"/>
      <c r="O21" s="93">
        <v>0.1</v>
      </c>
      <c r="P21" s="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4.5" x14ac:dyDescent="0.35"/>
  <sheetData>
    <row r="1" spans="1:7" ht="16" thickBot="1" x14ac:dyDescent="0.4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5" x14ac:dyDescent="0.35">
      <c r="A2" s="4" t="s">
        <v>233</v>
      </c>
      <c r="B2" s="86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5" x14ac:dyDescent="0.35">
      <c r="A3" s="26" t="s">
        <v>132</v>
      </c>
      <c r="B3" s="104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" thickBot="1" x14ac:dyDescent="0.4">
      <c r="A4" s="27" t="s">
        <v>133</v>
      </c>
      <c r="B4" s="105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796875" defaultRowHeight="15.5" x14ac:dyDescent="0.35"/>
  <cols>
    <col min="1" max="1" width="19.1796875" style="1" customWidth="1"/>
    <col min="2" max="16384" width="9.1796875" style="1"/>
  </cols>
  <sheetData>
    <row r="1" spans="1:2" ht="16" thickBot="1" x14ac:dyDescent="0.4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5">
      <c r="A2" s="4" t="s">
        <v>237</v>
      </c>
      <c r="B2" s="25" t="s">
        <v>46</v>
      </c>
    </row>
    <row r="3" spans="1:2" x14ac:dyDescent="0.35">
      <c r="A3" s="26" t="s">
        <v>135</v>
      </c>
      <c r="B3" s="35">
        <v>0</v>
      </c>
    </row>
    <row r="4" spans="1:2" x14ac:dyDescent="0.35">
      <c r="A4" s="26" t="s">
        <v>136</v>
      </c>
      <c r="B4" s="35">
        <v>14285.714285714286</v>
      </c>
    </row>
    <row r="5" spans="1:2" x14ac:dyDescent="0.35">
      <c r="A5" s="26" t="s">
        <v>137</v>
      </c>
      <c r="B5" s="35">
        <v>35714.285714285717</v>
      </c>
    </row>
    <row r="6" spans="1:2" x14ac:dyDescent="0.35">
      <c r="A6" s="26" t="s">
        <v>138</v>
      </c>
      <c r="B6" s="35">
        <v>42857.142857142855</v>
      </c>
    </row>
    <row r="7" spans="1:2" ht="16" thickBot="1" x14ac:dyDescent="0.4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796875" defaultRowHeight="15.5" x14ac:dyDescent="0.35"/>
  <cols>
    <col min="1" max="3" width="9.1796875" style="1"/>
    <col min="4" max="4" width="4.453125" style="1" customWidth="1"/>
    <col min="5" max="14" width="9.1796875" style="1"/>
    <col min="15" max="16" width="12.1796875" style="1" customWidth="1"/>
    <col min="17" max="17" width="4.54296875" style="1" customWidth="1"/>
    <col min="18" max="16384" width="9.1796875" style="1"/>
  </cols>
  <sheetData>
    <row r="1" spans="1:1" x14ac:dyDescent="0.35">
      <c r="A1" s="1" t="s">
        <v>110</v>
      </c>
    </row>
    <row r="2" spans="1:1" x14ac:dyDescent="0.35">
      <c r="A2" s="2" t="s">
        <v>111</v>
      </c>
    </row>
    <row r="3" spans="1:1" x14ac:dyDescent="0.35">
      <c r="A3" s="2" t="s">
        <v>112</v>
      </c>
    </row>
    <row r="4" spans="1:1" x14ac:dyDescent="0.35">
      <c r="A4" s="10"/>
    </row>
    <row r="5" spans="1:1" x14ac:dyDescent="0.35">
      <c r="A5" s="10"/>
    </row>
    <row r="6" spans="1:1" x14ac:dyDescent="0.3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2" ht="16" thickBot="1" x14ac:dyDescent="0.4">
      <c r="A1" s="1" t="str">
        <f>_xlfn.CONCAT( "Table of Pipeline Diameters [",VLOOKUP("diameter", Units!$A$2:$B$9, 2, FALSE),"]")</f>
        <v>Table of Pipeline Diameters [inch]</v>
      </c>
    </row>
    <row r="2" spans="1:2" x14ac:dyDescent="0.35">
      <c r="A2" s="4" t="s">
        <v>237</v>
      </c>
      <c r="B2" s="25" t="s">
        <v>46</v>
      </c>
    </row>
    <row r="3" spans="1:2" x14ac:dyDescent="0.35">
      <c r="A3" s="26" t="s">
        <v>135</v>
      </c>
      <c r="B3" s="35">
        <v>0</v>
      </c>
    </row>
    <row r="4" spans="1:2" x14ac:dyDescent="0.35">
      <c r="A4" s="26" t="s">
        <v>136</v>
      </c>
      <c r="B4" s="35">
        <v>4</v>
      </c>
    </row>
    <row r="5" spans="1:2" x14ac:dyDescent="0.35">
      <c r="A5" s="26" t="s">
        <v>137</v>
      </c>
      <c r="B5" s="35">
        <v>6</v>
      </c>
    </row>
    <row r="6" spans="1:2" x14ac:dyDescent="0.35">
      <c r="A6" s="26" t="s">
        <v>138</v>
      </c>
      <c r="B6" s="35">
        <v>8</v>
      </c>
    </row>
    <row r="7" spans="1:2" ht="16" thickBot="1" x14ac:dyDescent="0.4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4.5" x14ac:dyDescent="0.35"/>
  <cols>
    <col min="1" max="1" width="17.1796875" customWidth="1"/>
    <col min="2" max="2" width="23.54296875" bestFit="1" customWidth="1"/>
  </cols>
  <sheetData>
    <row r="1" spans="1:3" ht="16" thickBot="1" x14ac:dyDescent="0.4">
      <c r="A1" s="1" t="s">
        <v>241</v>
      </c>
    </row>
    <row r="2" spans="1:3" ht="15.5" x14ac:dyDescent="0.35">
      <c r="A2" s="4" t="s">
        <v>170</v>
      </c>
      <c r="B2" s="86" t="s">
        <v>236</v>
      </c>
      <c r="C2" s="25" t="s">
        <v>46</v>
      </c>
    </row>
    <row r="3" spans="1:3" ht="15.5" x14ac:dyDescent="0.35">
      <c r="A3" s="26" t="s">
        <v>119</v>
      </c>
      <c r="B3" s="84" t="s">
        <v>121</v>
      </c>
      <c r="C3" s="32">
        <v>0.95</v>
      </c>
    </row>
    <row r="4" spans="1:3" ht="15.5" x14ac:dyDescent="0.35">
      <c r="A4" s="26" t="s">
        <v>120</v>
      </c>
      <c r="B4" s="84" t="s">
        <v>121</v>
      </c>
      <c r="C4" s="32">
        <v>0.95</v>
      </c>
    </row>
    <row r="5" spans="1:3" ht="15.5" x14ac:dyDescent="0.35">
      <c r="A5" s="26" t="s">
        <v>119</v>
      </c>
      <c r="B5" s="84" t="s">
        <v>122</v>
      </c>
      <c r="C5" s="32">
        <v>0.95</v>
      </c>
    </row>
    <row r="6" spans="1:3" ht="15.5" x14ac:dyDescent="0.35">
      <c r="A6" s="26" t="s">
        <v>120</v>
      </c>
      <c r="B6" s="84" t="s">
        <v>122</v>
      </c>
      <c r="C6" s="32">
        <v>0.95</v>
      </c>
    </row>
    <row r="7" spans="1:3" ht="15.5" x14ac:dyDescent="0.35">
      <c r="A7" s="26" t="s">
        <v>119</v>
      </c>
      <c r="B7" s="84" t="s">
        <v>258</v>
      </c>
      <c r="C7" s="32">
        <v>0.5</v>
      </c>
    </row>
    <row r="8" spans="1:3" ht="15.5" x14ac:dyDescent="0.35">
      <c r="A8" s="26" t="s">
        <v>120</v>
      </c>
      <c r="B8" s="84" t="s">
        <v>258</v>
      </c>
      <c r="C8" s="32">
        <v>0.5</v>
      </c>
    </row>
    <row r="9" spans="1:3" ht="15.5" x14ac:dyDescent="0.35">
      <c r="A9" s="26" t="s">
        <v>119</v>
      </c>
      <c r="B9" s="84" t="s">
        <v>259</v>
      </c>
      <c r="C9" s="32">
        <v>0.5</v>
      </c>
    </row>
    <row r="10" spans="1:3" ht="15.5" x14ac:dyDescent="0.35">
      <c r="A10" s="26" t="s">
        <v>120</v>
      </c>
      <c r="B10" s="84" t="s">
        <v>259</v>
      </c>
      <c r="C10" s="32">
        <v>0.5</v>
      </c>
    </row>
    <row r="11" spans="1:3" ht="15.5" x14ac:dyDescent="0.35">
      <c r="A11" s="26" t="s">
        <v>119</v>
      </c>
      <c r="B11" s="84" t="s">
        <v>260</v>
      </c>
      <c r="C11" s="32">
        <v>0.5</v>
      </c>
    </row>
    <row r="12" spans="1:3" ht="16" thickBot="1" x14ac:dyDescent="0.4">
      <c r="A12" s="27" t="s">
        <v>120</v>
      </c>
      <c r="B12" s="87" t="s">
        <v>260</v>
      </c>
      <c r="C12" s="33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4.5" x14ac:dyDescent="0.35"/>
  <cols>
    <col min="1" max="1" width="17.54296875" customWidth="1"/>
    <col min="2" max="2" width="23.1796875" customWidth="1"/>
  </cols>
  <sheetData>
    <row r="1" spans="1:3" ht="16" thickBot="1" x14ac:dyDescent="0.4">
      <c r="A1" s="1" t="s">
        <v>261</v>
      </c>
    </row>
    <row r="2" spans="1:3" ht="15.5" x14ac:dyDescent="0.35">
      <c r="A2" s="4" t="s">
        <v>170</v>
      </c>
      <c r="B2" s="86" t="s">
        <v>236</v>
      </c>
      <c r="C2" s="25" t="s">
        <v>242</v>
      </c>
    </row>
    <row r="3" spans="1:3" ht="15.5" x14ac:dyDescent="0.35">
      <c r="A3" s="26" t="s">
        <v>119</v>
      </c>
      <c r="B3" s="84" t="s">
        <v>121</v>
      </c>
      <c r="C3" s="32">
        <v>0</v>
      </c>
    </row>
    <row r="4" spans="1:3" ht="15.5" x14ac:dyDescent="0.35">
      <c r="A4" s="26" t="s">
        <v>120</v>
      </c>
      <c r="B4" s="84" t="s">
        <v>121</v>
      </c>
      <c r="C4" s="32">
        <v>0</v>
      </c>
    </row>
    <row r="5" spans="1:3" ht="15.5" x14ac:dyDescent="0.35">
      <c r="A5" s="26" t="s">
        <v>119</v>
      </c>
      <c r="B5" s="84" t="s">
        <v>122</v>
      </c>
      <c r="C5" s="32">
        <v>0</v>
      </c>
    </row>
    <row r="6" spans="1:3" ht="15.5" x14ac:dyDescent="0.35">
      <c r="A6" s="26" t="s">
        <v>120</v>
      </c>
      <c r="B6" s="84" t="s">
        <v>122</v>
      </c>
      <c r="C6" s="32">
        <v>0</v>
      </c>
    </row>
    <row r="7" spans="1:3" ht="15.5" x14ac:dyDescent="0.35">
      <c r="A7" s="26" t="s">
        <v>119</v>
      </c>
      <c r="B7" s="84" t="s">
        <v>258</v>
      </c>
      <c r="C7" s="32">
        <v>0.99</v>
      </c>
    </row>
    <row r="8" spans="1:3" ht="15.5" x14ac:dyDescent="0.35">
      <c r="A8" s="26" t="s">
        <v>120</v>
      </c>
      <c r="B8" s="84" t="s">
        <v>258</v>
      </c>
      <c r="C8" s="32">
        <v>0.99</v>
      </c>
    </row>
    <row r="9" spans="1:3" ht="15.5" x14ac:dyDescent="0.35">
      <c r="A9" s="26" t="s">
        <v>119</v>
      </c>
      <c r="B9" s="84" t="s">
        <v>259</v>
      </c>
      <c r="C9" s="32">
        <v>0.99</v>
      </c>
    </row>
    <row r="10" spans="1:3" ht="15.5" x14ac:dyDescent="0.35">
      <c r="A10" s="26" t="s">
        <v>120</v>
      </c>
      <c r="B10" s="84" t="s">
        <v>259</v>
      </c>
      <c r="C10" s="32">
        <v>0.99</v>
      </c>
    </row>
    <row r="11" spans="1:3" ht="15.5" x14ac:dyDescent="0.35">
      <c r="A11" s="26" t="s">
        <v>119</v>
      </c>
      <c r="B11" s="84" t="s">
        <v>260</v>
      </c>
      <c r="C11" s="32">
        <v>0.99</v>
      </c>
    </row>
    <row r="12" spans="1:3" ht="16" thickBot="1" x14ac:dyDescent="0.4">
      <c r="A12" s="27" t="s">
        <v>120</v>
      </c>
      <c r="B12" s="87" t="s">
        <v>260</v>
      </c>
      <c r="C12" s="111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4.5" x14ac:dyDescent="0.35"/>
  <cols>
    <col min="1" max="1" width="25.453125" customWidth="1"/>
  </cols>
  <sheetData>
    <row r="1" spans="1:2" ht="16" thickBot="1" x14ac:dyDescent="0.4">
      <c r="A1" s="1" t="s">
        <v>257</v>
      </c>
    </row>
    <row r="2" spans="1:2" ht="15.5" x14ac:dyDescent="0.35">
      <c r="A2" s="4" t="s">
        <v>236</v>
      </c>
      <c r="B2" s="25" t="s">
        <v>46</v>
      </c>
    </row>
    <row r="3" spans="1:2" ht="15.5" x14ac:dyDescent="0.35">
      <c r="A3" s="88" t="s">
        <v>121</v>
      </c>
      <c r="B3" s="35">
        <v>0</v>
      </c>
    </row>
    <row r="4" spans="1:2" ht="15.5" x14ac:dyDescent="0.35">
      <c r="A4" s="88" t="s">
        <v>122</v>
      </c>
      <c r="B4" s="35">
        <v>0</v>
      </c>
    </row>
    <row r="5" spans="1:2" ht="15.5" x14ac:dyDescent="0.35">
      <c r="A5" s="88" t="s">
        <v>258</v>
      </c>
      <c r="B5" s="35">
        <v>1</v>
      </c>
    </row>
    <row r="6" spans="1:2" ht="15.5" x14ac:dyDescent="0.35">
      <c r="A6" s="88" t="s">
        <v>259</v>
      </c>
      <c r="B6" s="35">
        <v>1</v>
      </c>
    </row>
    <row r="7" spans="1:2" ht="16" thickBot="1" x14ac:dyDescent="0.4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4.5" x14ac:dyDescent="0.35"/>
  <cols>
    <col min="1" max="1" width="18" customWidth="1"/>
  </cols>
  <sheetData>
    <row r="1" spans="1:2" ht="16" thickBot="1" x14ac:dyDescent="0.4">
      <c r="A1" s="1" t="s">
        <v>255</v>
      </c>
    </row>
    <row r="2" spans="1:2" ht="15.5" x14ac:dyDescent="0.35">
      <c r="A2" s="4" t="s">
        <v>170</v>
      </c>
      <c r="B2" s="25" t="s">
        <v>46</v>
      </c>
    </row>
    <row r="3" spans="1:2" ht="15.5" x14ac:dyDescent="0.35">
      <c r="A3" s="26" t="s">
        <v>119</v>
      </c>
      <c r="B3" s="32">
        <v>1</v>
      </c>
    </row>
    <row r="4" spans="1:2" ht="16" thickBot="1" x14ac:dyDescent="0.4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4.5" x14ac:dyDescent="0.35"/>
  <cols>
    <col min="1" max="1" width="19.1796875" customWidth="1"/>
  </cols>
  <sheetData>
    <row r="1" spans="1:2" ht="16" thickBot="1" x14ac:dyDescent="0.4">
      <c r="A1" s="1" t="s">
        <v>256</v>
      </c>
    </row>
    <row r="2" spans="1:2" ht="15.5" x14ac:dyDescent="0.35">
      <c r="A2" s="4" t="s">
        <v>158</v>
      </c>
      <c r="B2" s="25" t="s">
        <v>46</v>
      </c>
    </row>
    <row r="3" spans="1:2" ht="16" thickBot="1" x14ac:dyDescent="0.4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4.5" x14ac:dyDescent="0.35"/>
  <cols>
    <col min="1" max="1" width="24.26953125" bestFit="1" customWidth="1"/>
    <col min="2" max="2" width="9.54296875" bestFit="1" customWidth="1"/>
  </cols>
  <sheetData>
    <row r="1" spans="1:3" ht="16" thickBot="1" x14ac:dyDescent="0.4">
      <c r="A1" s="28" t="s">
        <v>246</v>
      </c>
    </row>
    <row r="2" spans="1:3" ht="15.5" x14ac:dyDescent="0.35">
      <c r="A2" s="4" t="s">
        <v>45</v>
      </c>
      <c r="B2" s="25" t="s">
        <v>243</v>
      </c>
    </row>
    <row r="3" spans="1:3" ht="15.5" x14ac:dyDescent="0.35">
      <c r="A3" s="26" t="s">
        <v>247</v>
      </c>
      <c r="B3" s="35">
        <v>110</v>
      </c>
    </row>
    <row r="4" spans="1:3" ht="15.5" x14ac:dyDescent="0.35">
      <c r="A4" s="26" t="s">
        <v>248</v>
      </c>
      <c r="B4" s="41">
        <v>0.03</v>
      </c>
    </row>
    <row r="5" spans="1:3" ht="15.5" x14ac:dyDescent="0.35">
      <c r="A5" s="26" t="s">
        <v>274</v>
      </c>
      <c r="B5" s="35">
        <v>10</v>
      </c>
      <c r="C5" t="s">
        <v>263</v>
      </c>
    </row>
    <row r="6" spans="1:3" ht="16" thickBot="1" x14ac:dyDescent="0.4">
      <c r="A6" s="27" t="s">
        <v>275</v>
      </c>
      <c r="B6" s="37">
        <v>150</v>
      </c>
      <c r="C6" t="s">
        <v>263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5" x14ac:dyDescent="0.35"/>
  <cols>
    <col min="1" max="1" width="17" bestFit="1" customWidth="1"/>
  </cols>
  <sheetData>
    <row r="1" spans="1:2" ht="16" thickBot="1" x14ac:dyDescent="0.4">
      <c r="A1" s="28" t="s">
        <v>249</v>
      </c>
    </row>
    <row r="2" spans="1:2" ht="15.5" x14ac:dyDescent="0.35">
      <c r="A2" s="4" t="s">
        <v>45</v>
      </c>
      <c r="B2" s="25" t="s">
        <v>243</v>
      </c>
    </row>
    <row r="3" spans="1:2" ht="15.5" x14ac:dyDescent="0.35">
      <c r="A3" s="26" t="s">
        <v>250</v>
      </c>
      <c r="B3" s="41">
        <v>0.08</v>
      </c>
    </row>
    <row r="4" spans="1:2" ht="16" thickBot="1" x14ac:dyDescent="0.4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4.5" x14ac:dyDescent="0.35"/>
  <cols>
    <col min="1" max="1" width="9.453125" bestFit="1" customWidth="1"/>
    <col min="2" max="2" width="12.7265625" bestFit="1" customWidth="1"/>
    <col min="3" max="3" width="12.54296875" bestFit="1" customWidth="1"/>
    <col min="4" max="4" width="11.7265625" customWidth="1"/>
    <col min="5" max="5" width="17.1796875" bestFit="1" customWidth="1"/>
    <col min="6" max="6" width="16.1796875" customWidth="1"/>
    <col min="7" max="7" width="11.453125" bestFit="1" customWidth="1"/>
    <col min="8" max="8" width="11" bestFit="1" customWidth="1"/>
  </cols>
  <sheetData>
    <row r="1" spans="1:2" ht="16" thickBot="1" x14ac:dyDescent="0.4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5" x14ac:dyDescent="0.35">
      <c r="A2" s="4" t="s">
        <v>252</v>
      </c>
      <c r="B2" s="46" t="s">
        <v>242</v>
      </c>
    </row>
    <row r="3" spans="1:2" ht="15.5" x14ac:dyDescent="0.35">
      <c r="A3" s="47" t="s">
        <v>89</v>
      </c>
      <c r="B3" s="48">
        <v>142277</v>
      </c>
    </row>
    <row r="4" spans="1:2" ht="15.5" x14ac:dyDescent="0.35">
      <c r="A4" s="26" t="s">
        <v>90</v>
      </c>
      <c r="B4" s="49">
        <v>140998</v>
      </c>
    </row>
    <row r="5" spans="1:2" ht="15.5" x14ac:dyDescent="0.35">
      <c r="A5" s="26" t="s">
        <v>91</v>
      </c>
      <c r="B5" s="49">
        <v>172490.2</v>
      </c>
    </row>
    <row r="6" spans="1:2" ht="15.5" x14ac:dyDescent="0.35">
      <c r="A6" s="70" t="s">
        <v>92</v>
      </c>
      <c r="B6" s="106">
        <v>257547</v>
      </c>
    </row>
    <row r="7" spans="1:2" ht="16" thickBot="1" x14ac:dyDescent="0.4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4.5" x14ac:dyDescent="0.35"/>
  <cols>
    <col min="2" max="2" width="12.7265625" bestFit="1" customWidth="1"/>
  </cols>
  <sheetData>
    <row r="1" spans="1:2" ht="16" thickBot="1" x14ac:dyDescent="0.4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5" x14ac:dyDescent="0.35">
      <c r="A2" s="4" t="s">
        <v>252</v>
      </c>
      <c r="B2" s="46" t="s">
        <v>242</v>
      </c>
    </row>
    <row r="3" spans="1:2" ht="16" thickBot="1" x14ac:dyDescent="0.4">
      <c r="A3" s="107" t="s">
        <v>117</v>
      </c>
      <c r="B3" s="108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113</v>
      </c>
    </row>
    <row r="2" spans="1:16" x14ac:dyDescent="0.35">
      <c r="A2" s="2" t="s">
        <v>114</v>
      </c>
    </row>
    <row r="3" spans="1:16" x14ac:dyDescent="0.3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4.5" x14ac:dyDescent="0.35"/>
  <cols>
    <col min="1" max="1" width="17.7265625" customWidth="1"/>
    <col min="2" max="2" width="12.54296875" bestFit="1" customWidth="1"/>
  </cols>
  <sheetData>
    <row r="1" spans="1:2" ht="16" thickBot="1" x14ac:dyDescent="0.4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5" x14ac:dyDescent="0.35">
      <c r="A2" s="4" t="s">
        <v>158</v>
      </c>
      <c r="B2" s="46" t="s">
        <v>242</v>
      </c>
    </row>
    <row r="3" spans="1:2" ht="16" thickBot="1" x14ac:dyDescent="0.4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796875" defaultRowHeight="15.5" x14ac:dyDescent="0.35"/>
  <cols>
    <col min="1" max="3" width="9.1796875" style="1"/>
    <col min="4" max="4" width="3.54296875" style="1" customWidth="1"/>
    <col min="5" max="5" width="32" style="1" customWidth="1"/>
    <col min="6" max="13" width="9.1796875" style="1"/>
    <col min="14" max="14" width="12.7265625" style="1" customWidth="1"/>
    <col min="15" max="15" width="11.1796875" style="1" customWidth="1"/>
    <col min="16" max="16" width="12.1796875" style="1" customWidth="1"/>
    <col min="17" max="17" width="4.453125" style="1" customWidth="1"/>
    <col min="18" max="16384" width="9.1796875" style="1"/>
  </cols>
  <sheetData>
    <row r="1" spans="1:16" x14ac:dyDescent="0.35">
      <c r="A1" s="1" t="s">
        <v>116</v>
      </c>
    </row>
    <row r="2" spans="1:16" x14ac:dyDescent="0.35">
      <c r="A2" s="2" t="s">
        <v>117</v>
      </c>
    </row>
    <row r="3" spans="1:16" x14ac:dyDescent="0.35">
      <c r="A3" s="10"/>
      <c r="N3" s="11"/>
      <c r="O3" s="11"/>
      <c r="P3" s="11"/>
    </row>
    <row r="4" spans="1:16" x14ac:dyDescent="0.3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Javal Vyas</cp:lastModifiedBy>
  <cp:revision/>
  <dcterms:created xsi:type="dcterms:W3CDTF">2021-03-26T14:51:49Z</dcterms:created>
  <dcterms:modified xsi:type="dcterms:W3CDTF">2023-08-10T02:23:56Z</dcterms:modified>
  <cp:category/>
  <cp:contentStatus/>
</cp:coreProperties>
</file>