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A Details" sheetId="1" state="visible" r:id="rId3"/>
    <sheet name="Batch 2 Sample Results" sheetId="2" state="visible" r:id="rId4"/>
    <sheet name="Lab Sheet " sheetId="3" state="visible" r:id="rId5"/>
  </sheets>
  <definedNames>
    <definedName function="false" hidden="false" localSheetId="1" name="_xlnm.Print_Area" vbProcedure="false">'Batch 2 Sample Results'!$B$2:$BO$3</definedName>
    <definedName function="false" hidden="false" localSheetId="1" name="_xlnm.Print_Titles" vbProcedure="false">'Batch 2 Sample Results'!$B:$D</definedName>
    <definedName function="false" hidden="false" localSheetId="0" name="_xlnm.Print_Area" vbProcedure="false">'COA Details'!$A$1:$T$54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<sst xmlns="http://schemas.openxmlformats.org/spreadsheetml/2006/main" count="222" uniqueCount="169">
  <si>
    <r>
      <rPr>
        <b val="true"/>
        <vertAlign val="superscript"/>
        <sz val="10"/>
        <color rgb="FF000000"/>
        <rFont val="Arial"/>
        <family val="2"/>
        <charset val="1"/>
      </rPr>
      <t xml:space="preserve">1</t>
    </r>
    <r>
      <rPr>
        <b val="true"/>
        <sz val="10"/>
        <color rgb="FF000000"/>
        <rFont val="Arial"/>
        <family val="2"/>
        <charset val="1"/>
      </rPr>
      <t xml:space="preserve">Lithium metaborate fusion sample preparation and calculations</t>
    </r>
  </si>
  <si>
    <t xml:space="preserve">Aqua Regia Prep and Calculations</t>
  </si>
  <si>
    <t xml:space="preserve">Procedure:</t>
  </si>
  <si>
    <t xml:space="preserve">13085 Ash Street</t>
  </si>
  <si>
    <t xml:space="preserve">Thornton, CO  80241</t>
  </si>
  <si>
    <t xml:space="preserve">1.    Label an empty high density polyethylene (HDPE) bottle with lid. Weigh empty bottle plus lid.*</t>
  </si>
  <si>
    <t xml:space="preserve">2.    Add approximately 60 ml 1N HNO3 to bottle.</t>
  </si>
  <si>
    <t xml:space="preserve">Certificate of Analysis</t>
  </si>
  <si>
    <t xml:space="preserve">3.    Replace cap and weight bottle + acid.</t>
  </si>
  <si>
    <t xml:space="preserve">4.    Place clean graphite crucible on scale and tare.</t>
  </si>
  <si>
    <t xml:space="preserve">5.    Add approximately 0.8 to 1.2 grams of lithium metaborate flux to crucible and weigh. </t>
  </si>
  <si>
    <t xml:space="preserve">Red River Creek Mining Group LLC</t>
  </si>
  <si>
    <t xml:space="preserve">Date:</t>
  </si>
  <si>
    <t xml:space="preserve">6.    Tare scale and add approximately 0.1 g of approximately 80% passing 75 micron sized powdered</t>
  </si>
  <si>
    <t xml:space="preserve">1712 Carey Avenue</t>
  </si>
  <si>
    <t xml:space="preserve">Page:</t>
  </si>
  <si>
    <t xml:space="preserve">1 of 1</t>
  </si>
  <si>
    <t xml:space="preserve">       rock sample to the crucible containing</t>
  </si>
  <si>
    <t xml:space="preserve">Suite 100</t>
  </si>
  <si>
    <t xml:space="preserve">Assay Reference #:</t>
  </si>
  <si>
    <t xml:space="preserve">tbd</t>
  </si>
  <si>
    <t xml:space="preserve">       the previously measured flux and weigh.</t>
  </si>
  <si>
    <t xml:space="preserve">Cheyenne, WY  82001</t>
  </si>
  <si>
    <t xml:space="preserve">7.    Place crucible into a preheated muffle furnace (500 C).</t>
  </si>
  <si>
    <t xml:space="preserve">8.    Bring furnace up to 950 - 1000 C.  Sample to remain at this temperature for 20 minutes.</t>
  </si>
  <si>
    <t xml:space="preserve">9.    Using tongs, remove crucible from furnace and immediately pour molten flux into a metal washer</t>
  </si>
  <si>
    <t xml:space="preserve">       to cast a glass button.</t>
  </si>
  <si>
    <r>
      <rPr>
        <b val="true"/>
        <sz val="10"/>
        <color rgb="FF000000"/>
        <rFont val="Arial"/>
        <family val="2"/>
        <charset val="1"/>
      </rPr>
      <t xml:space="preserve">Sample Preparation</t>
    </r>
    <r>
      <rPr>
        <b val="true"/>
        <vertAlign val="superscript"/>
        <sz val="10"/>
        <color rgb="FF000000"/>
        <rFont val="Arial"/>
        <family val="2"/>
        <charset val="1"/>
      </rPr>
      <t xml:space="preserve">1</t>
    </r>
  </si>
  <si>
    <t xml:space="preserve">Aqua Regia Digestion – ICP/MS &amp;</t>
  </si>
  <si>
    <t xml:space="preserve">10.  Transfer glass flux bead from washer to the appropriate bottle containing 1 N HNO3.</t>
  </si>
  <si>
    <t xml:space="preserve">1 sample AR with LMB/ICP-MS</t>
  </si>
  <si>
    <t xml:space="preserve">Nexus Geos LLC</t>
  </si>
  <si>
    <t xml:space="preserve">11.  Recap bottle and weigh.</t>
  </si>
  <si>
    <t xml:space="preserve">Method Code:  Rich31.M</t>
  </si>
  <si>
    <t xml:space="preserve">12.  Place bottle with sample on a hot plate or similar heater until the flux button is completely dissolved</t>
  </si>
  <si>
    <t xml:space="preserve">13.  The liquid sample is sent to the University of Nebraska for instrumental analysis.</t>
  </si>
  <si>
    <t xml:space="preserve">14.  ICP-MS analytical results are adjusted back to the original sample weight. </t>
  </si>
  <si>
    <r>
      <rPr>
        <b val="true"/>
        <sz val="10"/>
        <color rgb="FF000000"/>
        <rFont val="Arial"/>
        <family val="2"/>
        <charset val="1"/>
      </rPr>
      <t xml:space="preserve">Sample Analysis</t>
    </r>
    <r>
      <rPr>
        <b val="true"/>
        <vertAlign val="superscript"/>
        <sz val="10"/>
        <color rgb="FF000000"/>
        <rFont val="Arial"/>
        <family val="2"/>
        <charset val="1"/>
      </rPr>
      <t xml:space="preserve">2</t>
    </r>
  </si>
  <si>
    <t xml:space="preserve">Inductively coupled plasma mass spectrometry (ICP-MS)</t>
  </si>
  <si>
    <t xml:space="preserve">University of Nebraska-Lincoln</t>
  </si>
  <si>
    <t xml:space="preserve">* By request UNIV of NE. 15 ml aliquot of solution transferred from 60 ml bottle and submitted for analysis.</t>
  </si>
  <si>
    <t xml:space="preserve">Redox Biology Center</t>
  </si>
  <si>
    <t xml:space="preserve">Spectroscopic and Biophysics Core Facility</t>
  </si>
  <si>
    <t xml:space="preserve">      Dilution factor = (acid weight + button weight) / sample weight</t>
  </si>
  <si>
    <t xml:space="preserve">E157 Beadle Center</t>
  </si>
  <si>
    <t xml:space="preserve">      PPB is converted to ppm by dividing by 1,000.</t>
  </si>
  <si>
    <t xml:space="preserve">Lincoln, NE  68588-0662</t>
  </si>
  <si>
    <t xml:space="preserve">      PPM/weight x dilution factor = assay value (ppm)</t>
  </si>
  <si>
    <t xml:space="preserve">Method Code:  22-6230-0007 ICP-MS</t>
  </si>
  <si>
    <t xml:space="preserve">      Efficiency = ((flux weight + sample weight), pre-heat) / ((flux weight + sample weight), post heat)</t>
  </si>
  <si>
    <r>
      <rPr>
        <b val="true"/>
        <vertAlign val="superscript"/>
        <sz val="10"/>
        <color rgb="FF000000"/>
        <rFont val="Arial"/>
        <family val="2"/>
        <charset val="1"/>
      </rPr>
      <t xml:space="preserve">2</t>
    </r>
    <r>
      <rPr>
        <b val="true"/>
        <sz val="10"/>
        <color rgb="FF000000"/>
        <rFont val="Arial"/>
        <family val="2"/>
        <charset val="1"/>
      </rPr>
      <t xml:space="preserve">Inductively coupled plasma mass spectrometer unit:  Agilent 7500 cx</t>
    </r>
  </si>
  <si>
    <t xml:space="preserve">      Detection Limit:</t>
  </si>
  <si>
    <t xml:space="preserve">The detection limit of the ICP-MS unit is variable depending on each sample run.</t>
  </si>
  <si>
    <t xml:space="preserve">There are multiple samples per sample run and potentially multiple sample runs</t>
  </si>
  <si>
    <t xml:space="preserve">per data set included within a single Certificate of Analysis.</t>
  </si>
  <si>
    <t xml:space="preserve">Negative values shown as assay values represent the absolute value of the</t>
  </si>
  <si>
    <t xml:space="preserve">detection limit.  If there are no negative values within a data set, that indicates</t>
  </si>
  <si>
    <t xml:space="preserve">reported values are above the detection limit.</t>
  </si>
  <si>
    <t xml:space="preserve">Chain of Custody:</t>
  </si>
  <si>
    <t xml:space="preserve">Date Nexus received original samples:</t>
  </si>
  <si>
    <t xml:space="preserve">Date Nexus prepared the samples (LMB):</t>
  </si>
  <si>
    <t xml:space="preserve">Date University of Nebraska analysis:</t>
  </si>
  <si>
    <t xml:space="preserve">I</t>
  </si>
  <si>
    <t xml:space="preserve">Ammonium thiosulfate extraction test – Cuddeback Lake Playa Samples – November 2024</t>
  </si>
  <si>
    <t xml:space="preserve">Lab ID</t>
  </si>
  <si>
    <t xml:space="preserve">Sample</t>
  </si>
  <si>
    <t xml:space="preserve">Filter</t>
  </si>
  <si>
    <t xml:space="preserve">units</t>
  </si>
  <si>
    <t xml:space="preserve">Element</t>
  </si>
  <si>
    <t xml:space="preserve">Be</t>
  </si>
  <si>
    <t xml:space="preserve">Na</t>
  </si>
  <si>
    <t xml:space="preserve">Mg</t>
  </si>
  <si>
    <t xml:space="preserve">Al</t>
  </si>
  <si>
    <t xml:space="preserve">P</t>
  </si>
  <si>
    <t xml:space="preserve">S</t>
  </si>
  <si>
    <t xml:space="preserve">Cl</t>
  </si>
  <si>
    <t xml:space="preserve">K</t>
  </si>
  <si>
    <t xml:space="preserve">Ca</t>
  </si>
  <si>
    <t xml:space="preserve">Sc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</si>
  <si>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</si>
  <si>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</si>
  <si>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</si>
  <si>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</si>
  <si>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</si>
  <si>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</si>
  <si>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</si>
  <si>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</si>
  <si>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</si>
  <si>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Ga</t>
  </si>
  <si>
    <t xml:space="preserve">Ge</t>
  </si>
  <si>
    <t xml:space="preserve">As</t>
  </si>
  <si>
    <t xml:space="preserve">Se</t>
  </si>
  <si>
    <t xml:space="preserve">Rb</t>
  </si>
  <si>
    <t xml:space="preserve">Sr</t>
  </si>
  <si>
    <t xml:space="preserve">Y</t>
  </si>
  <si>
    <t xml:space="preserve">Zr</t>
  </si>
  <si>
    <t xml:space="preserve">Nb </t>
  </si>
  <si>
    <t xml:space="preserve">Mo</t>
  </si>
  <si>
    <t xml:space="preserve">Ru</t>
  </si>
  <si>
    <t xml:space="preserve">Rh</t>
  </si>
  <si>
    <t xml:space="preserve">Pd</t>
  </si>
  <si>
    <t xml:space="preserve">Ag</t>
  </si>
  <si>
    <t xml:space="preserve">In</t>
  </si>
  <si>
    <t xml:space="preserve">Sb</t>
  </si>
  <si>
    <t xml:space="preserve">Te</t>
  </si>
  <si>
    <t xml:space="preserve">Cs</t>
  </si>
  <si>
    <t xml:space="preserve">Ba</t>
  </si>
  <si>
    <t xml:space="preserve">La</t>
  </si>
  <si>
    <t xml:space="preserve">Ce</t>
  </si>
  <si>
    <t xml:space="preserve">Pr</t>
  </si>
  <si>
    <t xml:space="preserve">Nd</t>
  </si>
  <si>
    <t xml:space="preserve">Sm</t>
  </si>
  <si>
    <t xml:space="preserve">Eu</t>
  </si>
  <si>
    <t xml:space="preserve">Gd</t>
  </si>
  <si>
    <t xml:space="preserve">Tb</t>
  </si>
  <si>
    <t xml:space="preserve">Dy</t>
  </si>
  <si>
    <t xml:space="preserve">Ho</t>
  </si>
  <si>
    <t xml:space="preserve">Er</t>
  </si>
  <si>
    <t xml:space="preserve">Tm</t>
  </si>
  <si>
    <t xml:space="preserve">Yb</t>
  </si>
  <si>
    <t xml:space="preserve">Lu</t>
  </si>
  <si>
    <t xml:space="preserve">Hf</t>
  </si>
  <si>
    <t xml:space="preserve">Ta</t>
  </si>
  <si>
    <t xml:space="preserve">W</t>
  </si>
  <si>
    <t xml:space="preserve">Re</t>
  </si>
  <si>
    <t xml:space="preserve">Os</t>
  </si>
  <si>
    <t xml:space="preserve">Ir</t>
  </si>
  <si>
    <t xml:space="preserve">Pt</t>
  </si>
  <si>
    <t xml:space="preserve">Au</t>
  </si>
  <si>
    <t xml:space="preserve">Tl</t>
  </si>
  <si>
    <t xml:space="preserve">Bi</t>
  </si>
  <si>
    <t xml:space="preserve">Th</t>
  </si>
  <si>
    <t xml:space="preserve">U</t>
  </si>
  <si>
    <t xml:space="preserve">A/W</t>
  </si>
  <si>
    <t xml:space="preserve">ATS-01</t>
  </si>
  <si>
    <t xml:space="preserve">RRCM-01128 &amp; RRCM-01229</t>
  </si>
  <si>
    <t xml:space="preserve">zinc</t>
  </si>
  <si>
    <t xml:space="preserve">g/tonne</t>
  </si>
  <si>
    <t xml:space="preserve">Rb / 85</t>
  </si>
  <si>
    <t xml:space="preserve">ATS-02</t>
  </si>
  <si>
    <t xml:space="preserve">RRCM-01230</t>
  </si>
  <si>
    <t xml:space="preserve">aluminum</t>
  </si>
  <si>
    <t xml:space="preserve">ATS-03</t>
  </si>
  <si>
    <t xml:space="preserve">RRCM-01231</t>
  </si>
  <si>
    <t xml:space="preserve">copper</t>
  </si>
  <si>
    <t xml:space="preserve">ATS-04</t>
  </si>
  <si>
    <t xml:space="preserve">RRCM-01232</t>
  </si>
  <si>
    <t xml:space="preserve">NOTE: Negative values represent BDL.</t>
  </si>
  <si>
    <t xml:space="preserve">ATS-02 had LMB fusion performed on precipitate following attempted aqua regia dissolution. All other samples were digested by aqua regia.</t>
  </si>
  <si>
    <t xml:space="preserve">Note: ATS-03 was effluent from ATS-02, and ATS-04 was effluent from ATS-01</t>
  </si>
  <si>
    <t xml:space="preserve">COUNT</t>
  </si>
  <si>
    <t xml:space="preserve">LAB ID</t>
  </si>
  <si>
    <t xml:space="preserve">SAMPLE</t>
  </si>
  <si>
    <t xml:space="preserve">REMARKS</t>
  </si>
  <si>
    <t xml:space="preserve">Sediment mass</t>
  </si>
  <si>
    <t xml:space="preserve">Elution Volume</t>
  </si>
  <si>
    <t xml:space="preserve">Filter Mass</t>
  </si>
  <si>
    <r>
      <rPr>
        <b val="true"/>
        <sz val="11"/>
        <rFont val="Arial"/>
        <family val="2"/>
        <charset val="1"/>
      </rPr>
      <t xml:space="preserve">Combined </t>
    </r>
    <r>
      <rPr>
        <b val="true"/>
        <sz val="11"/>
        <color rgb="FF000000"/>
        <rFont val="Calibri"/>
        <family val="2"/>
      </rPr>
      <t xml:space="preserve">RRCM-01128 &amp; RRCM-01229</t>
    </r>
  </si>
  <si>
    <t xml:space="preserve">Aqua Regia</t>
  </si>
  <si>
    <t xml:space="preserve">20 kg</t>
  </si>
  <si>
    <t xml:space="preserve">70 ml</t>
  </si>
  <si>
    <t xml:space="preserve">16.639g</t>
  </si>
  <si>
    <t xml:space="preserve">RRC-01130</t>
  </si>
  <si>
    <t xml:space="preserve">Aqua Regia followed by LMB on precipitate</t>
  </si>
  <si>
    <t xml:space="preserve">50 ml</t>
  </si>
  <si>
    <t xml:space="preserve">14.4082 g</t>
  </si>
  <si>
    <t xml:space="preserve">23.9779g</t>
  </si>
  <si>
    <t xml:space="preserve">Ats-04</t>
  </si>
  <si>
    <t xml:space="preserve">21.4017g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</si>
</sst>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d\-mmm\-yy"/>
    <numFmt numFmtId="167" formatCode="m/d/yyyy"/>
    <numFmt numFmtId="168" formatCode="mm/dd/yyyy"/>
    <numFmt numFmtId="169" formatCode="0.0000"/>
  </numFmts>
  <fonts count="2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vertAlign val="superscript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Times New Roman"/>
      <family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theme="1"/>
      <name val="Aptos Narrow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Calibri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542880</xdr:colOff>
      <xdr:row>0</xdr:row>
      <xdr:rowOff>47520</xdr:rowOff>
    </xdr:from>
    <xdr:to>
      <xdr:col>8</xdr:col>
      <xdr:colOff>156240</xdr:colOff>
      <xdr:row>2</xdr:row>
      <xdr:rowOff>75240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58120" y="47520"/>
          <a:ext cx="4098960" cy="351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276480</xdr:colOff>
      <xdr:row>29</xdr:row>
      <xdr:rowOff>114120</xdr:rowOff>
    </xdr:from>
    <xdr:to>
      <xdr:col>8</xdr:col>
      <xdr:colOff>60480</xdr:colOff>
      <xdr:row>45</xdr:row>
      <xdr:rowOff>40320</xdr:rowOff>
    </xdr:to>
    <xdr:pic>
      <xdr:nvPicPr>
        <xdr:cNvPr id="1" name="Image 1" descr=""/>
        <xdr:cNvPicPr/>
      </xdr:nvPicPr>
      <xdr:blipFill>
        <a:blip r:embed="rId2"/>
        <a:srcRect l="5243" t="23182" r="3580" b="23253"/>
        <a:stretch/>
      </xdr:blipFill>
      <xdr:spPr>
        <a:xfrm>
          <a:off x="1506960" y="4986360"/>
          <a:ext cx="3654360" cy="2776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21</xdr:col>
      <xdr:colOff>178200</xdr:colOff>
      <xdr:row>1</xdr:row>
      <xdr:rowOff>113760</xdr:rowOff>
    </xdr:from>
    <xdr:to>
      <xdr:col>29</xdr:col>
      <xdr:colOff>338400</xdr:colOff>
      <xdr:row>30</xdr:row>
      <xdr:rowOff>127800</xdr:rowOff>
    </xdr:to>
    <xdr:sp>
      <xdr:nvSpPr>
        <xdr:cNvPr id="2" name="Text Frame 1"/>
        <xdr:cNvSpPr txBox="1"/>
      </xdr:nvSpPr>
      <xdr:spPr>
        <a:xfrm>
          <a:off x="14493600" y="275760"/>
          <a:ext cx="5082840" cy="488628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en-US" sz="1200" strike="noStrike" u="none">
              <a:uFillTx/>
              <a:latin typeface="Times New Roman"/>
            </a:rPr>
            <a:t>Digest filter material in a mixture of 3 parts conc. HCl and 1 part conc HNO3.</a:t>
          </a:r>
          <a:endParaRPr b="0" lang="en-US" sz="1200" strike="noStrike" u="none">
            <a:uFillTx/>
            <a:latin typeface="Times New Roman"/>
          </a:endParaRPr>
        </a:p>
        <a:p>
          <a:endParaRPr b="0" lang="en-US" sz="1200" strike="noStrike" u="none">
            <a:uFillTx/>
            <a:latin typeface="Times New Roman"/>
          </a:endParaRPr>
        </a:p>
        <a:p>
          <a:r>
            <a:rPr b="0" lang="en-US" sz="1200" strike="noStrike" u="none">
              <a:uFillTx/>
              <a:latin typeface="Times New Roman"/>
            </a:rPr>
            <a:t>Filter solution to remove any sediment and fines.</a:t>
          </a:r>
          <a:endParaRPr b="0" lang="en-US" sz="1200" strike="noStrike" u="none">
            <a:uFillTx/>
            <a:latin typeface="Times New Roman"/>
          </a:endParaRPr>
        </a:p>
        <a:p>
          <a:endParaRPr b="0" lang="en-US" sz="1200" strike="noStrike" u="none">
            <a:uFillTx/>
            <a:latin typeface="Times New Roman"/>
          </a:endParaRPr>
        </a:p>
        <a:p>
          <a:r>
            <a:rPr b="0" lang="en-US" sz="1200" strike="noStrike" u="none">
              <a:uFillTx/>
              <a:latin typeface="Times New Roman"/>
            </a:rPr>
            <a:t>Transfer 15 ml of solution into a HDPE bottle and submit for ICP-MS analysis.</a:t>
          </a:r>
          <a:endParaRPr b="0" lang="en-US" sz="1200" strike="noStrike" u="none">
            <a:uFillTx/>
            <a:latin typeface="Times New Roman"/>
          </a:endParaRPr>
        </a:p>
        <a:p>
          <a:endParaRPr b="0" lang="en-US" sz="1200" strike="noStrike" u="none">
            <a:uFillTx/>
            <a:latin typeface="Times New Roman"/>
          </a:endParaRPr>
        </a:p>
        <a:p>
          <a:r>
            <a:rPr b="0" lang="en-US" sz="1200" strike="noStrike" u="none">
              <a:uFillTx/>
              <a:latin typeface="Times New Roman"/>
            </a:rPr>
            <a:t>Calculation:   </a:t>
          </a:r>
          <a:endParaRPr b="0" lang="en-US" sz="1200" strike="noStrike" u="none">
            <a:uFillTx/>
            <a:latin typeface="Times New Roman"/>
          </a:endParaRPr>
        </a:p>
        <a:p>
          <a:endParaRPr b="0" lang="en-US" sz="1200" strike="noStrike" u="none">
            <a:uFillTx/>
            <a:latin typeface="Times New Roman"/>
          </a:endParaRPr>
        </a:p>
        <a:p>
          <a:r>
            <a:rPr b="0" lang="en-US" sz="1200" strike="noStrike" u="none">
              <a:uFillTx/>
              <a:latin typeface="Times New Roman"/>
            </a:rPr>
            <a:t>      </a:t>
          </a:r>
          <a:r>
            <a:rPr b="0" lang="en-US" sz="1200" strike="noStrike" u="none">
              <a:uFillTx/>
              <a:latin typeface="Times New Roman"/>
            </a:rPr>
            <a:t>Divide reported ICP-MS value by 1000 to convert from reported ppb</a:t>
          </a:r>
          <a:endParaRPr b="0" lang="en-US" sz="1200" strike="noStrike" u="none">
            <a:uFillTx/>
            <a:latin typeface="Times New Roman"/>
          </a:endParaRPr>
        </a:p>
        <a:p>
          <a:r>
            <a:rPr b="0" lang="en-US" sz="1200" strike="noStrike" u="none">
              <a:uFillTx/>
              <a:latin typeface="Times New Roman"/>
            </a:rPr>
            <a:t>      </a:t>
          </a:r>
          <a:r>
            <a:rPr b="0" lang="en-US" sz="1200" strike="noStrike" u="none">
              <a:uFillTx/>
              <a:latin typeface="Times New Roman"/>
            </a:rPr>
            <a:t>to ppm.</a:t>
          </a:r>
          <a:endParaRPr b="0" lang="en-US" sz="1200" strike="noStrike" u="none">
            <a:uFillTx/>
            <a:latin typeface="Times New Roman"/>
          </a:endParaRPr>
        </a:p>
        <a:p>
          <a:r>
            <a:rPr b="0" lang="en-US" sz="1200" strike="noStrike" u="none">
              <a:uFillTx/>
              <a:latin typeface="Times New Roman"/>
            </a:rPr>
            <a:t>               </a:t>
          </a:r>
          <a:endParaRPr b="0" lang="en-US" sz="1200" strike="noStrike" u="none">
            <a:uFillTx/>
            <a:latin typeface="Times New Roman"/>
          </a:endParaRPr>
        </a:p>
        <a:p>
          <a:r>
            <a:rPr b="0" lang="en-US" sz="1200" strike="noStrike" u="none">
              <a:uFillTx/>
              <a:latin typeface="Times New Roman"/>
            </a:rPr>
            <a:t>                      </a:t>
          </a:r>
          <a:endParaRPr b="0" lang="en-US" sz="1200" strike="noStrike" u="none">
            <a:uFillTx/>
            <a:latin typeface="Times New Roman"/>
          </a:endParaRPr>
        </a:p>
        <a:p>
          <a:r>
            <a:rPr b="0" lang="en-US" sz="1200" strike="noStrike" u="none">
              <a:uFillTx/>
              <a:latin typeface="Times New Roman"/>
            </a:rPr>
            <a:t>     </a:t>
          </a:r>
          <a:r>
            <a:rPr b="0" lang="en-US" sz="1200" strike="noStrike" u="none">
              <a:uFillTx/>
              <a:latin typeface="Times New Roman"/>
            </a:rPr>
            <a:t>Adjust for volume of acid utilized. In the case of 70 ml, that is 0.07 mg/L</a:t>
          </a:r>
          <a:endParaRPr b="0" lang="en-US" sz="1200" strike="noStrike" u="none">
            <a:uFillTx/>
            <a:latin typeface="Times New Roman"/>
          </a:endParaRPr>
        </a:p>
        <a:p>
          <a:r>
            <a:rPr b="0" lang="en-US" sz="1200" strike="noStrike" u="none">
              <a:uFillTx/>
              <a:latin typeface="Times New Roman"/>
            </a:rPr>
            <a:t>     </a:t>
          </a:r>
          <a:endParaRPr b="0" lang="en-US" sz="1200" strike="noStrike" u="none">
            <a:uFillTx/>
            <a:latin typeface="Times New Roman"/>
          </a:endParaRPr>
        </a:p>
        <a:p>
          <a:r>
            <a:rPr b="0" lang="en-US" sz="1200" strike="noStrike" u="none">
              <a:uFillTx/>
              <a:latin typeface="Times New Roman"/>
            </a:rPr>
            <a:t>                      </a:t>
          </a:r>
          <a:r>
            <a:rPr b="0" lang="en-US" sz="1200" strike="noStrike" u="none">
              <a:uFillTx/>
              <a:latin typeface="Times New Roman"/>
            </a:rPr>
            <a:t>Conc in sample = ICP-MS value/1000  x  0.07</a:t>
          </a:r>
          <a:endParaRPr b="0" lang="en-US" sz="1200" strike="noStrike" u="none">
            <a:uFillTx/>
            <a:latin typeface="Times New Roman"/>
          </a:endParaRPr>
        </a:p>
        <a:p>
          <a:endParaRPr b="0" lang="en-US" sz="1200" strike="noStrike" u="none">
            <a:uFillTx/>
            <a:latin typeface="Times New Roman"/>
          </a:endParaRPr>
        </a:p>
        <a:p>
          <a:r>
            <a:rPr b="0" lang="en-US" sz="1200" strike="noStrike" u="none">
              <a:uFillTx/>
              <a:latin typeface="Times New Roman"/>
            </a:rPr>
            <a:t>     </a:t>
          </a:r>
          <a:r>
            <a:rPr b="0" lang="en-US" sz="1200" strike="noStrike" u="none">
              <a:uFillTx/>
              <a:latin typeface="Times New Roman"/>
            </a:rPr>
            <a:t>Adjust for mass of sample.  In this case, 20 kg samples were utilized, so</a:t>
          </a:r>
          <a:endParaRPr b="0" lang="en-US" sz="1200" strike="noStrike" u="none">
            <a:uFillTx/>
            <a:latin typeface="Times New Roman"/>
          </a:endParaRPr>
        </a:p>
        <a:p>
          <a:r>
            <a:rPr b="0" lang="en-US" sz="1200" strike="noStrike" u="none">
              <a:uFillTx/>
              <a:latin typeface="Times New Roman"/>
            </a:rPr>
            <a:t>      </a:t>
          </a:r>
          <a:r>
            <a:rPr b="0" lang="en-US" sz="1200" strike="noStrike" u="none">
              <a:uFillTx/>
              <a:latin typeface="Times New Roman"/>
            </a:rPr>
            <a:t>adjustment is:</a:t>
          </a:r>
          <a:endParaRPr b="0" lang="en-US" sz="1200" strike="noStrike" u="none">
            <a:uFillTx/>
            <a:latin typeface="Times New Roman"/>
          </a:endParaRPr>
        </a:p>
        <a:p>
          <a:endParaRPr b="0" lang="en-US" sz="1200" strike="noStrike" u="none">
            <a:uFillTx/>
            <a:latin typeface="Times New Roman"/>
          </a:endParaRPr>
        </a:p>
        <a:p>
          <a:r>
            <a:rPr b="0" lang="en-US" sz="1200" strike="noStrike" u="none">
              <a:uFillTx/>
              <a:latin typeface="Times New Roman"/>
            </a:rPr>
            <a:t>                     </a:t>
          </a:r>
          <a:r>
            <a:rPr b="0" lang="en-US" sz="1200" strike="noStrike" u="none">
              <a:uFillTx/>
              <a:latin typeface="Times New Roman"/>
            </a:rPr>
            <a:t>Adj = 1000 kg/sample mass  or 1000/20 = 50</a:t>
          </a:r>
          <a:endParaRPr b="0" lang="en-US" sz="1200" strike="noStrike" u="none">
            <a:uFillTx/>
            <a:latin typeface="Times New Roman"/>
          </a:endParaRPr>
        </a:p>
        <a:p>
          <a:endParaRPr b="0" lang="en-US" sz="1200" strike="noStrike" u="none">
            <a:uFillTx/>
            <a:latin typeface="Times New Roman"/>
          </a:endParaRPr>
        </a:p>
        <a:p>
          <a:r>
            <a:rPr b="0" lang="en-US" sz="1200" strike="noStrike" u="none">
              <a:uFillTx/>
              <a:latin typeface="Times New Roman"/>
            </a:rPr>
            <a:t>   </a:t>
          </a:r>
          <a:r>
            <a:rPr b="0" lang="en-US" sz="1200" strike="noStrike" u="none">
              <a:uFillTx/>
              <a:latin typeface="Times New Roman"/>
            </a:rPr>
            <a:t>Grade in a tonne of material then is:</a:t>
          </a:r>
          <a:endParaRPr b="0" lang="en-US" sz="1200" strike="noStrike" u="none">
            <a:uFillTx/>
            <a:latin typeface="Times New Roman"/>
          </a:endParaRPr>
        </a:p>
        <a:p>
          <a:endParaRPr b="0" lang="en-US" sz="1200" strike="noStrike" u="none">
            <a:uFillTx/>
            <a:latin typeface="Times New Roman"/>
          </a:endParaRPr>
        </a:p>
        <a:p>
          <a:r>
            <a:rPr b="0" lang="en-US" sz="1200" strike="noStrike" u="none">
              <a:uFillTx/>
              <a:latin typeface="Times New Roman"/>
            </a:rPr>
            <a:t>                     </a:t>
          </a:r>
          <a:r>
            <a:rPr b="0" lang="en-US" sz="1200" strike="noStrike" u="none">
              <a:uFillTx/>
              <a:latin typeface="Times New Roman"/>
            </a:rPr>
            <a:t>g/tonne = Adj * Conc in Sample.</a:t>
          </a:r>
          <a:endParaRPr b="0" lang="en-US" sz="1200" strike="noStrike" u="none">
            <a:uFillTx/>
            <a:latin typeface="Times New Roman"/>
          </a:endParaRPr>
        </a:p>
        <a:p>
          <a:endParaRPr b="0" lang="en-US" sz="1200" strike="noStrike" u="none">
            <a:uFillTx/>
            <a:latin typeface="Times New Roman"/>
          </a:endParaRPr>
        </a:p>
        <a:p>
          <a:endParaRPr b="0" lang="en-US" sz="1200" strike="noStrike" u="none">
            <a:uFillTx/>
            <a:latin typeface="Times New Roman"/>
          </a:endParaRPr>
        </a:p>
        <a:p>
          <a:endParaRPr b="0" lang="en-US" sz="1200" strike="noStrike" u="none">
            <a:uFillTx/>
            <a:latin typeface="Times New Roman"/>
          </a:endParaRPr>
        </a:p>
        <a:p>
          <a:r>
            <a:rPr b="0" lang="en-US" sz="1200" strike="noStrike" u="none">
              <a:uFillTx/>
              <a:latin typeface="Times New Roman"/>
            </a:rPr>
            <a:t> </a:t>
          </a:r>
          <a:endParaRPr b="0" lang="en-US" sz="1200" strike="noStrike" u="none">
            <a:uFillTx/>
            <a:latin typeface="Times New Roman"/>
          </a:endParaRPr>
        </a:p>
        <a:p>
          <a:endParaRPr b="0" lang="en-US" sz="1200" strike="noStrike" u="none"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38" activeCellId="0" sqref="W38"/>
    </sheetView>
  </sheetViews>
  <sheetFormatPr defaultColWidth="8.73046875" defaultRowHeight="12.75" zeroHeight="false" outlineLevelRow="0" outlineLevelCol="0"/>
  <cols>
    <col collapsed="false" customWidth="true" hidden="false" outlineLevel="0" max="6" min="6" style="0" width="11.26"/>
    <col collapsed="false" customWidth="true" hidden="false" outlineLevel="0" max="10" min="10" style="1" width="13.66"/>
    <col collapsed="false" customWidth="true" hidden="false" outlineLevel="0" max="15" min="15" style="1" width="16.12"/>
    <col collapsed="false" customWidth="true" hidden="false" outlineLevel="0" max="20" min="20" style="1" width="13.66"/>
  </cols>
  <sheetData>
    <row r="1" customFormat="false" ht="12.7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4"/>
      <c r="K1" s="5" t="s">
        <v>0</v>
      </c>
      <c r="L1" s="3"/>
      <c r="M1" s="3"/>
      <c r="N1" s="3"/>
      <c r="O1" s="3"/>
      <c r="P1" s="3"/>
      <c r="Q1" s="3"/>
      <c r="R1" s="3"/>
      <c r="S1" s="3"/>
      <c r="T1" s="4"/>
      <c r="V1" s="6" t="s">
        <v>1</v>
      </c>
      <c r="W1" s="6"/>
      <c r="X1" s="6"/>
      <c r="Y1" s="6"/>
      <c r="Z1" s="6"/>
      <c r="AA1" s="6"/>
      <c r="AB1" s="6"/>
    </row>
    <row r="2" customFormat="false" ht="12.75" hidden="false" customHeight="false" outlineLevel="0" collapsed="false">
      <c r="A2" s="7"/>
      <c r="J2" s="8"/>
      <c r="K2" s="7"/>
      <c r="T2" s="8"/>
    </row>
    <row r="3" customFormat="false" ht="12.75" hidden="false" customHeight="false" outlineLevel="0" collapsed="false">
      <c r="A3" s="7"/>
      <c r="J3" s="8"/>
      <c r="K3" s="9" t="s">
        <v>2</v>
      </c>
      <c r="T3" s="8"/>
    </row>
    <row r="4" customFormat="false" ht="12.75" hidden="false" customHeight="false" outlineLevel="0" collapsed="false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7"/>
      <c r="T4" s="8"/>
    </row>
    <row r="5" customFormat="false" ht="12.75" hidden="false" customHeight="false" outlineLevel="0" collapsed="false">
      <c r="A5" s="10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1" t="s">
        <v>5</v>
      </c>
      <c r="L5" s="11"/>
      <c r="M5" s="11"/>
      <c r="N5" s="11"/>
      <c r="O5" s="11"/>
      <c r="P5" s="11"/>
      <c r="Q5" s="11"/>
      <c r="R5" s="11"/>
      <c r="S5" s="11"/>
      <c r="T5" s="11"/>
    </row>
    <row r="6" customFormat="false" ht="12.75" hidden="false" customHeight="false" outlineLevel="0" collapsed="false">
      <c r="A6" s="7"/>
      <c r="J6" s="8"/>
      <c r="K6" s="11" t="s">
        <v>6</v>
      </c>
      <c r="L6" s="11"/>
      <c r="M6" s="11"/>
      <c r="N6" s="11"/>
      <c r="O6" s="11"/>
      <c r="P6" s="11"/>
      <c r="Q6" s="11"/>
      <c r="R6" s="11"/>
      <c r="S6" s="11"/>
      <c r="T6" s="11"/>
    </row>
    <row r="7" customFormat="false" ht="22.05" hidden="false" customHeight="false" outlineLevel="0" collapsed="false">
      <c r="A7" s="12" t="s">
        <v>7</v>
      </c>
      <c r="B7" s="12"/>
      <c r="C7" s="12"/>
      <c r="D7" s="12"/>
      <c r="E7" s="12"/>
      <c r="F7" s="12"/>
      <c r="G7" s="12"/>
      <c r="H7" s="12"/>
      <c r="I7" s="12"/>
      <c r="J7" s="12"/>
      <c r="K7" s="11" t="s">
        <v>8</v>
      </c>
      <c r="L7" s="11"/>
      <c r="M7" s="11"/>
      <c r="N7" s="11"/>
      <c r="O7" s="11"/>
      <c r="P7" s="11"/>
      <c r="Q7" s="11"/>
      <c r="R7" s="11"/>
      <c r="S7" s="11"/>
      <c r="T7" s="11"/>
    </row>
    <row r="8" customFormat="false" ht="17.35" hidden="false" customHeight="false" outlineLevel="0" collapsed="false">
      <c r="A8" s="7"/>
      <c r="E8" s="13"/>
      <c r="J8" s="8"/>
      <c r="K8" s="11" t="s">
        <v>9</v>
      </c>
      <c r="L8" s="11"/>
      <c r="M8" s="11"/>
      <c r="N8" s="11"/>
      <c r="O8" s="11"/>
      <c r="P8" s="11"/>
      <c r="Q8" s="11"/>
      <c r="R8" s="11"/>
      <c r="S8" s="11"/>
      <c r="T8" s="11"/>
    </row>
    <row r="9" customFormat="false" ht="12.75" hidden="false" customHeight="false" outlineLevel="0" collapsed="false">
      <c r="A9" s="7"/>
      <c r="J9" s="8"/>
      <c r="K9" s="11" t="s">
        <v>10</v>
      </c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2.75" hidden="false" customHeight="false" outlineLevel="0" collapsed="false">
      <c r="A10" s="11" t="s">
        <v>11</v>
      </c>
      <c r="B10" s="11"/>
      <c r="C10" s="11"/>
      <c r="D10" s="11"/>
      <c r="E10" s="11"/>
      <c r="F10" s="11"/>
      <c r="G10" s="14" t="s">
        <v>12</v>
      </c>
      <c r="H10" s="15" t="n">
        <v>45664</v>
      </c>
      <c r="J10" s="16"/>
      <c r="K10" s="11" t="s">
        <v>13</v>
      </c>
      <c r="L10" s="11"/>
      <c r="M10" s="11"/>
      <c r="N10" s="11"/>
      <c r="O10" s="11"/>
      <c r="P10" s="11"/>
      <c r="Q10" s="11"/>
      <c r="R10" s="11"/>
      <c r="S10" s="11"/>
      <c r="T10" s="11"/>
    </row>
    <row r="11" customFormat="false" ht="12.75" hidden="false" customHeight="false" outlineLevel="0" collapsed="false">
      <c r="A11" s="11" t="s">
        <v>14</v>
      </c>
      <c r="B11" s="11"/>
      <c r="C11" s="11"/>
      <c r="D11" s="11"/>
      <c r="E11" s="11"/>
      <c r="F11" s="11"/>
      <c r="G11" s="14" t="s">
        <v>15</v>
      </c>
      <c r="H11" s="17" t="s">
        <v>16</v>
      </c>
      <c r="J11" s="18"/>
      <c r="K11" s="11" t="s">
        <v>17</v>
      </c>
      <c r="L11" s="11"/>
      <c r="M11" s="11"/>
      <c r="N11" s="11"/>
      <c r="O11" s="11"/>
      <c r="P11" s="11"/>
      <c r="Q11" s="11"/>
      <c r="R11" s="11"/>
      <c r="S11" s="11"/>
      <c r="T11" s="11"/>
    </row>
    <row r="12" customFormat="false" ht="12.75" hidden="false" customHeight="false" outlineLevel="0" collapsed="false">
      <c r="A12" s="11" t="s">
        <v>18</v>
      </c>
      <c r="B12" s="11"/>
      <c r="C12" s="11"/>
      <c r="D12" s="11"/>
      <c r="E12" s="11"/>
      <c r="F12" s="11"/>
      <c r="G12" s="14" t="s">
        <v>19</v>
      </c>
      <c r="I12" s="1" t="s">
        <v>20</v>
      </c>
      <c r="J12" s="18"/>
      <c r="K12" s="11" t="s">
        <v>21</v>
      </c>
      <c r="L12" s="11"/>
      <c r="M12" s="11"/>
      <c r="N12" s="11"/>
      <c r="O12" s="11"/>
      <c r="P12" s="11"/>
      <c r="Q12" s="11"/>
      <c r="R12" s="11"/>
      <c r="S12" s="11"/>
      <c r="T12" s="11"/>
    </row>
    <row r="13" customFormat="false" ht="12.75" hidden="false" customHeight="false" outlineLevel="0" collapsed="false">
      <c r="A13" s="11" t="s">
        <v>22</v>
      </c>
      <c r="B13" s="11"/>
      <c r="C13" s="11"/>
      <c r="D13" s="11"/>
      <c r="E13" s="11"/>
      <c r="F13" s="11"/>
      <c r="J13" s="8"/>
      <c r="K13" s="11" t="s">
        <v>23</v>
      </c>
      <c r="L13" s="11"/>
      <c r="M13" s="11"/>
      <c r="N13" s="11"/>
      <c r="O13" s="11"/>
      <c r="P13" s="11"/>
      <c r="Q13" s="11"/>
      <c r="R13" s="11"/>
      <c r="S13" s="11"/>
      <c r="T13" s="11"/>
    </row>
    <row r="14" customFormat="false" ht="12.75" hidden="false" customHeight="false" outlineLevel="0" collapsed="false">
      <c r="A14" s="7"/>
      <c r="J14" s="8"/>
      <c r="K14" s="11" t="s">
        <v>24</v>
      </c>
      <c r="L14" s="11"/>
      <c r="M14" s="11"/>
      <c r="N14" s="11"/>
      <c r="O14" s="11"/>
      <c r="P14" s="11"/>
      <c r="Q14" s="11"/>
      <c r="R14" s="11"/>
      <c r="S14" s="11"/>
      <c r="T14" s="11"/>
    </row>
    <row r="15" customFormat="false" ht="12.75" hidden="false" customHeight="false" outlineLevel="0" collapsed="false">
      <c r="A15" s="7"/>
      <c r="J15" s="8"/>
      <c r="K15" s="11" t="s">
        <v>25</v>
      </c>
      <c r="L15" s="11"/>
      <c r="M15" s="11"/>
      <c r="N15" s="11"/>
      <c r="O15" s="11"/>
      <c r="P15" s="11"/>
      <c r="Q15" s="11"/>
      <c r="R15" s="11"/>
      <c r="S15" s="11"/>
      <c r="T15" s="11"/>
    </row>
    <row r="16" customFormat="false" ht="12.75" hidden="false" customHeight="false" outlineLevel="0" collapsed="false">
      <c r="A16" s="7"/>
      <c r="J16" s="8"/>
      <c r="K16" s="11" t="s">
        <v>26</v>
      </c>
      <c r="L16" s="11"/>
      <c r="M16" s="11"/>
      <c r="N16" s="11"/>
      <c r="O16" s="11"/>
      <c r="P16" s="11"/>
      <c r="Q16" s="11"/>
      <c r="R16" s="11"/>
      <c r="S16" s="11"/>
      <c r="T16" s="11"/>
    </row>
    <row r="17" customFormat="false" ht="12.75" hidden="false" customHeight="false" outlineLevel="0" collapsed="false">
      <c r="A17" s="9" t="s">
        <v>27</v>
      </c>
      <c r="D17" s="19" t="s">
        <v>28</v>
      </c>
      <c r="E17" s="19"/>
      <c r="F17" s="19"/>
      <c r="J17" s="8"/>
      <c r="K17" s="11" t="s">
        <v>29</v>
      </c>
      <c r="L17" s="11"/>
      <c r="M17" s="11"/>
      <c r="N17" s="11"/>
      <c r="O17" s="11"/>
      <c r="P17" s="11"/>
      <c r="Q17" s="11"/>
      <c r="R17" s="11"/>
      <c r="S17" s="11"/>
      <c r="T17" s="11"/>
    </row>
    <row r="18" customFormat="false" ht="12.75" hidden="false" customHeight="false" outlineLevel="0" collapsed="false">
      <c r="A18" s="9"/>
      <c r="D18" s="19" t="s">
        <v>30</v>
      </c>
      <c r="E18" s="19"/>
      <c r="F18" s="19"/>
      <c r="J18" s="8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customFormat="false" ht="12.75" hidden="false" customHeight="false" outlineLevel="0" collapsed="false">
      <c r="A19" s="7"/>
      <c r="D19" s="1" t="s">
        <v>31</v>
      </c>
      <c r="J19" s="8"/>
      <c r="K19" s="11" t="s">
        <v>32</v>
      </c>
      <c r="L19" s="11"/>
      <c r="M19" s="11"/>
      <c r="N19" s="11"/>
      <c r="O19" s="11"/>
      <c r="P19" s="11"/>
      <c r="Q19" s="11"/>
      <c r="R19" s="11"/>
      <c r="S19" s="11"/>
      <c r="T19" s="11"/>
    </row>
    <row r="20" customFormat="false" ht="12.75" hidden="false" customHeight="false" outlineLevel="0" collapsed="false">
      <c r="A20" s="7"/>
      <c r="D20" s="1" t="s">
        <v>33</v>
      </c>
      <c r="G20" s="20"/>
      <c r="J20" s="8"/>
      <c r="K20" s="11" t="s">
        <v>34</v>
      </c>
      <c r="L20" s="11"/>
      <c r="M20" s="11"/>
      <c r="N20" s="11"/>
      <c r="O20" s="11"/>
      <c r="P20" s="11"/>
      <c r="Q20" s="11"/>
      <c r="R20" s="11"/>
      <c r="S20" s="11"/>
      <c r="T20" s="11"/>
    </row>
    <row r="21" customFormat="false" ht="12.75" hidden="false" customHeight="false" outlineLevel="0" collapsed="false">
      <c r="A21" s="7"/>
      <c r="J21" s="8"/>
      <c r="K21" s="11" t="s">
        <v>35</v>
      </c>
      <c r="L21" s="11"/>
      <c r="M21" s="11"/>
      <c r="N21" s="11"/>
      <c r="O21" s="11"/>
      <c r="P21" s="11"/>
      <c r="Q21" s="11"/>
      <c r="R21" s="11"/>
      <c r="S21" s="11"/>
      <c r="T21" s="11"/>
    </row>
    <row r="22" customFormat="false" ht="12.75" hidden="false" customHeight="false" outlineLevel="0" collapsed="false">
      <c r="A22" s="7"/>
      <c r="J22" s="8"/>
      <c r="K22" s="11" t="s">
        <v>36</v>
      </c>
      <c r="L22" s="11"/>
      <c r="M22" s="11"/>
      <c r="N22" s="11"/>
      <c r="O22" s="11"/>
      <c r="P22" s="11"/>
      <c r="Q22" s="11"/>
      <c r="R22" s="11"/>
      <c r="S22" s="11"/>
      <c r="T22" s="11"/>
    </row>
    <row r="23" customFormat="false" ht="12.75" hidden="false" customHeight="false" outlineLevel="0" collapsed="false">
      <c r="A23" s="9" t="s">
        <v>37</v>
      </c>
      <c r="D23" s="21" t="s">
        <v>38</v>
      </c>
      <c r="E23" s="21"/>
      <c r="F23" s="21"/>
      <c r="G23" s="21"/>
      <c r="H23" s="21"/>
      <c r="I23" s="21"/>
      <c r="J23" s="8"/>
      <c r="K23" s="22"/>
      <c r="L23" s="23"/>
      <c r="M23" s="23"/>
      <c r="N23" s="23"/>
      <c r="O23" s="23"/>
      <c r="P23" s="23"/>
      <c r="Q23" s="23"/>
      <c r="R23" s="23"/>
      <c r="S23" s="23"/>
      <c r="T23" s="24"/>
    </row>
    <row r="24" customFormat="false" ht="12.75" hidden="false" customHeight="false" outlineLevel="0" collapsed="false">
      <c r="A24" s="7"/>
      <c r="D24" s="21" t="s">
        <v>39</v>
      </c>
      <c r="E24" s="21"/>
      <c r="F24" s="21"/>
      <c r="G24" s="21"/>
      <c r="H24" s="21"/>
      <c r="I24" s="21"/>
      <c r="J24" s="8"/>
      <c r="K24" s="22" t="s">
        <v>40</v>
      </c>
      <c r="L24" s="22"/>
      <c r="M24" s="22"/>
      <c r="N24" s="22"/>
      <c r="O24" s="22"/>
      <c r="P24" s="22"/>
      <c r="Q24" s="22"/>
      <c r="R24" s="22"/>
      <c r="S24" s="22"/>
      <c r="T24" s="24"/>
    </row>
    <row r="25" customFormat="false" ht="12.75" hidden="false" customHeight="false" outlineLevel="0" collapsed="false">
      <c r="A25" s="7"/>
      <c r="D25" s="21" t="s">
        <v>41</v>
      </c>
      <c r="E25" s="21"/>
      <c r="F25" s="21"/>
      <c r="G25" s="21"/>
      <c r="H25" s="21"/>
      <c r="I25" s="21"/>
      <c r="J25" s="8"/>
      <c r="K25" s="22"/>
      <c r="L25" s="22"/>
      <c r="M25" s="22"/>
      <c r="N25" s="22"/>
      <c r="O25" s="22"/>
      <c r="P25" s="22"/>
      <c r="Q25" s="22"/>
      <c r="R25" s="22"/>
      <c r="S25" s="22"/>
      <c r="T25" s="24"/>
    </row>
    <row r="26" customFormat="false" ht="12.75" hidden="false" customHeight="false" outlineLevel="0" collapsed="false">
      <c r="A26" s="7"/>
      <c r="D26" s="21" t="s">
        <v>42</v>
      </c>
      <c r="E26" s="21"/>
      <c r="F26" s="21"/>
      <c r="G26" s="21"/>
      <c r="H26" s="21"/>
      <c r="I26" s="21"/>
      <c r="J26" s="8"/>
      <c r="K26" s="22" t="s">
        <v>43</v>
      </c>
      <c r="L26" s="22"/>
      <c r="M26" s="22"/>
      <c r="N26" s="22"/>
      <c r="O26" s="22"/>
      <c r="P26" s="22"/>
      <c r="Q26" s="22"/>
      <c r="R26" s="22"/>
      <c r="S26" s="22"/>
      <c r="T26" s="24"/>
    </row>
    <row r="27" customFormat="false" ht="12.75" hidden="false" customHeight="false" outlineLevel="0" collapsed="false">
      <c r="A27" s="7"/>
      <c r="D27" s="21" t="s">
        <v>44</v>
      </c>
      <c r="E27" s="21"/>
      <c r="F27" s="21"/>
      <c r="G27" s="21"/>
      <c r="H27" s="21"/>
      <c r="I27" s="21"/>
      <c r="J27" s="8"/>
      <c r="K27" s="22" t="s">
        <v>45</v>
      </c>
      <c r="L27" s="22"/>
      <c r="M27" s="22"/>
      <c r="N27" s="22"/>
      <c r="O27" s="22"/>
      <c r="P27" s="22"/>
      <c r="Q27" s="22"/>
      <c r="R27" s="22"/>
      <c r="S27" s="22"/>
      <c r="T27" s="24"/>
    </row>
    <row r="28" customFormat="false" ht="12.75" hidden="false" customHeight="false" outlineLevel="0" collapsed="false">
      <c r="A28" s="7"/>
      <c r="D28" s="21" t="s">
        <v>46</v>
      </c>
      <c r="E28" s="21"/>
      <c r="F28" s="21"/>
      <c r="G28" s="21"/>
      <c r="H28" s="21"/>
      <c r="I28" s="21"/>
      <c r="J28" s="8"/>
      <c r="K28" s="22" t="s">
        <v>47</v>
      </c>
      <c r="L28" s="22"/>
      <c r="M28" s="22"/>
      <c r="N28" s="22"/>
      <c r="O28" s="22"/>
      <c r="P28" s="22"/>
      <c r="Q28" s="22"/>
      <c r="R28" s="22"/>
      <c r="S28" s="22"/>
      <c r="T28" s="24"/>
    </row>
    <row r="29" customFormat="false" ht="12.75" hidden="false" customHeight="false" outlineLevel="0" collapsed="false">
      <c r="A29" s="7"/>
      <c r="D29" s="21" t="s">
        <v>48</v>
      </c>
      <c r="E29" s="21"/>
      <c r="F29" s="21"/>
      <c r="G29" s="21"/>
      <c r="H29" s="21"/>
      <c r="I29" s="21"/>
      <c r="J29" s="8"/>
      <c r="K29" s="22" t="s">
        <v>49</v>
      </c>
      <c r="L29" s="22"/>
      <c r="M29" s="22"/>
      <c r="N29" s="22"/>
      <c r="O29" s="22"/>
      <c r="P29" s="22"/>
      <c r="Q29" s="22"/>
      <c r="R29" s="22"/>
      <c r="S29" s="22"/>
      <c r="T29" s="8"/>
    </row>
    <row r="30" customFormat="false" ht="12.75" hidden="false" customHeight="false" outlineLevel="0" collapsed="false">
      <c r="A30" s="7"/>
      <c r="J30" s="8"/>
      <c r="K30" s="7"/>
      <c r="T30" s="8"/>
    </row>
    <row r="31" customFormat="false" ht="12.75" hidden="false" customHeight="false" outlineLevel="0" collapsed="false">
      <c r="A31" s="7"/>
      <c r="J31" s="8"/>
      <c r="K31" s="25" t="s">
        <v>50</v>
      </c>
      <c r="L31" s="25"/>
      <c r="M31" s="25"/>
      <c r="N31" s="25"/>
      <c r="O31" s="25"/>
      <c r="P31" s="25"/>
      <c r="Q31" s="25"/>
      <c r="R31" s="25"/>
      <c r="S31" s="25"/>
      <c r="T31" s="25"/>
    </row>
    <row r="32" customFormat="false" ht="12.75" hidden="false" customHeight="false" outlineLevel="0" collapsed="false">
      <c r="A32" s="7"/>
      <c r="I32" s="8"/>
      <c r="J32" s="8"/>
      <c r="K32" s="7"/>
      <c r="T32" s="8"/>
    </row>
    <row r="33" customFormat="false" ht="15" hidden="false" customHeight="false" outlineLevel="0" collapsed="false">
      <c r="A33" s="7"/>
      <c r="D33" s="26"/>
      <c r="I33" s="8"/>
      <c r="J33" s="8"/>
      <c r="K33" s="11" t="s">
        <v>51</v>
      </c>
      <c r="L33" s="11"/>
      <c r="M33" s="21" t="s">
        <v>52</v>
      </c>
      <c r="N33" s="21"/>
      <c r="O33" s="21"/>
      <c r="P33" s="21"/>
      <c r="Q33" s="21"/>
      <c r="R33" s="21"/>
      <c r="S33" s="21"/>
      <c r="T33" s="8"/>
    </row>
    <row r="34" customFormat="false" ht="15" hidden="false" customHeight="false" outlineLevel="0" collapsed="false">
      <c r="A34" s="7"/>
      <c r="D34" s="26"/>
      <c r="I34" s="8"/>
      <c r="J34" s="8"/>
      <c r="M34" s="21" t="s">
        <v>53</v>
      </c>
      <c r="N34" s="21"/>
      <c r="O34" s="21"/>
      <c r="P34" s="21"/>
      <c r="Q34" s="21"/>
      <c r="R34" s="21"/>
      <c r="S34" s="21"/>
      <c r="T34" s="8"/>
    </row>
    <row r="35" customFormat="false" ht="15" hidden="false" customHeight="false" outlineLevel="0" collapsed="false">
      <c r="A35" s="7"/>
      <c r="D35" s="26"/>
      <c r="I35" s="8"/>
      <c r="J35" s="8"/>
      <c r="M35" s="21" t="s">
        <v>54</v>
      </c>
      <c r="N35" s="21"/>
      <c r="O35" s="21"/>
      <c r="P35" s="21"/>
      <c r="Q35" s="21"/>
      <c r="R35" s="21"/>
      <c r="S35" s="21"/>
      <c r="T35" s="8"/>
    </row>
    <row r="36" customFormat="false" ht="15" hidden="false" customHeight="false" outlineLevel="0" collapsed="false">
      <c r="A36" s="7"/>
      <c r="D36" s="26"/>
      <c r="I36" s="8"/>
      <c r="J36" s="8"/>
      <c r="T36" s="8"/>
    </row>
    <row r="37" customFormat="false" ht="15" hidden="false" customHeight="false" outlineLevel="0" collapsed="false">
      <c r="A37" s="7"/>
      <c r="E37" s="26"/>
      <c r="J37" s="8"/>
      <c r="M37" s="21" t="s">
        <v>55</v>
      </c>
      <c r="N37" s="21"/>
      <c r="O37" s="21"/>
      <c r="P37" s="21"/>
      <c r="Q37" s="21"/>
      <c r="R37" s="21"/>
      <c r="S37" s="21"/>
      <c r="T37" s="8"/>
    </row>
    <row r="38" customFormat="false" ht="15" hidden="false" customHeight="false" outlineLevel="0" collapsed="false">
      <c r="A38" s="7"/>
      <c r="E38" s="26"/>
      <c r="J38" s="8"/>
      <c r="M38" s="21" t="s">
        <v>56</v>
      </c>
      <c r="N38" s="21"/>
      <c r="O38" s="21"/>
      <c r="P38" s="21"/>
      <c r="Q38" s="21"/>
      <c r="R38" s="21"/>
      <c r="S38" s="21"/>
      <c r="T38" s="8"/>
    </row>
    <row r="39" customFormat="false" ht="15" hidden="false" customHeight="false" outlineLevel="0" collapsed="false">
      <c r="A39" s="7"/>
      <c r="E39" s="26"/>
      <c r="J39" s="8"/>
      <c r="K39" s="7"/>
      <c r="M39" s="21" t="s">
        <v>57</v>
      </c>
      <c r="N39" s="21"/>
      <c r="O39" s="21"/>
      <c r="P39" s="21"/>
      <c r="T39" s="8"/>
    </row>
    <row r="40" customFormat="false" ht="15" hidden="false" customHeight="false" outlineLevel="0" collapsed="false">
      <c r="A40" s="7"/>
      <c r="E40" s="26"/>
      <c r="J40" s="8"/>
      <c r="K40" s="7"/>
      <c r="T40" s="8"/>
    </row>
    <row r="41" customFormat="false" ht="15" hidden="false" customHeight="false" outlineLevel="0" collapsed="false">
      <c r="A41" s="7"/>
      <c r="E41" s="26"/>
      <c r="J41" s="8"/>
      <c r="K41" s="7"/>
      <c r="T41" s="8"/>
    </row>
    <row r="42" customFormat="false" ht="12.8" hidden="false" customHeight="false" outlineLevel="0" collapsed="false">
      <c r="A42" s="27"/>
      <c r="J42" s="8"/>
      <c r="K42" s="9" t="s">
        <v>58</v>
      </c>
      <c r="T42" s="8"/>
    </row>
    <row r="43" customFormat="false" ht="12.8" hidden="false" customHeight="false" outlineLevel="0" collapsed="false">
      <c r="A43" s="7"/>
      <c r="J43" s="8"/>
      <c r="K43" s="7"/>
      <c r="T43" s="8"/>
    </row>
    <row r="44" customFormat="false" ht="12.8" hidden="false" customHeight="false" outlineLevel="0" collapsed="false">
      <c r="A44" s="7"/>
      <c r="J44" s="8"/>
      <c r="K44" s="22" t="s">
        <v>59</v>
      </c>
      <c r="L44" s="22"/>
      <c r="M44" s="22"/>
      <c r="N44" s="22"/>
      <c r="O44" s="28" t="n">
        <v>45621</v>
      </c>
      <c r="T44" s="8"/>
    </row>
    <row r="45" customFormat="false" ht="12.8" hidden="false" customHeight="false" outlineLevel="0" collapsed="false">
      <c r="A45" s="7"/>
      <c r="J45" s="8"/>
      <c r="K45" s="22" t="s">
        <v>60</v>
      </c>
      <c r="L45" s="22"/>
      <c r="M45" s="22"/>
      <c r="N45" s="22"/>
      <c r="O45" s="29" t="n">
        <v>45627</v>
      </c>
      <c r="T45" s="8"/>
    </row>
    <row r="46" customFormat="false" ht="12.8" hidden="false" customHeight="false" outlineLevel="0" collapsed="false">
      <c r="A46" s="7"/>
      <c r="J46" s="8"/>
      <c r="K46" s="22" t="s">
        <v>61</v>
      </c>
      <c r="L46" s="22"/>
      <c r="M46" s="22"/>
      <c r="N46" s="22"/>
      <c r="O46" s="29" t="n">
        <v>45663</v>
      </c>
      <c r="T46" s="8"/>
    </row>
    <row r="47" customFormat="false" ht="12.8" hidden="false" customHeight="false" outlineLevel="0" collapsed="false">
      <c r="A47" s="7"/>
      <c r="J47" s="8"/>
      <c r="K47" s="11"/>
      <c r="L47" s="11"/>
      <c r="M47" s="11"/>
      <c r="N47" s="11"/>
      <c r="O47" s="11"/>
      <c r="P47" s="11"/>
      <c r="Q47" s="11"/>
      <c r="T47" s="8"/>
    </row>
    <row r="48" customFormat="false" ht="12.8" hidden="false" customHeight="false" outlineLevel="0" collapsed="false">
      <c r="A48" s="7"/>
      <c r="J48" s="8"/>
      <c r="K48" s="7"/>
      <c r="T48" s="8"/>
    </row>
    <row r="49" customFormat="false" ht="12.8" hidden="false" customHeight="false" outlineLevel="0" collapsed="false">
      <c r="A49" s="7"/>
      <c r="J49" s="8"/>
      <c r="K49" s="7"/>
      <c r="T49" s="8"/>
    </row>
    <row r="50" customFormat="false" ht="12.8" hidden="false" customHeight="false" outlineLevel="0" collapsed="false">
      <c r="A50" s="7"/>
      <c r="J50" s="8"/>
      <c r="K50" s="7"/>
      <c r="T50" s="8"/>
      <c r="Y50" s="1" t="s">
        <v>62</v>
      </c>
    </row>
    <row r="51" customFormat="false" ht="12.8" hidden="false" customHeight="false" outlineLevel="0" collapsed="false">
      <c r="A51" s="7"/>
      <c r="J51" s="8"/>
      <c r="K51" s="7"/>
      <c r="T51" s="8"/>
    </row>
    <row r="52" customFormat="false" ht="12.8" hidden="false" customHeight="false" outlineLevel="0" collapsed="false">
      <c r="A52" s="7"/>
      <c r="J52" s="8"/>
      <c r="K52" s="7"/>
      <c r="T52" s="8"/>
    </row>
    <row r="53" customFormat="false" ht="12.8" hidden="false" customHeight="false" outlineLevel="0" collapsed="false">
      <c r="A53" s="7"/>
      <c r="J53" s="8"/>
      <c r="K53" s="7"/>
      <c r="T53" s="8"/>
    </row>
    <row r="54" customFormat="false" ht="12.8" hidden="false" customHeight="false" outlineLevel="0" collapsed="false">
      <c r="A54" s="30"/>
      <c r="B54" s="31"/>
      <c r="C54" s="31"/>
      <c r="D54" s="31"/>
      <c r="E54" s="31"/>
      <c r="F54" s="31"/>
      <c r="G54" s="31"/>
      <c r="H54" s="31"/>
      <c r="I54" s="31"/>
      <c r="J54" s="32"/>
      <c r="K54" s="30"/>
      <c r="L54" s="31"/>
      <c r="M54" s="31"/>
      <c r="N54" s="31"/>
      <c r="O54" s="31"/>
      <c r="P54" s="31"/>
      <c r="Q54" s="31"/>
      <c r="R54" s="31"/>
      <c r="S54" s="31"/>
      <c r="T54" s="32"/>
    </row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customFormat="false" ht="12.8" hidden="false" customHeight="false" outlineLevel="0" collapsed="false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customFormat="false" ht="12.8" hidden="false" customHeight="false" outlineLevel="0" collapsed="false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customFormat="false" ht="12.8" hidden="false" customHeight="false" outlineLevel="0" collapsed="false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customFormat="false" ht="12.8" hidden="false" customHeight="false" outlineLevel="0" collapsed="false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customFormat="false" ht="12.8" hidden="false" customHeight="false" outlineLevel="0" collapsed="false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customFormat="false" ht="12.8" hidden="false" customHeight="false" outlineLevel="0" collapsed="false">
      <c r="K81" s="23"/>
      <c r="L81" s="23"/>
      <c r="M81" s="23"/>
      <c r="N81" s="23"/>
      <c r="O81" s="23"/>
      <c r="P81" s="23"/>
      <c r="Q81" s="23"/>
      <c r="R81" s="23"/>
      <c r="S81" s="23"/>
      <c r="T81" s="23"/>
    </row>
  </sheetData>
  <mergeCells count="53">
    <mergeCell ref="V1:AB1"/>
    <mergeCell ref="V2:AD31"/>
    <mergeCell ref="A4:J4"/>
    <mergeCell ref="A5:J5"/>
    <mergeCell ref="K5:T5"/>
    <mergeCell ref="K6:T6"/>
    <mergeCell ref="A7:J7"/>
    <mergeCell ref="K7:T7"/>
    <mergeCell ref="K8:T8"/>
    <mergeCell ref="K9:T9"/>
    <mergeCell ref="A10:F10"/>
    <mergeCell ref="K10:T10"/>
    <mergeCell ref="A11:F11"/>
    <mergeCell ref="K11:T11"/>
    <mergeCell ref="A12:F12"/>
    <mergeCell ref="K12:T12"/>
    <mergeCell ref="A13:F13"/>
    <mergeCell ref="K13:T13"/>
    <mergeCell ref="K14:T14"/>
    <mergeCell ref="K15:T15"/>
    <mergeCell ref="K16:T16"/>
    <mergeCell ref="D17:F17"/>
    <mergeCell ref="K17:T17"/>
    <mergeCell ref="D18:F18"/>
    <mergeCell ref="K19:T19"/>
    <mergeCell ref="K20:T20"/>
    <mergeCell ref="K21:T21"/>
    <mergeCell ref="K22:T22"/>
    <mergeCell ref="D23:I23"/>
    <mergeCell ref="D24:I24"/>
    <mergeCell ref="K24:S24"/>
    <mergeCell ref="D25:I25"/>
    <mergeCell ref="K25:S25"/>
    <mergeCell ref="D26:I26"/>
    <mergeCell ref="K26:S26"/>
    <mergeCell ref="D27:I27"/>
    <mergeCell ref="K27:S27"/>
    <mergeCell ref="D28:I28"/>
    <mergeCell ref="K28:S28"/>
    <mergeCell ref="D29:I29"/>
    <mergeCell ref="K29:S29"/>
    <mergeCell ref="K31:T31"/>
    <mergeCell ref="K33:L33"/>
    <mergeCell ref="M33:S33"/>
    <mergeCell ref="M34:S34"/>
    <mergeCell ref="M35:S35"/>
    <mergeCell ref="M37:S37"/>
    <mergeCell ref="M38:S38"/>
    <mergeCell ref="M39:P39"/>
    <mergeCell ref="K44:N44"/>
    <mergeCell ref="K45:N45"/>
    <mergeCell ref="K46:N46"/>
    <mergeCell ref="K47:Q47"/>
  </mergeCell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&amp;L&amp;"Arial,Bold"&amp;12Nexus Geos LLC
Certificate of Analysis&amp;R&amp;"Arial,Bold"&amp;12Page x of x
xx/xx/2023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1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O22" activeCellId="0" sqref="BO22"/>
    </sheetView>
  </sheetViews>
  <sheetFormatPr defaultColWidth="8.73046875" defaultRowHeight="15" zeroHeight="false" outlineLevelRow="0" outlineLevelCol="0"/>
  <cols>
    <col collapsed="false" customWidth="true" hidden="false" outlineLevel="0" max="1" min="1" style="33" width="23.37"/>
    <col collapsed="false" customWidth="true" hidden="false" outlineLevel="0" max="2" min="2" style="34" width="36.58"/>
    <col collapsed="false" customWidth="true" hidden="false" outlineLevel="0" max="3" min="3" style="34" width="12.5"/>
    <col collapsed="false" customWidth="true" hidden="false" outlineLevel="0" max="5" min="4" style="14" width="12.5"/>
    <col collapsed="false" customWidth="true" hidden="false" outlineLevel="0" max="8" min="6" style="35" width="12.66"/>
    <col collapsed="false" customWidth="true" hidden="false" outlineLevel="0" max="9" min="9" style="35" width="16.69"/>
    <col collapsed="false" customWidth="true" hidden="false" outlineLevel="0" max="11" min="10" style="35" width="12.66"/>
    <col collapsed="false" customWidth="true" hidden="false" outlineLevel="0" max="12" min="12" style="35" width="18.36"/>
    <col collapsed="false" customWidth="true" hidden="false" outlineLevel="0" max="69" min="13" style="35" width="12.66"/>
    <col collapsed="false" customWidth="false" hidden="false" outlineLevel="0" max="72" min="70" style="14" width="8.73"/>
    <col collapsed="false" customWidth="false" hidden="false" outlineLevel="0" max="73" min="73" style="6" width="8.73"/>
    <col collapsed="false" customWidth="false" hidden="false" outlineLevel="0" max="16381" min="74" style="14" width="8.73"/>
    <col collapsed="false" customWidth="true" hidden="false" outlineLevel="0" max="16382" min="16382" style="14" width="11.53"/>
    <col collapsed="false" customWidth="true" hidden="false" outlineLevel="0" max="16384" min="16383" style="6" width="11.53"/>
  </cols>
  <sheetData>
    <row r="1" customFormat="false" ht="12.8" hidden="false" customHeight="true" outlineLevel="0" collapsed="false">
      <c r="A1" s="36" t="s">
        <v>63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</row>
    <row r="2" customFormat="false" ht="23.25" hidden="false" customHeight="true" outlineLevel="0" collapsed="false">
      <c r="A2" s="38" t="s">
        <v>64</v>
      </c>
      <c r="B2" s="39" t="s">
        <v>65</v>
      </c>
      <c r="C2" s="39" t="s">
        <v>66</v>
      </c>
      <c r="D2" s="40" t="s">
        <v>67</v>
      </c>
      <c r="E2" s="40" t="s">
        <v>68</v>
      </c>
      <c r="F2" s="37" t="s">
        <v>69</v>
      </c>
      <c r="G2" s="37" t="s">
        <v>70</v>
      </c>
      <c r="H2" s="37" t="s">
        <v>71</v>
      </c>
      <c r="I2" s="37" t="s">
        <v>72</v>
      </c>
      <c r="J2" s="37" t="s">
        <v>73</v>
      </c>
      <c r="K2" s="37" t="s">
        <v>74</v>
      </c>
      <c r="L2" s="37" t="s">
        <v>75</v>
      </c>
      <c r="M2" s="37" t="s">
        <v>76</v>
      </c>
      <c r="N2" s="37" t="s">
        <v>77</v>
      </c>
      <c r="O2" s="37" t="s">
        <v>78</v>
      </c>
      <c r="P2" s="37" t="s">
        <v>79</v>
      </c>
      <c r="Q2" s="37" t="s">
        <v>80</v>
      </c>
      <c r="R2" s="37" t="s">
        <v>81</v>
      </c>
      <c r="S2" s="37" t="s">
        <v>82</v>
      </c>
      <c r="T2" s="37" t="s">
        <v>83</v>
      </c>
      <c r="U2" s="37" t="s">
        <v>84</v>
      </c>
      <c r="V2" s="37" t="s">
        <v>85</v>
      </c>
      <c r="W2" s="37" t="s">
        <v>86</v>
      </c>
      <c r="X2" s="37" t="s">
        <v>87</v>
      </c>
      <c r="Y2" s="37" t="s">
        <v>88</v>
      </c>
      <c r="Z2" s="37" t="s">
        <v>89</v>
      </c>
      <c r="AA2" s="37" t="s">
        <v>90</v>
      </c>
      <c r="AB2" s="37" t="s">
        <v>91</v>
      </c>
      <c r="AC2" s="37" t="s">
        <v>92</v>
      </c>
      <c r="AD2" s="37" t="s">
        <v>93</v>
      </c>
      <c r="AE2" s="37" t="s">
        <v>94</v>
      </c>
      <c r="AF2" s="37" t="s">
        <v>95</v>
      </c>
      <c r="AG2" s="37" t="s">
        <v>96</v>
      </c>
      <c r="AH2" s="37" t="s">
        <v>97</v>
      </c>
      <c r="AI2" s="37" t="s">
        <v>98</v>
      </c>
      <c r="AJ2" s="37" t="s">
        <v>99</v>
      </c>
      <c r="AK2" s="37" t="s">
        <v>100</v>
      </c>
      <c r="AL2" s="37" t="s">
        <v>101</v>
      </c>
      <c r="AM2" s="37" t="s">
        <v>102</v>
      </c>
      <c r="AN2" s="37" t="s">
        <v>103</v>
      </c>
      <c r="AO2" s="37" t="s">
        <v>104</v>
      </c>
      <c r="AP2" s="37" t="s">
        <v>105</v>
      </c>
      <c r="AQ2" s="37" t="s">
        <v>106</v>
      </c>
      <c r="AR2" s="37" t="s">
        <v>107</v>
      </c>
      <c r="AS2" s="37" t="s">
        <v>108</v>
      </c>
      <c r="AT2" s="37" t="s">
        <v>109</v>
      </c>
      <c r="AU2" s="37" t="s">
        <v>110</v>
      </c>
      <c r="AV2" s="37" t="s">
        <v>111</v>
      </c>
      <c r="AW2" s="37" t="s">
        <v>112</v>
      </c>
      <c r="AX2" s="37" t="s">
        <v>113</v>
      </c>
      <c r="AY2" s="37" t="s">
        <v>114</v>
      </c>
      <c r="AZ2" s="37" t="s">
        <v>115</v>
      </c>
      <c r="BA2" s="37" t="s">
        <v>116</v>
      </c>
      <c r="BB2" s="37" t="s">
        <v>117</v>
      </c>
      <c r="BC2" s="37" t="s">
        <v>118</v>
      </c>
      <c r="BD2" s="37" t="s">
        <v>119</v>
      </c>
      <c r="BE2" s="37" t="s">
        <v>120</v>
      </c>
      <c r="BF2" s="37" t="s">
        <v>121</v>
      </c>
      <c r="BG2" s="37" t="s">
        <v>122</v>
      </c>
      <c r="BH2" s="37" t="s">
        <v>123</v>
      </c>
      <c r="BI2" s="37" t="s">
        <v>124</v>
      </c>
      <c r="BJ2" s="37" t="s">
        <v>125</v>
      </c>
      <c r="BK2" s="37" t="s">
        <v>126</v>
      </c>
      <c r="BL2" s="37" t="s">
        <v>127</v>
      </c>
      <c r="BM2" s="37" t="s">
        <v>128</v>
      </c>
      <c r="BN2" s="37" t="s">
        <v>129</v>
      </c>
      <c r="BO2" s="37" t="s">
        <v>130</v>
      </c>
      <c r="BP2" s="37" t="s">
        <v>131</v>
      </c>
      <c r="BQ2" s="37" t="s">
        <v>132</v>
      </c>
    </row>
    <row r="3" customFormat="false" ht="23.25" hidden="false" customHeight="true" outlineLevel="0" collapsed="false">
      <c r="A3" s="38"/>
      <c r="B3" s="39"/>
      <c r="C3" s="39"/>
      <c r="D3" s="40"/>
      <c r="E3" s="40" t="s">
        <v>133</v>
      </c>
      <c r="F3" s="37" t="n">
        <v>9</v>
      </c>
      <c r="G3" s="37" t="n">
        <v>23</v>
      </c>
      <c r="H3" s="37" t="n">
        <v>24</v>
      </c>
      <c r="I3" s="37" t="n">
        <v>27</v>
      </c>
      <c r="J3" s="37" t="n">
        <v>31</v>
      </c>
      <c r="K3" s="37" t="n">
        <v>34</v>
      </c>
      <c r="L3" s="37" t="n">
        <v>35</v>
      </c>
      <c r="M3" s="37" t="n">
        <v>39</v>
      </c>
      <c r="N3" s="37" t="n">
        <v>44</v>
      </c>
      <c r="O3" s="37" t="n">
        <v>45</v>
      </c>
      <c r="P3" s="37" t="n">
        <v>47</v>
      </c>
      <c r="Q3" s="37" t="n">
        <v>51</v>
      </c>
      <c r="R3" s="37" t="n">
        <v>52</v>
      </c>
      <c r="S3" s="37" t="n">
        <v>55</v>
      </c>
      <c r="T3" s="37" t="n">
        <v>57</v>
      </c>
      <c r="U3" s="37" t="n">
        <v>59</v>
      </c>
      <c r="V3" s="37" t="n">
        <v>60</v>
      </c>
      <c r="W3" s="37" t="n">
        <v>63</v>
      </c>
      <c r="X3" s="37" t="n">
        <v>66</v>
      </c>
      <c r="Y3" s="37" t="n">
        <v>71</v>
      </c>
      <c r="Z3" s="37" t="n">
        <v>72</v>
      </c>
      <c r="AA3" s="37" t="n">
        <v>75</v>
      </c>
      <c r="AB3" s="37" t="n">
        <v>78</v>
      </c>
      <c r="AC3" s="37" t="n">
        <v>85</v>
      </c>
      <c r="AD3" s="37" t="n">
        <v>88</v>
      </c>
      <c r="AE3" s="37" t="n">
        <v>89</v>
      </c>
      <c r="AF3" s="37" t="n">
        <v>90</v>
      </c>
      <c r="AG3" s="37" t="n">
        <v>93</v>
      </c>
      <c r="AH3" s="37" t="n">
        <v>95</v>
      </c>
      <c r="AI3" s="37" t="n">
        <v>101</v>
      </c>
      <c r="AJ3" s="37" t="n">
        <v>103</v>
      </c>
      <c r="AK3" s="37" t="n">
        <v>105</v>
      </c>
      <c r="AL3" s="37" t="n">
        <v>107</v>
      </c>
      <c r="AM3" s="37" t="n">
        <v>115</v>
      </c>
      <c r="AN3" s="37" t="n">
        <v>121</v>
      </c>
      <c r="AO3" s="37" t="n">
        <v>125</v>
      </c>
      <c r="AP3" s="37" t="n">
        <v>133</v>
      </c>
      <c r="AQ3" s="37" t="n">
        <v>137</v>
      </c>
      <c r="AR3" s="37" t="n">
        <v>139</v>
      </c>
      <c r="AS3" s="37" t="n">
        <v>140</v>
      </c>
      <c r="AT3" s="37" t="n">
        <v>141</v>
      </c>
      <c r="AU3" s="37" t="n">
        <v>146</v>
      </c>
      <c r="AV3" s="37" t="n">
        <v>147</v>
      </c>
      <c r="AW3" s="37" t="n">
        <v>153</v>
      </c>
      <c r="AX3" s="37" t="n">
        <v>157</v>
      </c>
      <c r="AY3" s="37" t="n">
        <v>159</v>
      </c>
      <c r="AZ3" s="37" t="n">
        <v>163</v>
      </c>
      <c r="BA3" s="37" t="n">
        <v>165</v>
      </c>
      <c r="BB3" s="37" t="n">
        <v>166</v>
      </c>
      <c r="BC3" s="37" t="n">
        <v>169</v>
      </c>
      <c r="BD3" s="37" t="n">
        <v>172</v>
      </c>
      <c r="BE3" s="37" t="n">
        <v>175</v>
      </c>
      <c r="BF3" s="37" t="n">
        <v>178</v>
      </c>
      <c r="BG3" s="37" t="n">
        <v>181</v>
      </c>
      <c r="BH3" s="37" t="n">
        <v>182</v>
      </c>
      <c r="BI3" s="37" t="n">
        <v>185</v>
      </c>
      <c r="BJ3" s="37" t="n">
        <v>189</v>
      </c>
      <c r="BK3" s="37" t="n">
        <v>193</v>
      </c>
      <c r="BL3" s="37" t="n">
        <v>195</v>
      </c>
      <c r="BM3" s="37" t="n">
        <v>197</v>
      </c>
      <c r="BN3" s="37" t="n">
        <v>205</v>
      </c>
      <c r="BO3" s="37" t="n">
        <v>209</v>
      </c>
      <c r="BP3" s="37" t="n">
        <v>232</v>
      </c>
      <c r="BQ3" s="37" t="n">
        <v>238</v>
      </c>
    </row>
    <row r="4" customFormat="false" ht="15" hidden="false" customHeight="false" outlineLevel="0" collapsed="false">
      <c r="A4" s="41" t="s">
        <v>134</v>
      </c>
      <c r="B4" s="42" t="s">
        <v>135</v>
      </c>
      <c r="C4" s="42" t="s">
        <v>136</v>
      </c>
      <c r="D4" s="43" t="s">
        <v>137</v>
      </c>
      <c r="E4" s="44"/>
      <c r="F4" s="37" t="n">
        <v>0.028</v>
      </c>
      <c r="G4" s="37" t="n">
        <v>923.3</v>
      </c>
      <c r="H4" s="45" t="n">
        <v>235.655</v>
      </c>
      <c r="I4" s="45" t="n">
        <v>532.7</v>
      </c>
      <c r="J4" s="45" t="n">
        <v>78.015</v>
      </c>
      <c r="K4" s="37" t="n">
        <v>10489.5</v>
      </c>
      <c r="L4" s="37" t="n">
        <v>3031000</v>
      </c>
      <c r="M4" s="45" t="n">
        <v>103.915</v>
      </c>
      <c r="N4" s="37" t="n">
        <v>1648.15</v>
      </c>
      <c r="O4" s="37" t="n">
        <v>0.0497</v>
      </c>
      <c r="P4" s="45" t="n">
        <v>2.1385</v>
      </c>
      <c r="Q4" s="45" t="n">
        <v>8.3055</v>
      </c>
      <c r="R4" s="45" t="n">
        <v>2.2155</v>
      </c>
      <c r="S4" s="45" t="n">
        <v>9.065</v>
      </c>
      <c r="T4" s="37" t="n">
        <v>673.05</v>
      </c>
      <c r="U4" s="45" t="n">
        <v>4.361</v>
      </c>
      <c r="V4" s="45" t="n">
        <v>4.865</v>
      </c>
      <c r="W4" s="45" t="n">
        <v>2223.55</v>
      </c>
      <c r="X4" s="45" t="n">
        <v>708400</v>
      </c>
      <c r="Y4" s="37" t="n">
        <v>0.39585</v>
      </c>
      <c r="Z4" s="37" t="n">
        <v>0.1022</v>
      </c>
      <c r="AA4" s="37" t="n">
        <v>167.02</v>
      </c>
      <c r="AB4" s="46" t="n">
        <v>47.04</v>
      </c>
      <c r="AC4" s="37" t="s">
        <v>138</v>
      </c>
      <c r="AD4" s="45" t="n">
        <v>21.392</v>
      </c>
      <c r="AE4" s="37" t="n">
        <v>0.48545</v>
      </c>
      <c r="AF4" s="45" t="n">
        <v>0.2555</v>
      </c>
      <c r="AG4" s="45" t="n">
        <v>0</v>
      </c>
      <c r="AH4" s="45" t="n">
        <v>61.39</v>
      </c>
      <c r="AI4" s="37" t="n">
        <v>0.021</v>
      </c>
      <c r="AJ4" s="37" t="n">
        <v>0.0063</v>
      </c>
      <c r="AK4" s="37" t="n">
        <v>3.1325</v>
      </c>
      <c r="AL4" s="45" t="n">
        <v>33.166</v>
      </c>
      <c r="AM4" s="45" t="n">
        <v>0.028</v>
      </c>
      <c r="AN4" s="45" t="n">
        <v>0.1365</v>
      </c>
      <c r="AO4" s="45" t="n">
        <v>0.0175</v>
      </c>
      <c r="AP4" s="45" t="n">
        <v>0.028</v>
      </c>
      <c r="AQ4" s="37" t="n">
        <v>15.302</v>
      </c>
      <c r="AR4" s="37" t="n">
        <v>0.70525</v>
      </c>
      <c r="AS4" s="37" t="n">
        <v>1.5071</v>
      </c>
      <c r="AT4" s="37" t="n">
        <v>0.16555</v>
      </c>
      <c r="AU4" s="37" t="n">
        <v>0.6027</v>
      </c>
      <c r="AV4" s="37" t="n">
        <v>0.11515</v>
      </c>
      <c r="AW4" s="37" t="n">
        <v>0.0231</v>
      </c>
      <c r="AX4" s="37" t="n">
        <v>0.09485</v>
      </c>
      <c r="AY4" s="37" t="n">
        <v>0.01365</v>
      </c>
      <c r="AZ4" s="37" t="n">
        <v>0.0763</v>
      </c>
      <c r="BA4" s="37" t="n">
        <v>0.01435</v>
      </c>
      <c r="BB4" s="37" t="n">
        <v>0.0378</v>
      </c>
      <c r="BC4" s="37" t="n">
        <v>0.0049</v>
      </c>
      <c r="BD4" s="37" t="n">
        <v>0.0315</v>
      </c>
      <c r="BE4" s="37" t="n">
        <v>0.0049</v>
      </c>
      <c r="BF4" s="45" t="n">
        <v>0.035</v>
      </c>
      <c r="BG4" s="45" t="n">
        <v>0</v>
      </c>
      <c r="BH4" s="45" t="n">
        <v>0.07</v>
      </c>
      <c r="BI4" s="45" t="n">
        <v>0.0315</v>
      </c>
      <c r="BJ4" s="45" t="n">
        <v>0</v>
      </c>
      <c r="BK4" s="45" t="n">
        <v>0.014</v>
      </c>
      <c r="BL4" s="37" t="n">
        <v>0.0007</v>
      </c>
      <c r="BM4" s="37" t="n">
        <v>6.8005</v>
      </c>
      <c r="BN4" s="45" t="n">
        <v>1.6835</v>
      </c>
      <c r="BO4" s="45" t="n">
        <v>0.0735</v>
      </c>
      <c r="BP4" s="37" t="n">
        <v>0.32025</v>
      </c>
      <c r="BQ4" s="37" t="n">
        <v>5.474</v>
      </c>
    </row>
    <row r="5" customFormat="false" ht="15" hidden="false" customHeight="false" outlineLevel="0" collapsed="false">
      <c r="A5" s="41" t="s">
        <v>134</v>
      </c>
      <c r="B5" s="42" t="s">
        <v>135</v>
      </c>
      <c r="C5" s="42" t="s">
        <v>136</v>
      </c>
      <c r="D5" s="43" t="s">
        <v>137</v>
      </c>
      <c r="E5" s="44"/>
      <c r="F5" s="37" t="n">
        <v>0</v>
      </c>
      <c r="G5" s="37" t="n">
        <v>929.6</v>
      </c>
      <c r="H5" s="45" t="n">
        <v>281.4</v>
      </c>
      <c r="I5" s="45" t="n">
        <v>625.45</v>
      </c>
      <c r="J5" s="45" t="n">
        <v>98.665</v>
      </c>
      <c r="K5" s="37" t="n">
        <v>10447.5</v>
      </c>
      <c r="L5" s="37" t="n">
        <v>3185700</v>
      </c>
      <c r="M5" s="45" t="n">
        <v>123.165</v>
      </c>
      <c r="N5" s="37" t="n">
        <v>1716.4</v>
      </c>
      <c r="O5" s="37" t="n">
        <v>0.1099</v>
      </c>
      <c r="P5" s="45" t="n">
        <v>2.751</v>
      </c>
      <c r="Q5" s="45" t="n">
        <v>9.9365</v>
      </c>
      <c r="R5" s="45" t="n">
        <v>2.499</v>
      </c>
      <c r="S5" s="45" t="n">
        <v>10.633</v>
      </c>
      <c r="T5" s="37" t="n">
        <v>691.25</v>
      </c>
      <c r="U5" s="45" t="n">
        <v>5.2955</v>
      </c>
      <c r="V5" s="45" t="n">
        <v>5.6805</v>
      </c>
      <c r="W5" s="45" t="n">
        <v>2667.7</v>
      </c>
      <c r="X5" s="45" t="n">
        <v>849100</v>
      </c>
      <c r="Y5" s="37" t="n">
        <v>0.40495</v>
      </c>
      <c r="Z5" s="37" t="n">
        <v>0.09765</v>
      </c>
      <c r="AA5" s="37" t="n">
        <v>174.615</v>
      </c>
      <c r="AB5" s="46" t="n">
        <v>53.795</v>
      </c>
      <c r="AC5" s="37" t="n">
        <v>0.71015</v>
      </c>
      <c r="AD5" s="45" t="n">
        <v>25.9175</v>
      </c>
      <c r="AE5" s="37" t="n">
        <v>0.81515</v>
      </c>
      <c r="AF5" s="45" t="n">
        <v>0.343</v>
      </c>
      <c r="AG5" s="45" t="n">
        <v>0</v>
      </c>
      <c r="AH5" s="45" t="n">
        <v>79.975</v>
      </c>
      <c r="AI5" s="37" t="n">
        <v>0.01505</v>
      </c>
      <c r="AJ5" s="37" t="n">
        <v>0.0063</v>
      </c>
      <c r="AK5" s="37" t="n">
        <v>2.40695</v>
      </c>
      <c r="AL5" s="45" t="n">
        <v>44.38</v>
      </c>
      <c r="AM5" s="45" t="n">
        <v>0.0385</v>
      </c>
      <c r="AN5" s="45" t="n">
        <v>0.1435</v>
      </c>
      <c r="AO5" s="45" t="n">
        <v>0</v>
      </c>
      <c r="AP5" s="45" t="n">
        <v>0.028</v>
      </c>
      <c r="AQ5" s="37" t="n">
        <v>15.316</v>
      </c>
      <c r="AR5" s="37" t="n">
        <v>1.13365</v>
      </c>
      <c r="AS5" s="37" t="n">
        <v>2.4311</v>
      </c>
      <c r="AT5" s="37" t="n">
        <v>0.26635</v>
      </c>
      <c r="AU5" s="37" t="n">
        <v>0.95165</v>
      </c>
      <c r="AV5" s="37" t="n">
        <v>0.19425</v>
      </c>
      <c r="AW5" s="37" t="n">
        <v>0.0364</v>
      </c>
      <c r="AX5" s="37" t="n">
        <v>0.15155</v>
      </c>
      <c r="AY5" s="37" t="n">
        <v>0.02135</v>
      </c>
      <c r="AZ5" s="37" t="n">
        <v>0.12005</v>
      </c>
      <c r="BA5" s="37" t="n">
        <v>0.02275</v>
      </c>
      <c r="BB5" s="37" t="n">
        <v>0.06405</v>
      </c>
      <c r="BC5" s="37" t="n">
        <v>0.0084</v>
      </c>
      <c r="BD5" s="37" t="n">
        <v>0.05145</v>
      </c>
      <c r="BE5" s="37" t="n">
        <v>0.0077</v>
      </c>
      <c r="BF5" s="45" t="n">
        <v>0.042</v>
      </c>
      <c r="BG5" s="45" t="n">
        <v>0.0035</v>
      </c>
      <c r="BH5" s="45" t="n">
        <v>0.0945</v>
      </c>
      <c r="BI5" s="45" t="n">
        <v>0.0385</v>
      </c>
      <c r="BJ5" s="45" t="n">
        <v>-0.0035</v>
      </c>
      <c r="BK5" s="45" t="n">
        <v>0.007</v>
      </c>
      <c r="BL5" s="37" t="n">
        <v>0.0007</v>
      </c>
      <c r="BM5" s="37" t="n">
        <v>3.6225</v>
      </c>
      <c r="BN5" s="45" t="n">
        <v>2.2085</v>
      </c>
      <c r="BO5" s="45" t="n">
        <v>0.0875</v>
      </c>
      <c r="BP5" s="37" t="n">
        <v>0.56735</v>
      </c>
      <c r="BQ5" s="37" t="n">
        <v>8.7535</v>
      </c>
    </row>
    <row r="6" customFormat="false" ht="15" hidden="false" customHeight="false" outlineLevel="0" collapsed="false">
      <c r="A6" s="41" t="s">
        <v>134</v>
      </c>
      <c r="B6" s="42" t="s">
        <v>135</v>
      </c>
      <c r="C6" s="42" t="s">
        <v>136</v>
      </c>
      <c r="D6" s="43" t="s">
        <v>137</v>
      </c>
      <c r="E6" s="44"/>
      <c r="F6" s="37" t="n">
        <v>0</v>
      </c>
      <c r="G6" s="37" t="n">
        <v>938</v>
      </c>
      <c r="H6" s="45" t="n">
        <v>248.01</v>
      </c>
      <c r="I6" s="45" t="n">
        <v>550.2</v>
      </c>
      <c r="J6" s="45" t="n">
        <v>83.055</v>
      </c>
      <c r="K6" s="37" t="n">
        <v>10801</v>
      </c>
      <c r="L6" s="37" t="n">
        <v>3216150</v>
      </c>
      <c r="M6" s="45" t="n">
        <v>112.63</v>
      </c>
      <c r="N6" s="37" t="n">
        <v>1716.4</v>
      </c>
      <c r="O6" s="37" t="n">
        <v>0.0742</v>
      </c>
      <c r="P6" s="45" t="n">
        <v>2.7195</v>
      </c>
      <c r="Q6" s="45" t="n">
        <v>8.7185</v>
      </c>
      <c r="R6" s="45" t="n">
        <v>2.2575</v>
      </c>
      <c r="S6" s="45" t="n">
        <v>9.492</v>
      </c>
      <c r="T6" s="37" t="n">
        <v>684.6</v>
      </c>
      <c r="U6" s="45" t="n">
        <v>4.655</v>
      </c>
      <c r="V6" s="45" t="n">
        <v>5.2465</v>
      </c>
      <c r="W6" s="45" t="n">
        <v>2368.8</v>
      </c>
      <c r="X6" s="45" t="n">
        <v>752500</v>
      </c>
      <c r="Y6" s="37" t="n">
        <v>0.41405</v>
      </c>
      <c r="Z6" s="37" t="n">
        <v>0.1064</v>
      </c>
      <c r="AA6" s="37" t="n">
        <v>174.09</v>
      </c>
      <c r="AB6" s="46" t="n">
        <v>49.21</v>
      </c>
      <c r="AC6" s="37" t="n">
        <v>0.70525</v>
      </c>
      <c r="AD6" s="45" t="n">
        <v>23.24</v>
      </c>
      <c r="AE6" s="37" t="n">
        <v>0.77385</v>
      </c>
      <c r="AF6" s="45" t="n">
        <v>0.287</v>
      </c>
      <c r="AG6" s="45" t="n">
        <v>0</v>
      </c>
      <c r="AH6" s="45" t="n">
        <v>73.115</v>
      </c>
      <c r="AI6" s="37" t="n">
        <v>0.00875</v>
      </c>
      <c r="AJ6" s="37" t="n">
        <v>0.0042</v>
      </c>
      <c r="AK6" s="37" t="n">
        <v>1.69365</v>
      </c>
      <c r="AL6" s="45" t="n">
        <v>39.97</v>
      </c>
      <c r="AM6" s="45" t="n">
        <v>0.0315</v>
      </c>
      <c r="AN6" s="45" t="n">
        <v>0.147</v>
      </c>
      <c r="AO6" s="45" t="n">
        <v>0.0175</v>
      </c>
      <c r="AP6" s="45" t="n">
        <v>0.0245</v>
      </c>
      <c r="AQ6" s="37" t="n">
        <v>14.8575</v>
      </c>
      <c r="AR6" s="37" t="n">
        <v>1.1046</v>
      </c>
      <c r="AS6" s="37" t="n">
        <v>2.37685</v>
      </c>
      <c r="AT6" s="37" t="n">
        <v>0.26145</v>
      </c>
      <c r="AU6" s="37" t="n">
        <v>0.94535</v>
      </c>
      <c r="AV6" s="37" t="n">
        <v>0.18445</v>
      </c>
      <c r="AW6" s="37" t="n">
        <v>0.0378</v>
      </c>
      <c r="AX6" s="37" t="n">
        <v>0.1491</v>
      </c>
      <c r="AY6" s="37" t="n">
        <v>0.0217</v>
      </c>
      <c r="AZ6" s="37" t="n">
        <v>0.12285</v>
      </c>
      <c r="BA6" s="37" t="n">
        <v>0.02275</v>
      </c>
      <c r="BB6" s="37" t="n">
        <v>0.06195</v>
      </c>
      <c r="BC6" s="37" t="n">
        <v>0.00805</v>
      </c>
      <c r="BD6" s="37" t="n">
        <v>0.0504</v>
      </c>
      <c r="BE6" s="37" t="n">
        <v>0.0077</v>
      </c>
      <c r="BF6" s="45" t="n">
        <v>0.0385</v>
      </c>
      <c r="BG6" s="45" t="n">
        <v>0</v>
      </c>
      <c r="BH6" s="45" t="n">
        <v>0.091</v>
      </c>
      <c r="BI6" s="45" t="n">
        <v>0.0315</v>
      </c>
      <c r="BJ6" s="45" t="n">
        <v>0</v>
      </c>
      <c r="BK6" s="45" t="n">
        <v>0.0035</v>
      </c>
      <c r="BL6" s="37" t="n">
        <v>0.0007</v>
      </c>
      <c r="BM6" s="37" t="n">
        <v>2.33135</v>
      </c>
      <c r="BN6" s="45" t="n">
        <v>2.0965</v>
      </c>
      <c r="BO6" s="45" t="n">
        <v>0.077</v>
      </c>
      <c r="BP6" s="37" t="n">
        <v>0.5572</v>
      </c>
      <c r="BQ6" s="37" t="n">
        <v>9.128</v>
      </c>
    </row>
    <row r="7" customFormat="false" ht="15" hidden="false" customHeight="false" outlineLevel="0" collapsed="false">
      <c r="A7" s="41" t="s">
        <v>139</v>
      </c>
      <c r="B7" s="42" t="s">
        <v>140</v>
      </c>
      <c r="C7" s="42" t="s">
        <v>141</v>
      </c>
      <c r="D7" s="43" t="s">
        <v>137</v>
      </c>
      <c r="E7" s="44"/>
      <c r="F7" s="37" t="n">
        <v>0</v>
      </c>
      <c r="G7" s="37" t="n">
        <v>3033.4907064</v>
      </c>
      <c r="H7" s="45" t="n">
        <v>5486.0592864</v>
      </c>
      <c r="I7" s="45" t="n">
        <v>1140684.8376</v>
      </c>
      <c r="J7" s="45" t="n">
        <v>-582.8457096</v>
      </c>
      <c r="K7" s="37" t="n">
        <v>31662.179472</v>
      </c>
      <c r="L7" s="37" t="n">
        <v>19389718.656</v>
      </c>
      <c r="M7" s="45" t="n">
        <v>-546.2976288</v>
      </c>
      <c r="N7" s="37" t="n">
        <v>5339.8669632</v>
      </c>
      <c r="O7" s="37" t="n">
        <v>-35.77864752</v>
      </c>
      <c r="P7" s="45" t="n">
        <v>1104.1367568</v>
      </c>
      <c r="Q7" s="45" t="n">
        <v>134.650824</v>
      </c>
      <c r="R7" s="45" t="n">
        <v>109.6442424</v>
      </c>
      <c r="S7" s="45" t="n">
        <v>448.1948856</v>
      </c>
      <c r="T7" s="37" t="n">
        <v>14415.3325008</v>
      </c>
      <c r="U7" s="45" t="n">
        <v>5.7707496</v>
      </c>
      <c r="V7" s="45" t="n">
        <v>48.08958</v>
      </c>
      <c r="W7" s="45" t="n">
        <v>-8194.464432</v>
      </c>
      <c r="X7" s="45" t="n">
        <v>165024.202728</v>
      </c>
      <c r="Y7" s="37" t="n">
        <v>151.9630728</v>
      </c>
      <c r="Z7" s="37" t="n">
        <v>1.15414992</v>
      </c>
      <c r="AA7" s="37" t="n">
        <v>346.62969264</v>
      </c>
      <c r="AB7" s="46" t="n">
        <v>-267.3780648</v>
      </c>
      <c r="AC7" s="37" t="n">
        <v>0.71925</v>
      </c>
      <c r="AD7" s="45" t="n">
        <v>28.853748</v>
      </c>
      <c r="AE7" s="37" t="n">
        <v>3.8471664</v>
      </c>
      <c r="AF7" s="45" t="n">
        <v>11.5414992</v>
      </c>
      <c r="AG7" s="45" t="n">
        <v>0</v>
      </c>
      <c r="AH7" s="45" t="n">
        <v>857.9181072</v>
      </c>
      <c r="AI7" s="37" t="n">
        <v>0.57707496</v>
      </c>
      <c r="AJ7" s="37" t="n">
        <v>4.03952472</v>
      </c>
      <c r="AK7" s="37" t="n">
        <v>-9.42555768</v>
      </c>
      <c r="AL7" s="45" t="n">
        <v>471.277884</v>
      </c>
      <c r="AM7" s="45" t="n">
        <v>1.9235832</v>
      </c>
      <c r="AN7" s="45" t="n">
        <v>7.6943328</v>
      </c>
      <c r="AO7" s="45" t="n">
        <v>0</v>
      </c>
      <c r="AP7" s="45" t="n">
        <v>0</v>
      </c>
      <c r="AQ7" s="37" t="n">
        <v>414.72453792</v>
      </c>
      <c r="AR7" s="37" t="n">
        <v>13.65744072</v>
      </c>
      <c r="AS7" s="37" t="n">
        <v>11.5414992</v>
      </c>
      <c r="AT7" s="37" t="n">
        <v>0.9617916</v>
      </c>
      <c r="AU7" s="37" t="n">
        <v>3.8471664</v>
      </c>
      <c r="AV7" s="37" t="n">
        <v>0.57707496</v>
      </c>
      <c r="AW7" s="37" t="n">
        <v>0</v>
      </c>
      <c r="AX7" s="37" t="n">
        <v>0.76943328</v>
      </c>
      <c r="AY7" s="37" t="n">
        <v>0</v>
      </c>
      <c r="AZ7" s="37" t="n">
        <v>0.57707496</v>
      </c>
      <c r="BA7" s="37" t="n">
        <v>0</v>
      </c>
      <c r="BB7" s="37" t="n">
        <v>0.19235832</v>
      </c>
      <c r="BC7" s="37" t="n">
        <v>0</v>
      </c>
      <c r="BD7" s="37" t="n">
        <v>0</v>
      </c>
      <c r="BE7" s="37" t="n">
        <v>0</v>
      </c>
      <c r="BF7" s="45" t="n">
        <v>3.8471664</v>
      </c>
      <c r="BG7" s="45" t="n">
        <v>0</v>
      </c>
      <c r="BH7" s="45" t="n">
        <v>3.8471664</v>
      </c>
      <c r="BI7" s="45" t="n">
        <v>0</v>
      </c>
      <c r="BJ7" s="45" t="n">
        <v>0</v>
      </c>
      <c r="BK7" s="45" t="n">
        <v>0</v>
      </c>
      <c r="BL7" s="37" t="n">
        <v>5.7707496</v>
      </c>
      <c r="BM7" s="47" t="n">
        <v>22.1212068</v>
      </c>
      <c r="BN7" s="45" t="n">
        <v>23.0829984</v>
      </c>
      <c r="BO7" s="45" t="n">
        <v>3.8471664</v>
      </c>
      <c r="BP7" s="37" t="n">
        <v>-60.20815416</v>
      </c>
      <c r="BQ7" s="37" t="n">
        <v>50.0131632</v>
      </c>
    </row>
    <row r="8" customFormat="false" ht="15" hidden="false" customHeight="false" outlineLevel="0" collapsed="false">
      <c r="A8" s="41" t="s">
        <v>139</v>
      </c>
      <c r="B8" s="42" t="s">
        <v>140</v>
      </c>
      <c r="C8" s="42" t="s">
        <v>141</v>
      </c>
      <c r="D8" s="43" t="s">
        <v>137</v>
      </c>
      <c r="E8" s="44"/>
      <c r="F8" s="37" t="n">
        <v>7.6943328</v>
      </c>
      <c r="G8" s="37" t="n">
        <v>2366.007336</v>
      </c>
      <c r="H8" s="45" t="n">
        <v>5509.1422848</v>
      </c>
      <c r="I8" s="45" t="n">
        <v>1111446.37296</v>
      </c>
      <c r="J8" s="45" t="n">
        <v>-1915.8888672</v>
      </c>
      <c r="K8" s="37" t="n">
        <v>28988.398824</v>
      </c>
      <c r="L8" s="37" t="n">
        <v>14024845.1112</v>
      </c>
      <c r="M8" s="45" t="n">
        <v>-842.5294416</v>
      </c>
      <c r="N8" s="37" t="n">
        <v>4524.2676864</v>
      </c>
      <c r="O8" s="37" t="n">
        <v>-40.97232216</v>
      </c>
      <c r="P8" s="45" t="n">
        <v>669.4069536</v>
      </c>
      <c r="Q8" s="45" t="n">
        <v>142.3451568</v>
      </c>
      <c r="R8" s="45" t="n">
        <v>92.3319936</v>
      </c>
      <c r="S8" s="45" t="n">
        <v>446.2713024</v>
      </c>
      <c r="T8" s="37" t="n">
        <v>13324.6608264</v>
      </c>
      <c r="U8" s="45" t="n">
        <v>3.8471664</v>
      </c>
      <c r="V8" s="45" t="n">
        <v>134.650824</v>
      </c>
      <c r="W8" s="45" t="n">
        <v>-6305.5057296</v>
      </c>
      <c r="X8" s="45" t="n">
        <v>72480.614976</v>
      </c>
      <c r="Y8" s="37" t="n">
        <v>143.69166504</v>
      </c>
      <c r="Z8" s="37" t="n">
        <v>0.38471664</v>
      </c>
      <c r="AA8" s="37" t="n">
        <v>101.18047632</v>
      </c>
      <c r="AB8" s="46" t="n">
        <v>-275.0723976</v>
      </c>
      <c r="AC8" s="37" t="n">
        <v>11.34914088</v>
      </c>
      <c r="AD8" s="45" t="n">
        <v>30.7773312</v>
      </c>
      <c r="AE8" s="37" t="n">
        <v>3.07773312</v>
      </c>
      <c r="AF8" s="45" t="n">
        <v>9.617916</v>
      </c>
      <c r="AG8" s="45" t="n">
        <v>0</v>
      </c>
      <c r="AH8" s="45" t="n">
        <v>340.4742264</v>
      </c>
      <c r="AI8" s="37" t="n">
        <v>0.38471664</v>
      </c>
      <c r="AJ8" s="37" t="n">
        <v>5.96310792</v>
      </c>
      <c r="AK8" s="37" t="n">
        <v>-30.96968952</v>
      </c>
      <c r="AL8" s="45" t="n">
        <v>207.7469856</v>
      </c>
      <c r="AM8" s="45" t="n">
        <v>1.9235832</v>
      </c>
      <c r="AN8" s="45" t="n">
        <v>11.5414992</v>
      </c>
      <c r="AO8" s="45" t="n">
        <v>0</v>
      </c>
      <c r="AP8" s="45" t="n">
        <v>0</v>
      </c>
      <c r="AQ8" s="37" t="n">
        <v>396.83521416</v>
      </c>
      <c r="AR8" s="37" t="n">
        <v>12.88800744</v>
      </c>
      <c r="AS8" s="37" t="n">
        <v>9.04084104</v>
      </c>
      <c r="AT8" s="37" t="n">
        <v>0.76943328</v>
      </c>
      <c r="AU8" s="37" t="n">
        <v>2.30829984</v>
      </c>
      <c r="AV8" s="37" t="n">
        <v>0.19235832</v>
      </c>
      <c r="AW8" s="37" t="n">
        <v>0</v>
      </c>
      <c r="AX8" s="37" t="n">
        <v>0.38471664</v>
      </c>
      <c r="AY8" s="37" t="n">
        <v>0</v>
      </c>
      <c r="AZ8" s="37" t="n">
        <v>0.38471664</v>
      </c>
      <c r="BA8" s="37" t="n">
        <v>0</v>
      </c>
      <c r="BB8" s="37" t="n">
        <v>0</v>
      </c>
      <c r="BC8" s="37" t="n">
        <v>0</v>
      </c>
      <c r="BD8" s="37" t="n">
        <v>0</v>
      </c>
      <c r="BE8" s="37" t="n">
        <v>-0.19235832</v>
      </c>
      <c r="BF8" s="45" t="n">
        <v>3.8471664</v>
      </c>
      <c r="BG8" s="45" t="n">
        <v>0</v>
      </c>
      <c r="BH8" s="45" t="n">
        <v>-1.9235832</v>
      </c>
      <c r="BI8" s="45" t="n">
        <v>0</v>
      </c>
      <c r="BJ8" s="45" t="n">
        <v>0</v>
      </c>
      <c r="BK8" s="45" t="n">
        <v>0</v>
      </c>
      <c r="BL8" s="37" t="n">
        <v>2.11594152</v>
      </c>
      <c r="BM8" s="37" t="n">
        <v>7.88669112</v>
      </c>
      <c r="BN8" s="45" t="n">
        <v>13.4650824</v>
      </c>
      <c r="BO8" s="45" t="n">
        <v>3.8471664</v>
      </c>
      <c r="BP8" s="37" t="n">
        <v>-64.82475384</v>
      </c>
      <c r="BQ8" s="37" t="n">
        <v>15.58102392</v>
      </c>
    </row>
    <row r="9" customFormat="false" ht="15" hidden="false" customHeight="false" outlineLevel="0" collapsed="false">
      <c r="A9" s="41" t="s">
        <v>139</v>
      </c>
      <c r="B9" s="42" t="s">
        <v>140</v>
      </c>
      <c r="C9" s="42" t="s">
        <v>141</v>
      </c>
      <c r="D9" s="43" t="s">
        <v>137</v>
      </c>
      <c r="E9" s="44"/>
      <c r="F9" s="37" t="n">
        <v>7.6943328</v>
      </c>
      <c r="G9" s="37" t="n">
        <v>2402.5554168</v>
      </c>
      <c r="H9" s="45" t="n">
        <v>5678.4176064</v>
      </c>
      <c r="I9" s="45" t="n">
        <v>1232439.75624</v>
      </c>
      <c r="J9" s="45" t="n">
        <v>696.3371184</v>
      </c>
      <c r="K9" s="37" t="n">
        <v>25737.543216</v>
      </c>
      <c r="L9" s="37" t="n">
        <v>10927876.1592</v>
      </c>
      <c r="M9" s="45" t="n">
        <v>-1284.9535776</v>
      </c>
      <c r="N9" s="37" t="n">
        <v>3289.327272</v>
      </c>
      <c r="O9" s="37" t="n">
        <v>-38.27930568</v>
      </c>
      <c r="P9" s="45" t="n">
        <v>1359.9733224</v>
      </c>
      <c r="Q9" s="45" t="n">
        <v>148.1159064</v>
      </c>
      <c r="R9" s="45" t="n">
        <v>136.5744072</v>
      </c>
      <c r="S9" s="45" t="n">
        <v>478.9722168</v>
      </c>
      <c r="T9" s="37" t="n">
        <v>13230.4052496</v>
      </c>
      <c r="U9" s="45" t="n">
        <v>3.8471664</v>
      </c>
      <c r="V9" s="45" t="n">
        <v>53.8603296</v>
      </c>
      <c r="W9" s="45" t="n">
        <v>-7900.1562024</v>
      </c>
      <c r="X9" s="45" t="n">
        <v>38721.729816</v>
      </c>
      <c r="Y9" s="37" t="n">
        <v>144.07638168</v>
      </c>
      <c r="Z9" s="37" t="n">
        <v>0.19235832</v>
      </c>
      <c r="AA9" s="37" t="n">
        <v>71.36493672</v>
      </c>
      <c r="AB9" s="46" t="n">
        <v>-265.4544816</v>
      </c>
      <c r="AC9" s="37" t="n">
        <v>12.31093248</v>
      </c>
      <c r="AD9" s="45" t="n">
        <v>19.235832</v>
      </c>
      <c r="AE9" s="37" t="n">
        <v>2.69301648</v>
      </c>
      <c r="AF9" s="45" t="n">
        <v>9.617916</v>
      </c>
      <c r="AG9" s="45" t="n">
        <v>0</v>
      </c>
      <c r="AH9" s="45" t="n">
        <v>196.2054864</v>
      </c>
      <c r="AI9" s="37" t="n">
        <v>0.19235832</v>
      </c>
      <c r="AJ9" s="37" t="n">
        <v>3.46244976</v>
      </c>
      <c r="AK9" s="37" t="n">
        <v>-37.89458904</v>
      </c>
      <c r="AL9" s="45" t="n">
        <v>119.2621584</v>
      </c>
      <c r="AM9" s="45" t="n">
        <v>1.9235832</v>
      </c>
      <c r="AN9" s="45" t="n">
        <v>3.8471664</v>
      </c>
      <c r="AO9" s="45" t="n">
        <v>0</v>
      </c>
      <c r="AP9" s="45" t="n">
        <v>0</v>
      </c>
      <c r="AQ9" s="37" t="n">
        <v>401.64417216</v>
      </c>
      <c r="AR9" s="37" t="n">
        <v>12.5032908</v>
      </c>
      <c r="AS9" s="37" t="n">
        <v>8.27140776</v>
      </c>
      <c r="AT9" s="37" t="n">
        <v>0.57707496</v>
      </c>
      <c r="AU9" s="37" t="n">
        <v>2.30829984</v>
      </c>
      <c r="AV9" s="37" t="n">
        <v>0.19235832</v>
      </c>
      <c r="AW9" s="37" t="n">
        <v>0</v>
      </c>
      <c r="AX9" s="37" t="n">
        <v>0.38471664</v>
      </c>
      <c r="AY9" s="37" t="n">
        <v>0</v>
      </c>
      <c r="AZ9" s="37" t="n">
        <v>0.19235832</v>
      </c>
      <c r="BA9" s="37" t="n">
        <v>0</v>
      </c>
      <c r="BB9" s="37" t="n">
        <v>0</v>
      </c>
      <c r="BC9" s="37" t="n">
        <v>0</v>
      </c>
      <c r="BD9" s="37" t="n">
        <v>0</v>
      </c>
      <c r="BE9" s="37" t="n">
        <v>-0.19235832</v>
      </c>
      <c r="BF9" s="45" t="n">
        <v>3.8471664</v>
      </c>
      <c r="BG9" s="45" t="n">
        <v>0</v>
      </c>
      <c r="BH9" s="45" t="n">
        <v>1.9235832</v>
      </c>
      <c r="BI9" s="45" t="n">
        <v>0</v>
      </c>
      <c r="BJ9" s="45" t="n">
        <v>-1.9235832</v>
      </c>
      <c r="BK9" s="45" t="n">
        <v>0</v>
      </c>
      <c r="BL9" s="37" t="n">
        <v>1.9235832</v>
      </c>
      <c r="BM9" s="37" t="n">
        <v>5.57839128</v>
      </c>
      <c r="BN9" s="45" t="n">
        <v>9.617916</v>
      </c>
      <c r="BO9" s="45" t="n">
        <v>3.8471664</v>
      </c>
      <c r="BP9" s="37" t="n">
        <v>-65.97890376</v>
      </c>
      <c r="BQ9" s="37" t="n">
        <v>10.38734928</v>
      </c>
    </row>
    <row r="10" customFormat="false" ht="15" hidden="false" customHeight="false" outlineLevel="0" collapsed="false">
      <c r="A10" s="41" t="s">
        <v>142</v>
      </c>
      <c r="B10" s="42" t="s">
        <v>143</v>
      </c>
      <c r="C10" s="42" t="s">
        <v>144</v>
      </c>
      <c r="D10" s="43" t="s">
        <v>137</v>
      </c>
      <c r="E10" s="44"/>
      <c r="F10" s="37" t="n">
        <v>0</v>
      </c>
      <c r="G10" s="37" t="n">
        <v>91.385</v>
      </c>
      <c r="H10" s="45" t="n">
        <v>11.893</v>
      </c>
      <c r="I10" s="45" t="n">
        <v>12.6</v>
      </c>
      <c r="J10" s="45" t="n">
        <v>2.7055</v>
      </c>
      <c r="K10" s="37" t="n">
        <v>715.75</v>
      </c>
      <c r="L10" s="37" t="n">
        <v>2377900</v>
      </c>
      <c r="M10" s="45" t="n">
        <v>3.4335</v>
      </c>
      <c r="N10" s="37" t="n">
        <v>107.695</v>
      </c>
      <c r="O10" s="37" t="n">
        <v>-0.0784</v>
      </c>
      <c r="P10" s="45" t="n">
        <v>0.042</v>
      </c>
      <c r="Q10" s="45" t="n">
        <v>0.1155</v>
      </c>
      <c r="R10" s="45" t="n">
        <v>0.063</v>
      </c>
      <c r="S10" s="45" t="n">
        <v>0.3395</v>
      </c>
      <c r="T10" s="37" t="n">
        <v>37.555</v>
      </c>
      <c r="U10" s="45" t="n">
        <v>0.126</v>
      </c>
      <c r="V10" s="45" t="n">
        <v>2.4745</v>
      </c>
      <c r="W10" s="45" t="n">
        <v>775950</v>
      </c>
      <c r="X10" s="45" t="n">
        <v>995.05</v>
      </c>
      <c r="Y10" s="37" t="n">
        <v>0.00805</v>
      </c>
      <c r="Z10" s="37" t="n">
        <v>0.021</v>
      </c>
      <c r="AA10" s="37" t="n">
        <v>0.94185</v>
      </c>
      <c r="AB10" s="46" t="n">
        <v>0.476</v>
      </c>
      <c r="AC10" s="37" t="n">
        <v>12.69564912</v>
      </c>
      <c r="AD10" s="45" t="n">
        <v>1.239</v>
      </c>
      <c r="AE10" s="37" t="n">
        <v>0.0301</v>
      </c>
      <c r="AF10" s="45" t="n">
        <v>0.007</v>
      </c>
      <c r="AG10" s="45" t="n">
        <v>0.007</v>
      </c>
      <c r="AH10" s="45" t="n">
        <v>0.1225</v>
      </c>
      <c r="AI10" s="37" t="n">
        <v>0.0112</v>
      </c>
      <c r="AJ10" s="37" t="n">
        <v>0.147</v>
      </c>
      <c r="AK10" s="37" t="n">
        <v>3.2242</v>
      </c>
      <c r="AL10" s="45" t="n">
        <v>13.0165</v>
      </c>
      <c r="AM10" s="45" t="n">
        <v>0.0035</v>
      </c>
      <c r="AN10" s="45" t="n">
        <v>1.099</v>
      </c>
      <c r="AO10" s="45" t="n">
        <v>0.1435</v>
      </c>
      <c r="AP10" s="45" t="n">
        <v>0.0035</v>
      </c>
      <c r="AQ10" s="37" t="n">
        <v>1.7171</v>
      </c>
      <c r="AR10" s="37" t="n">
        <v>0.04025</v>
      </c>
      <c r="AS10" s="37" t="n">
        <v>0.08365</v>
      </c>
      <c r="AT10" s="37" t="n">
        <v>0.00945</v>
      </c>
      <c r="AU10" s="37" t="n">
        <v>0.03465</v>
      </c>
      <c r="AV10" s="37" t="n">
        <v>0.00735</v>
      </c>
      <c r="AW10" s="37" t="n">
        <v>0.00105</v>
      </c>
      <c r="AX10" s="37" t="n">
        <v>0.0056</v>
      </c>
      <c r="AY10" s="37" t="n">
        <v>0.0007</v>
      </c>
      <c r="AZ10" s="37" t="n">
        <v>0.0042</v>
      </c>
      <c r="BA10" s="37" t="n">
        <v>0.0007</v>
      </c>
      <c r="BB10" s="37" t="n">
        <v>0.0021</v>
      </c>
      <c r="BC10" s="37" t="n">
        <v>0.00035</v>
      </c>
      <c r="BD10" s="37" t="n">
        <v>0.0021</v>
      </c>
      <c r="BE10" s="37" t="n">
        <v>0</v>
      </c>
      <c r="BF10" s="45" t="n">
        <v>0.007</v>
      </c>
      <c r="BG10" s="45" t="n">
        <v>0.0035</v>
      </c>
      <c r="BH10" s="45" t="n">
        <v>0</v>
      </c>
      <c r="BI10" s="45" t="n">
        <v>0</v>
      </c>
      <c r="BJ10" s="45" t="n">
        <v>0</v>
      </c>
      <c r="BK10" s="45" t="n">
        <v>0.0035</v>
      </c>
      <c r="BL10" s="37" t="n">
        <v>0.00175</v>
      </c>
      <c r="BM10" s="37" t="n">
        <v>1.16445</v>
      </c>
      <c r="BN10" s="45" t="n">
        <v>0.1365</v>
      </c>
      <c r="BO10" s="45" t="n">
        <v>0.224</v>
      </c>
      <c r="BP10" s="37" t="n">
        <v>-0.12845</v>
      </c>
      <c r="BQ10" s="37" t="n">
        <v>0.021</v>
      </c>
    </row>
    <row r="11" customFormat="false" ht="15" hidden="false" customHeight="false" outlineLevel="0" collapsed="false">
      <c r="A11" s="41" t="s">
        <v>142</v>
      </c>
      <c r="B11" s="42" t="s">
        <v>143</v>
      </c>
      <c r="C11" s="42" t="s">
        <v>144</v>
      </c>
      <c r="D11" s="43" t="s">
        <v>137</v>
      </c>
      <c r="E11" s="44"/>
      <c r="F11" s="37" t="n">
        <v>0</v>
      </c>
      <c r="G11" s="37" t="n">
        <v>95.83</v>
      </c>
      <c r="H11" s="45" t="n">
        <v>10.696</v>
      </c>
      <c r="I11" s="45" t="n">
        <v>10.9655</v>
      </c>
      <c r="J11" s="45" t="n">
        <v>2.94</v>
      </c>
      <c r="K11" s="37" t="n">
        <v>617.4</v>
      </c>
      <c r="L11" s="37" t="n">
        <v>2448950</v>
      </c>
      <c r="M11" s="45" t="n">
        <v>2.7405</v>
      </c>
      <c r="N11" s="37" t="n">
        <v>101.745</v>
      </c>
      <c r="O11" s="37" t="n">
        <v>-0.0714</v>
      </c>
      <c r="P11" s="45" t="n">
        <v>0.0105</v>
      </c>
      <c r="Q11" s="45" t="n">
        <v>0.1225</v>
      </c>
      <c r="R11" s="45" t="n">
        <v>0.056</v>
      </c>
      <c r="S11" s="45" t="n">
        <v>0.301</v>
      </c>
      <c r="T11" s="37" t="n">
        <v>33.152</v>
      </c>
      <c r="U11" s="45" t="n">
        <v>0.112</v>
      </c>
      <c r="V11" s="45" t="n">
        <v>2.205</v>
      </c>
      <c r="W11" s="45" t="n">
        <v>692650</v>
      </c>
      <c r="X11" s="45" t="n">
        <v>883.05</v>
      </c>
      <c r="Y11" s="37" t="n">
        <v>0.00945</v>
      </c>
      <c r="Z11" s="37" t="n">
        <v>0.00385</v>
      </c>
      <c r="AA11" s="37" t="n">
        <v>0.9359</v>
      </c>
      <c r="AB11" s="46" t="n">
        <v>0.952</v>
      </c>
      <c r="AC11" s="37" t="n">
        <v>0.0504</v>
      </c>
      <c r="AD11" s="45" t="n">
        <v>1.1445</v>
      </c>
      <c r="AE11" s="37" t="n">
        <v>0.04725</v>
      </c>
      <c r="AF11" s="45" t="n">
        <v>0.007</v>
      </c>
      <c r="AG11" s="45" t="n">
        <v>0.007</v>
      </c>
      <c r="AH11" s="45" t="n">
        <v>0.077</v>
      </c>
      <c r="AI11" s="37" t="n">
        <v>0.01155</v>
      </c>
      <c r="AJ11" s="37" t="n">
        <v>0.25235</v>
      </c>
      <c r="AK11" s="37" t="n">
        <v>4.6095</v>
      </c>
      <c r="AL11" s="45" t="n">
        <v>13.622</v>
      </c>
      <c r="AM11" s="45" t="n">
        <v>0.0035</v>
      </c>
      <c r="AN11" s="45" t="n">
        <v>0.959</v>
      </c>
      <c r="AO11" s="45" t="n">
        <v>0.1785</v>
      </c>
      <c r="AP11" s="45" t="n">
        <v>0.0035</v>
      </c>
      <c r="AQ11" s="37" t="n">
        <v>1.67545</v>
      </c>
      <c r="AR11" s="37" t="n">
        <v>0.0616</v>
      </c>
      <c r="AS11" s="37" t="n">
        <v>0.1204</v>
      </c>
      <c r="AT11" s="37" t="n">
        <v>0.014</v>
      </c>
      <c r="AU11" s="37" t="n">
        <v>0.0511</v>
      </c>
      <c r="AV11" s="37" t="n">
        <v>0.0105</v>
      </c>
      <c r="AW11" s="37" t="n">
        <v>0.00175</v>
      </c>
      <c r="AX11" s="37" t="n">
        <v>0.0084</v>
      </c>
      <c r="AY11" s="37" t="n">
        <v>0.00105</v>
      </c>
      <c r="AZ11" s="37" t="n">
        <v>0.007</v>
      </c>
      <c r="BA11" s="37" t="n">
        <v>0.00105</v>
      </c>
      <c r="BB11" s="37" t="n">
        <v>0.0035</v>
      </c>
      <c r="BC11" s="37" t="n">
        <v>0.00035</v>
      </c>
      <c r="BD11" s="37" t="n">
        <v>0.0028</v>
      </c>
      <c r="BE11" s="37" t="n">
        <v>0.00035</v>
      </c>
      <c r="BF11" s="45" t="n">
        <v>0.0035</v>
      </c>
      <c r="BG11" s="45" t="n">
        <v>0.0035</v>
      </c>
      <c r="BH11" s="45" t="n">
        <v>0.0035</v>
      </c>
      <c r="BI11" s="45" t="n">
        <v>0</v>
      </c>
      <c r="BJ11" s="45" t="n">
        <v>0.0035</v>
      </c>
      <c r="BK11" s="45" t="n">
        <v>0</v>
      </c>
      <c r="BL11" s="37" t="n">
        <v>0.00175</v>
      </c>
      <c r="BM11" s="37" t="n">
        <v>0.99715</v>
      </c>
      <c r="BN11" s="45" t="n">
        <v>0.1575</v>
      </c>
      <c r="BO11" s="45" t="n">
        <v>0.21</v>
      </c>
      <c r="BP11" s="37" t="n">
        <v>-0.1281</v>
      </c>
      <c r="BQ11" s="37" t="n">
        <v>0.028</v>
      </c>
    </row>
    <row r="12" customFormat="false" ht="15" hidden="false" customHeight="false" outlineLevel="0" collapsed="false">
      <c r="A12" s="41" t="s">
        <v>142</v>
      </c>
      <c r="B12" s="42" t="s">
        <v>143</v>
      </c>
      <c r="C12" s="42" t="s">
        <v>144</v>
      </c>
      <c r="D12" s="43" t="s">
        <v>137</v>
      </c>
      <c r="E12" s="44"/>
      <c r="F12" s="37" t="n">
        <v>0</v>
      </c>
      <c r="G12" s="37" t="n">
        <v>101.15</v>
      </c>
      <c r="H12" s="45" t="n">
        <v>10.2655</v>
      </c>
      <c r="I12" s="45" t="n">
        <v>9.5095</v>
      </c>
      <c r="J12" s="45" t="n">
        <v>4.844</v>
      </c>
      <c r="K12" s="37" t="n">
        <v>674.45</v>
      </c>
      <c r="L12" s="37" t="n">
        <v>2672600</v>
      </c>
      <c r="M12" s="45" t="n">
        <v>8.526</v>
      </c>
      <c r="N12" s="37" t="n">
        <v>109.305</v>
      </c>
      <c r="O12" s="37" t="n">
        <v>-0.07595</v>
      </c>
      <c r="P12" s="45" t="n">
        <v>0.084</v>
      </c>
      <c r="Q12" s="45" t="n">
        <v>0.077</v>
      </c>
      <c r="R12" s="45" t="n">
        <v>0.0455</v>
      </c>
      <c r="S12" s="45" t="n">
        <v>0.3325</v>
      </c>
      <c r="T12" s="37" t="n">
        <v>31.9795</v>
      </c>
      <c r="U12" s="45" t="n">
        <v>0.112</v>
      </c>
      <c r="V12" s="45" t="n">
        <v>2.261</v>
      </c>
      <c r="W12" s="45" t="n">
        <v>720300</v>
      </c>
      <c r="X12" s="45" t="n">
        <v>914.9</v>
      </c>
      <c r="Y12" s="37" t="n">
        <v>0.0105</v>
      </c>
      <c r="Z12" s="37" t="n">
        <v>0.02345</v>
      </c>
      <c r="AA12" s="37" t="n">
        <v>0.9443</v>
      </c>
      <c r="AB12" s="46" t="n">
        <v>0.8365</v>
      </c>
      <c r="AC12" s="37" t="n">
        <v>0.049</v>
      </c>
      <c r="AD12" s="45" t="n">
        <v>1.085</v>
      </c>
      <c r="AE12" s="37" t="n">
        <v>0.042</v>
      </c>
      <c r="AF12" s="45" t="n">
        <v>0</v>
      </c>
      <c r="AG12" s="45" t="n">
        <v>0.0035</v>
      </c>
      <c r="AH12" s="45" t="n">
        <v>0.035</v>
      </c>
      <c r="AI12" s="37" t="n">
        <v>0.00595</v>
      </c>
      <c r="AJ12" s="37" t="n">
        <v>0.25375</v>
      </c>
      <c r="AK12" s="37" t="n">
        <v>3.9795</v>
      </c>
      <c r="AL12" s="45" t="n">
        <v>14.5985</v>
      </c>
      <c r="AM12" s="45" t="n">
        <v>0.0035</v>
      </c>
      <c r="AN12" s="45" t="n">
        <v>0.9975</v>
      </c>
      <c r="AO12" s="45" t="n">
        <v>0.1715</v>
      </c>
      <c r="AP12" s="45" t="n">
        <v>0.0035</v>
      </c>
      <c r="AQ12" s="37" t="n">
        <v>1.477</v>
      </c>
      <c r="AR12" s="37" t="n">
        <v>0.05635</v>
      </c>
      <c r="AS12" s="37" t="n">
        <v>0.11725</v>
      </c>
      <c r="AT12" s="37" t="n">
        <v>0.01435</v>
      </c>
      <c r="AU12" s="37" t="n">
        <v>0.0483</v>
      </c>
      <c r="AV12" s="37" t="n">
        <v>0.00945</v>
      </c>
      <c r="AW12" s="37" t="n">
        <v>0.00175</v>
      </c>
      <c r="AX12" s="37" t="n">
        <v>0.00875</v>
      </c>
      <c r="AY12" s="37" t="n">
        <v>0.00105</v>
      </c>
      <c r="AZ12" s="37" t="n">
        <v>0.00595</v>
      </c>
      <c r="BA12" s="37" t="n">
        <v>0.00105</v>
      </c>
      <c r="BB12" s="37" t="n">
        <v>0.00245</v>
      </c>
      <c r="BC12" s="37" t="n">
        <v>0.00035</v>
      </c>
      <c r="BD12" s="37" t="n">
        <v>0.00245</v>
      </c>
      <c r="BE12" s="37" t="n">
        <v>0.00035</v>
      </c>
      <c r="BF12" s="45" t="n">
        <v>0.0035</v>
      </c>
      <c r="BG12" s="45" t="n">
        <v>0.0035</v>
      </c>
      <c r="BH12" s="45" t="n">
        <v>-0.0035</v>
      </c>
      <c r="BI12" s="45" t="n">
        <v>0</v>
      </c>
      <c r="BJ12" s="45" t="n">
        <v>0</v>
      </c>
      <c r="BK12" s="45" t="n">
        <v>0.0035</v>
      </c>
      <c r="BL12" s="37" t="n">
        <v>0.0014</v>
      </c>
      <c r="BM12" s="37" t="n">
        <v>0.7126</v>
      </c>
      <c r="BN12" s="45" t="n">
        <v>0.1785</v>
      </c>
      <c r="BO12" s="45" t="n">
        <v>0.2205</v>
      </c>
      <c r="BP12" s="37" t="n">
        <v>-0.12985</v>
      </c>
      <c r="BQ12" s="37" t="n">
        <v>0.028</v>
      </c>
    </row>
    <row r="13" customFormat="false" ht="15" hidden="false" customHeight="false" outlineLevel="0" collapsed="false">
      <c r="A13" s="41" t="s">
        <v>145</v>
      </c>
      <c r="B13" s="42" t="s">
        <v>146</v>
      </c>
      <c r="C13" s="42" t="s">
        <v>144</v>
      </c>
      <c r="D13" s="43" t="s">
        <v>137</v>
      </c>
      <c r="E13" s="44"/>
      <c r="F13" s="37" t="n">
        <v>0</v>
      </c>
      <c r="G13" s="37" t="n">
        <v>543.9</v>
      </c>
      <c r="H13" s="45" t="n">
        <v>22.666</v>
      </c>
      <c r="I13" s="45" t="n">
        <v>122.745</v>
      </c>
      <c r="J13" s="45" t="n">
        <v>2.275</v>
      </c>
      <c r="K13" s="37" t="n">
        <v>3906</v>
      </c>
      <c r="L13" s="37" t="n">
        <v>2269400</v>
      </c>
      <c r="M13" s="45" t="n">
        <v>17.6995</v>
      </c>
      <c r="N13" s="37" t="n">
        <v>599.2</v>
      </c>
      <c r="O13" s="37" t="n">
        <v>-0.0819</v>
      </c>
      <c r="P13" s="45" t="n">
        <v>0.014</v>
      </c>
      <c r="Q13" s="45" t="n">
        <v>0.7875</v>
      </c>
      <c r="R13" s="45" t="n">
        <v>5.11</v>
      </c>
      <c r="S13" s="45" t="n">
        <v>1.5785</v>
      </c>
      <c r="T13" s="37" t="n">
        <v>86.24</v>
      </c>
      <c r="U13" s="45" t="n">
        <v>7.539</v>
      </c>
      <c r="V13" s="45" t="n">
        <v>7.336</v>
      </c>
      <c r="W13" s="45" t="n">
        <v>663250</v>
      </c>
      <c r="X13" s="45" t="n">
        <v>427.35</v>
      </c>
      <c r="Y13" s="37" t="n">
        <v>0.02065</v>
      </c>
      <c r="Z13" s="37" t="n">
        <v>0.01435</v>
      </c>
      <c r="AA13" s="37" t="n">
        <v>3.9025</v>
      </c>
      <c r="AB13" s="46" t="n">
        <v>0.588</v>
      </c>
      <c r="AC13" s="37" t="n">
        <v>0.0469</v>
      </c>
      <c r="AD13" s="45" t="n">
        <v>2.422</v>
      </c>
      <c r="AE13" s="37" t="n">
        <v>0.03255</v>
      </c>
      <c r="AF13" s="45" t="n">
        <v>0.014</v>
      </c>
      <c r="AG13" s="45" t="n">
        <v>0.0035</v>
      </c>
      <c r="AH13" s="45" t="n">
        <v>11.6445</v>
      </c>
      <c r="AI13" s="37" t="n">
        <v>0.00385</v>
      </c>
      <c r="AJ13" s="37" t="n">
        <v>0.19565</v>
      </c>
      <c r="AK13" s="37" t="n">
        <v>3.02505</v>
      </c>
      <c r="AL13" s="45" t="n">
        <v>18.522</v>
      </c>
      <c r="AM13" s="45" t="n">
        <v>0.0665</v>
      </c>
      <c r="AN13" s="45" t="n">
        <v>1.3825</v>
      </c>
      <c r="AO13" s="45" t="n">
        <v>0.196</v>
      </c>
      <c r="AP13" s="45" t="n">
        <v>0.0035</v>
      </c>
      <c r="AQ13" s="37" t="n">
        <v>0.7266</v>
      </c>
      <c r="AR13" s="37" t="n">
        <v>0.0392</v>
      </c>
      <c r="AS13" s="37" t="n">
        <v>0.07175</v>
      </c>
      <c r="AT13" s="37" t="n">
        <v>0.00945</v>
      </c>
      <c r="AU13" s="37" t="n">
        <v>0.03255</v>
      </c>
      <c r="AV13" s="37" t="n">
        <v>0.0077</v>
      </c>
      <c r="AW13" s="37" t="n">
        <v>0.00105</v>
      </c>
      <c r="AX13" s="37" t="n">
        <v>0.00595</v>
      </c>
      <c r="AY13" s="37" t="n">
        <v>0.0007</v>
      </c>
      <c r="AZ13" s="37" t="n">
        <v>0.00525</v>
      </c>
      <c r="BA13" s="37" t="n">
        <v>0.0007</v>
      </c>
      <c r="BB13" s="37" t="n">
        <v>0.0021</v>
      </c>
      <c r="BC13" s="37" t="n">
        <v>0</v>
      </c>
      <c r="BD13" s="37" t="n">
        <v>0.00175</v>
      </c>
      <c r="BE13" s="37" t="n">
        <v>0.00035</v>
      </c>
      <c r="BF13" s="45" t="n">
        <v>0.007</v>
      </c>
      <c r="BG13" s="45" t="n">
        <v>0</v>
      </c>
      <c r="BH13" s="45" t="n">
        <v>0.0035</v>
      </c>
      <c r="BI13" s="45" t="n">
        <v>0</v>
      </c>
      <c r="BJ13" s="45" t="n">
        <v>0</v>
      </c>
      <c r="BK13" s="45" t="n">
        <v>0.0035</v>
      </c>
      <c r="BL13" s="37" t="n">
        <v>0.0007</v>
      </c>
      <c r="BM13" s="37" t="n">
        <v>1.15885</v>
      </c>
      <c r="BN13" s="45" t="n">
        <v>0.5145</v>
      </c>
      <c r="BO13" s="45" t="n">
        <v>0.2205</v>
      </c>
      <c r="BP13" s="37" t="n">
        <v>-0.13055</v>
      </c>
      <c r="BQ13" s="37" t="n">
        <v>0.40005</v>
      </c>
    </row>
    <row r="14" customFormat="false" ht="15" hidden="false" customHeight="false" outlineLevel="0" collapsed="false">
      <c r="A14" s="41" t="s">
        <v>145</v>
      </c>
      <c r="B14" s="42" t="s">
        <v>146</v>
      </c>
      <c r="C14" s="42" t="s">
        <v>144</v>
      </c>
      <c r="D14" s="43" t="s">
        <v>137</v>
      </c>
      <c r="E14" s="42"/>
      <c r="F14" s="48" t="n">
        <v>0</v>
      </c>
      <c r="G14" s="48" t="n">
        <v>579.25</v>
      </c>
      <c r="H14" s="48" t="n">
        <v>18.473</v>
      </c>
      <c r="I14" s="48" t="n">
        <v>111.405</v>
      </c>
      <c r="J14" s="48" t="n">
        <v>4.746</v>
      </c>
      <c r="K14" s="48" t="n">
        <v>4214</v>
      </c>
      <c r="L14" s="48" t="n">
        <v>2399950</v>
      </c>
      <c r="M14" s="48" t="n">
        <v>13.671</v>
      </c>
      <c r="N14" s="48" t="n">
        <v>623.7</v>
      </c>
      <c r="O14" s="48" t="n">
        <v>-0.0749</v>
      </c>
      <c r="P14" s="45" t="n">
        <v>0.1715</v>
      </c>
      <c r="Q14" s="45" t="n">
        <v>0.7</v>
      </c>
      <c r="R14" s="45" t="n">
        <v>2.73</v>
      </c>
      <c r="S14" s="45" t="n">
        <v>1.092</v>
      </c>
      <c r="T14" s="37" t="n">
        <v>89.635</v>
      </c>
      <c r="U14" s="45" t="n">
        <v>6.657</v>
      </c>
      <c r="V14" s="45" t="n">
        <v>5.985</v>
      </c>
      <c r="W14" s="45" t="n">
        <v>597100</v>
      </c>
      <c r="X14" s="45" t="n">
        <v>389.9</v>
      </c>
      <c r="Y14" s="37" t="n">
        <v>0.01645</v>
      </c>
      <c r="Z14" s="37" t="n">
        <v>0.01365</v>
      </c>
      <c r="AA14" s="37" t="n">
        <v>4.1265</v>
      </c>
      <c r="AB14" s="46" t="n">
        <v>1.2635</v>
      </c>
      <c r="AC14" s="37" t="n">
        <v>0.0609</v>
      </c>
      <c r="AD14" s="45" t="n">
        <v>2.2365</v>
      </c>
      <c r="AE14" s="37" t="n">
        <v>0.0399</v>
      </c>
      <c r="AF14" s="45" t="n">
        <v>0.0035</v>
      </c>
      <c r="AG14" s="45" t="n">
        <v>0.0035</v>
      </c>
      <c r="AH14" s="45" t="n">
        <v>10.9305</v>
      </c>
      <c r="AI14" s="37" t="n">
        <v>0.0063</v>
      </c>
      <c r="AJ14" s="37" t="n">
        <v>0.2464</v>
      </c>
      <c r="AK14" s="37" t="n">
        <v>3.42125</v>
      </c>
      <c r="AL14" s="45" t="n">
        <v>18.1195</v>
      </c>
      <c r="AM14" s="45" t="n">
        <v>0.0595</v>
      </c>
      <c r="AN14" s="45" t="n">
        <v>1.274</v>
      </c>
      <c r="AO14" s="45" t="n">
        <v>0.063</v>
      </c>
      <c r="AP14" s="45" t="n">
        <v>0.0035</v>
      </c>
      <c r="AQ14" s="37" t="n">
        <v>0.6846</v>
      </c>
      <c r="AR14" s="37" t="n">
        <v>0.04865</v>
      </c>
      <c r="AS14" s="37" t="n">
        <v>0.0875</v>
      </c>
      <c r="AT14" s="37" t="n">
        <v>0.0112</v>
      </c>
      <c r="AU14" s="37" t="n">
        <v>0.04095</v>
      </c>
      <c r="AV14" s="37" t="n">
        <v>0.0105</v>
      </c>
      <c r="AW14" s="37" t="n">
        <v>0.0014</v>
      </c>
      <c r="AX14" s="37" t="n">
        <v>0.0063</v>
      </c>
      <c r="AY14" s="37" t="n">
        <v>0.0007</v>
      </c>
      <c r="AZ14" s="37" t="n">
        <v>0.0056</v>
      </c>
      <c r="BA14" s="37" t="n">
        <v>0.0007</v>
      </c>
      <c r="BB14" s="37" t="n">
        <v>0.00245</v>
      </c>
      <c r="BC14" s="37" t="n">
        <v>0.00035</v>
      </c>
      <c r="BD14" s="37" t="n">
        <v>0.0028</v>
      </c>
      <c r="BE14" s="37" t="n">
        <v>0.00035</v>
      </c>
      <c r="BF14" s="45" t="n">
        <v>0.0035</v>
      </c>
      <c r="BG14" s="45" t="n">
        <v>0.0035</v>
      </c>
      <c r="BH14" s="45" t="n">
        <v>0.0035</v>
      </c>
      <c r="BI14" s="45" t="n">
        <v>0</v>
      </c>
      <c r="BJ14" s="45" t="n">
        <v>0.0035</v>
      </c>
      <c r="BK14" s="45" t="n">
        <v>0.0035</v>
      </c>
      <c r="BL14" s="37" t="n">
        <v>0.0007</v>
      </c>
      <c r="BM14" s="37" t="n">
        <v>1.3594</v>
      </c>
      <c r="BN14" s="45" t="n">
        <v>0.5425</v>
      </c>
      <c r="BO14" s="45" t="n">
        <v>0.196</v>
      </c>
      <c r="BP14" s="37" t="n">
        <v>-0.12425</v>
      </c>
      <c r="BQ14" s="37" t="n">
        <v>0.5138</v>
      </c>
    </row>
    <row r="15" customFormat="false" ht="15" hidden="false" customHeight="false" outlineLevel="0" collapsed="false">
      <c r="A15" s="41" t="s">
        <v>145</v>
      </c>
      <c r="B15" s="42" t="s">
        <v>146</v>
      </c>
      <c r="C15" s="42" t="s">
        <v>144</v>
      </c>
      <c r="D15" s="43" t="s">
        <v>137</v>
      </c>
      <c r="E15" s="42"/>
      <c r="F15" s="48" t="n">
        <v>0</v>
      </c>
      <c r="G15" s="48" t="n">
        <v>600.25</v>
      </c>
      <c r="H15" s="48" t="n">
        <v>19.684</v>
      </c>
      <c r="I15" s="48" t="n">
        <v>119.665</v>
      </c>
      <c r="J15" s="48" t="n">
        <v>-0.189</v>
      </c>
      <c r="K15" s="48" t="n">
        <v>4592</v>
      </c>
      <c r="L15" s="48" t="n">
        <v>2464700</v>
      </c>
      <c r="M15" s="48" t="n">
        <v>16.583</v>
      </c>
      <c r="N15" s="48" t="n">
        <v>618.8</v>
      </c>
      <c r="O15" s="48" t="n">
        <v>-0.07</v>
      </c>
      <c r="P15" s="45" t="n">
        <v>0.0175</v>
      </c>
      <c r="Q15" s="45" t="n">
        <v>0.7035</v>
      </c>
      <c r="R15" s="45" t="n">
        <v>3.108</v>
      </c>
      <c r="S15" s="45" t="n">
        <v>1.0815</v>
      </c>
      <c r="T15" s="37" t="n">
        <v>88.935</v>
      </c>
      <c r="U15" s="45" t="n">
        <v>7.364</v>
      </c>
      <c r="V15" s="45" t="n">
        <v>6.4225</v>
      </c>
      <c r="W15" s="45" t="n">
        <v>649600</v>
      </c>
      <c r="X15" s="45" t="n">
        <v>427</v>
      </c>
      <c r="Y15" s="37" t="n">
        <v>0.02555</v>
      </c>
      <c r="Z15" s="37" t="n">
        <v>0.0098</v>
      </c>
      <c r="AA15" s="37" t="n">
        <v>3.948</v>
      </c>
      <c r="AB15" s="46" t="n">
        <v>0.1225</v>
      </c>
      <c r="AC15" s="37" t="n">
        <v>0.05565</v>
      </c>
      <c r="AD15" s="45" t="n">
        <v>2.394</v>
      </c>
      <c r="AE15" s="37" t="n">
        <v>0.03535</v>
      </c>
      <c r="AF15" s="45" t="n">
        <v>0.0105</v>
      </c>
      <c r="AG15" s="45" t="n">
        <v>0.0035</v>
      </c>
      <c r="AH15" s="45" t="n">
        <v>12.4005</v>
      </c>
      <c r="AI15" s="37" t="n">
        <v>0.00525</v>
      </c>
      <c r="AJ15" s="37" t="n">
        <v>0.2373</v>
      </c>
      <c r="AK15" s="37" t="n">
        <v>3.17485</v>
      </c>
      <c r="AL15" s="45" t="n">
        <v>19.81</v>
      </c>
      <c r="AM15" s="45" t="n">
        <v>0.0665</v>
      </c>
      <c r="AN15" s="45" t="n">
        <v>1.421</v>
      </c>
      <c r="AO15" s="45" t="n">
        <v>0.1225</v>
      </c>
      <c r="AP15" s="45" t="n">
        <v>0.0035</v>
      </c>
      <c r="AQ15" s="37" t="n">
        <v>0.65345</v>
      </c>
      <c r="AR15" s="37" t="n">
        <v>0.0455</v>
      </c>
      <c r="AS15" s="37" t="n">
        <v>0.0847</v>
      </c>
      <c r="AT15" s="37" t="n">
        <v>0.0112</v>
      </c>
      <c r="AU15" s="37" t="n">
        <v>0.03745</v>
      </c>
      <c r="AV15" s="37" t="n">
        <v>0.00875</v>
      </c>
      <c r="AW15" s="37" t="n">
        <v>0.00175</v>
      </c>
      <c r="AX15" s="37" t="n">
        <v>0.007</v>
      </c>
      <c r="AY15" s="37" t="n">
        <v>0.0007</v>
      </c>
      <c r="AZ15" s="37" t="n">
        <v>0.0049</v>
      </c>
      <c r="BA15" s="37" t="n">
        <v>0.0007</v>
      </c>
      <c r="BB15" s="37" t="n">
        <v>0.00245</v>
      </c>
      <c r="BC15" s="37" t="n">
        <v>0.00035</v>
      </c>
      <c r="BD15" s="37" t="n">
        <v>0.00245</v>
      </c>
      <c r="BE15" s="37" t="n">
        <v>0</v>
      </c>
      <c r="BF15" s="45" t="n">
        <v>0.007</v>
      </c>
      <c r="BG15" s="45" t="n">
        <v>0.0035</v>
      </c>
      <c r="BH15" s="45" t="n">
        <v>0.0035</v>
      </c>
      <c r="BI15" s="45" t="n">
        <v>0</v>
      </c>
      <c r="BJ15" s="45" t="n">
        <v>0.0035</v>
      </c>
      <c r="BK15" s="45" t="n">
        <v>0.0035</v>
      </c>
      <c r="BL15" s="37" t="n">
        <v>0.0014</v>
      </c>
      <c r="BM15" s="37" t="n">
        <v>1.35905</v>
      </c>
      <c r="BN15" s="45" t="n">
        <v>0.6405</v>
      </c>
      <c r="BO15" s="45" t="n">
        <v>0.224</v>
      </c>
      <c r="BP15" s="37" t="n">
        <v>-0.12145</v>
      </c>
      <c r="BQ15" s="37" t="n">
        <v>0.5383</v>
      </c>
    </row>
    <row r="16" customFormat="false" ht="15" hidden="false" customHeight="false" outlineLevel="0" collapsed="false">
      <c r="B16" s="42" t="s">
        <v>147</v>
      </c>
      <c r="C16" s="42"/>
      <c r="D16" s="43"/>
      <c r="E16" s="44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 t="n">
        <v>0.06125</v>
      </c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</row>
    <row r="17" customFormat="false" ht="15" hidden="false" customHeight="false" outlineLevel="0" collapsed="false">
      <c r="B17" s="42"/>
      <c r="C17" s="42"/>
      <c r="D17" s="43"/>
      <c r="E17" s="44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0"/>
      <c r="BN17" s="0"/>
      <c r="BO17" s="0"/>
      <c r="BP17" s="0"/>
      <c r="BQ17" s="0"/>
    </row>
    <row r="18" customFormat="false" ht="15" hidden="false" customHeight="false" outlineLevel="0" collapsed="false">
      <c r="B18" s="42"/>
      <c r="C18" s="42"/>
      <c r="D18" s="43"/>
      <c r="E18" s="44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</row>
    <row r="19" customFormat="false" ht="15" hidden="false" customHeight="false" outlineLevel="0" collapsed="false">
      <c r="B19" s="49" t="s">
        <v>148</v>
      </c>
      <c r="C19" s="49"/>
      <c r="D19" s="49"/>
      <c r="E19" s="49"/>
      <c r="F19" s="49"/>
      <c r="G19" s="49"/>
      <c r="H19" s="49"/>
      <c r="I19" s="49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</row>
    <row r="20" customFormat="false" ht="15" hidden="false" customHeight="false" outlineLevel="0" collapsed="false">
      <c r="B20" s="42"/>
      <c r="C20" s="42"/>
      <c r="D20" s="43"/>
      <c r="E20" s="44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</row>
    <row r="21" customFormat="false" ht="15" hidden="false" customHeight="false" outlineLevel="0" collapsed="false">
      <c r="B21" s="42"/>
      <c r="C21" s="42"/>
      <c r="D21" s="43"/>
      <c r="E21" s="44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</row>
    <row r="22" customFormat="false" ht="15" hidden="false" customHeight="true" outlineLevel="0" collapsed="false">
      <c r="B22" s="50" t="s">
        <v>149</v>
      </c>
      <c r="C22" s="39"/>
      <c r="D22" s="40"/>
      <c r="E22" s="40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</row>
    <row r="23" customFormat="false" ht="48.5" hidden="false" customHeight="true" outlineLevel="0" collapsed="false">
      <c r="B23" s="50"/>
      <c r="C23" s="39"/>
      <c r="D23" s="40"/>
      <c r="E23" s="40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</row>
    <row r="24" customFormat="false" ht="15" hidden="false" customHeight="false" outlineLevel="0" collapsed="false">
      <c r="B24" s="51"/>
      <c r="C24" s="51"/>
      <c r="D24" s="44"/>
      <c r="E24" s="44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</row>
    <row r="25" customFormat="false" ht="15" hidden="false" customHeight="false" outlineLevel="0" collapsed="false">
      <c r="B25" s="51"/>
      <c r="C25" s="51"/>
      <c r="D25" s="51"/>
      <c r="E25" s="51"/>
      <c r="F25" s="51"/>
      <c r="G25" s="51"/>
      <c r="H25" s="51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</row>
    <row r="26" customFormat="false" ht="15" hidden="false" customHeight="false" outlineLevel="0" collapsed="false">
      <c r="B26" s="51"/>
      <c r="C26" s="51"/>
      <c r="D26" s="51"/>
      <c r="E26" s="51"/>
      <c r="F26" s="51"/>
      <c r="G26" s="51"/>
      <c r="H26" s="51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</row>
    <row r="27" customFormat="false" ht="15" hidden="false" customHeight="false" outlineLevel="0" collapsed="false">
      <c r="B27" s="42"/>
      <c r="C27" s="42"/>
      <c r="D27" s="44"/>
      <c r="E27" s="44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</row>
    <row r="28" customFormat="false" ht="15" hidden="false" customHeight="false" outlineLevel="0" collapsed="false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</row>
    <row r="29" customFormat="false" ht="15" hidden="false" customHeight="false" outlineLevel="0" collapsed="false">
      <c r="B29" s="51"/>
      <c r="C29" s="51"/>
      <c r="D29" s="44"/>
      <c r="E29" s="44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</row>
    <row r="30" customFormat="false" ht="15" hidden="false" customHeight="false" outlineLevel="0" collapsed="false">
      <c r="B30" s="51"/>
      <c r="C30" s="51"/>
      <c r="D30" s="44"/>
      <c r="E30" s="44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</row>
    <row r="31" customFormat="false" ht="15" hidden="false" customHeight="false" outlineLevel="0" collapsed="false">
      <c r="B31" s="51"/>
      <c r="C31" s="51"/>
      <c r="D31" s="44"/>
      <c r="E31" s="44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</row>
    <row r="32" customFormat="false" ht="15" hidden="false" customHeight="false" outlineLevel="0" collapsed="false">
      <c r="B32" s="42"/>
      <c r="C32" s="42"/>
      <c r="D32" s="43"/>
      <c r="E32" s="44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</row>
    <row r="33" customFormat="false" ht="15" hidden="false" customHeight="false" outlineLevel="0" collapsed="false">
      <c r="B33" s="42"/>
      <c r="C33" s="42"/>
      <c r="D33" s="43"/>
      <c r="E33" s="44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</row>
    <row r="34" customFormat="false" ht="15" hidden="false" customHeight="false" outlineLevel="0" collapsed="false">
      <c r="B34" s="42"/>
      <c r="C34" s="42"/>
      <c r="D34" s="43"/>
      <c r="E34" s="44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</row>
    <row r="35" customFormat="false" ht="15" hidden="false" customHeight="false" outlineLevel="0" collapsed="false">
      <c r="B35" s="42"/>
      <c r="C35" s="42"/>
      <c r="D35" s="43"/>
      <c r="E35" s="44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</row>
    <row r="36" customFormat="false" ht="15" hidden="false" customHeight="false" outlineLevel="0" collapsed="false">
      <c r="B36" s="42"/>
      <c r="C36" s="42"/>
      <c r="D36" s="43"/>
      <c r="E36" s="44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</row>
    <row r="37" customFormat="false" ht="15" hidden="false" customHeight="false" outlineLevel="0" collapsed="false">
      <c r="B37" s="42"/>
      <c r="C37" s="42"/>
      <c r="D37" s="43"/>
      <c r="E37" s="44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</row>
    <row r="38" customFormat="false" ht="15" hidden="false" customHeight="false" outlineLevel="0" collapsed="false">
      <c r="B38" s="39"/>
      <c r="C38" s="39"/>
      <c r="D38" s="40"/>
      <c r="E38" s="40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</row>
    <row r="39" customFormat="false" ht="15" hidden="false" customHeight="false" outlineLevel="0" collapsed="false">
      <c r="B39" s="39"/>
      <c r="C39" s="39"/>
      <c r="D39" s="40"/>
      <c r="E39" s="40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</row>
    <row r="40" customFormat="false" ht="15" hidden="false" customHeight="false" outlineLevel="0" collapsed="false">
      <c r="B40" s="51"/>
      <c r="C40" s="51"/>
      <c r="D40" s="44"/>
      <c r="E40" s="44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</row>
    <row r="41" customFormat="false" ht="15" hidden="false" customHeight="false" outlineLevel="0" collapsed="false"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</row>
    <row r="42" customFormat="false" ht="15" hidden="false" customHeight="false" outlineLevel="0" collapsed="false"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</row>
    <row r="43" customFormat="false" ht="15" hidden="false" customHeight="false" outlineLevel="0" collapsed="false">
      <c r="B43" s="51"/>
      <c r="C43" s="51"/>
      <c r="D43" s="44"/>
      <c r="E43" s="44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</row>
    <row r="44" customFormat="false" ht="15" hidden="false" customHeight="false" outlineLevel="0" collapsed="false">
      <c r="B44" s="42"/>
      <c r="C44" s="42"/>
      <c r="D44" s="43"/>
      <c r="E44" s="44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</row>
    <row r="45" customFormat="false" ht="15" hidden="false" customHeight="false" outlineLevel="0" collapsed="false">
      <c r="B45" s="42"/>
      <c r="C45" s="42"/>
      <c r="D45" s="43"/>
      <c r="E45" s="44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</row>
    <row r="46" customFormat="false" ht="15" hidden="false" customHeight="false" outlineLevel="0" collapsed="false">
      <c r="B46" s="42"/>
      <c r="C46" s="42"/>
      <c r="D46" s="43"/>
      <c r="E46" s="44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</row>
    <row r="47" customFormat="false" ht="15" hidden="false" customHeight="false" outlineLevel="0" collapsed="false">
      <c r="B47" s="42"/>
      <c r="C47" s="42"/>
      <c r="D47" s="43"/>
      <c r="E47" s="44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</row>
    <row r="48" customFormat="false" ht="15" hidden="false" customHeight="false" outlineLevel="0" collapsed="false">
      <c r="B48" s="42"/>
      <c r="C48" s="42"/>
      <c r="D48" s="43"/>
      <c r="E48" s="44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</row>
    <row r="49" customFormat="false" ht="15" hidden="false" customHeight="false" outlineLevel="0" collapsed="false">
      <c r="B49" s="42"/>
      <c r="C49" s="42"/>
      <c r="D49" s="43"/>
      <c r="E49" s="44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</row>
    <row r="50" customFormat="false" ht="15" hidden="false" customHeight="false" outlineLevel="0" collapsed="false">
      <c r="B50" s="39"/>
      <c r="C50" s="39"/>
      <c r="D50" s="40"/>
      <c r="E50" s="40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</row>
    <row r="51" customFormat="false" ht="15" hidden="false" customHeight="false" outlineLevel="0" collapsed="false">
      <c r="B51" s="39"/>
      <c r="C51" s="39"/>
      <c r="D51" s="40"/>
      <c r="E51" s="40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</row>
    <row r="52" customFormat="false" ht="15" hidden="false" customHeight="false" outlineLevel="0" collapsed="false">
      <c r="B52" s="51"/>
      <c r="C52" s="51"/>
      <c r="D52" s="44"/>
      <c r="E52" s="44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N52" s="37"/>
      <c r="BO52" s="37"/>
      <c r="BP52" s="37"/>
      <c r="BQ52" s="37"/>
    </row>
    <row r="118" customFormat="false" ht="23.25" hidden="false" customHeight="true" outlineLevel="0" collapsed="false"/>
    <row r="119" customFormat="false" ht="23.25" hidden="false" customHeight="true" outlineLevel="0" collapsed="false"/>
    <row r="121" customFormat="false" ht="12.8" hidden="false" customHeight="true" outlineLevel="0" collapsed="false"/>
    <row r="134" customFormat="false" ht="23.25" hidden="false" customHeight="true" outlineLevel="0" collapsed="false"/>
    <row r="135" customFormat="false" ht="23.25" hidden="false" customHeight="true" outlineLevel="0" collapsed="false"/>
    <row r="146" customFormat="false" ht="23.25" hidden="false" customHeight="true" outlineLevel="0" collapsed="false"/>
    <row r="147" customFormat="false" ht="23.25" hidden="false" customHeight="true" outlineLevel="0" collapsed="false"/>
  </sheetData>
  <mergeCells count="15">
    <mergeCell ref="A1:P1"/>
    <mergeCell ref="A2:A3"/>
    <mergeCell ref="B2:B3"/>
    <mergeCell ref="C2:C3"/>
    <mergeCell ref="D2:D3"/>
    <mergeCell ref="B19:I19"/>
    <mergeCell ref="B22:B23"/>
    <mergeCell ref="D22:D23"/>
    <mergeCell ref="B25:H26"/>
    <mergeCell ref="B28:P28"/>
    <mergeCell ref="B38:B39"/>
    <mergeCell ref="D38:D39"/>
    <mergeCell ref="B41:L42"/>
    <mergeCell ref="B50:B51"/>
    <mergeCell ref="D50:D51"/>
  </mergeCells>
  <printOptions headings="false" gridLines="false" gridLinesSet="true" horizontalCentered="false" verticalCentered="false"/>
  <pageMargins left="0.7" right="0.7" top="0.75" bottom="0.75" header="0.3" footer="0.3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&amp;C&amp;"Arial,Bold"&amp;12Red River Creek Mining Group LLC
Assay Reference # tbd</oddHeader>
    <oddFooter>&amp;L&amp;"Arial,Bold"&amp;12Nexus Geos LLC
Certificate of Analysis&amp;R&amp;"Arial,Bold"&amp;12Page x of x
xx/xx/2023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1.53515625" defaultRowHeight="15" zeroHeight="false" outlineLevelRow="0" outlineLevelCol="0"/>
  <cols>
    <col collapsed="false" customWidth="false" hidden="false" outlineLevel="0" max="2" min="1" style="52" width="11.53"/>
    <col collapsed="false" customWidth="true" hidden="false" outlineLevel="0" max="3" min="3" style="53" width="24.49"/>
    <col collapsed="false" customWidth="true" hidden="false" outlineLevel="0" max="4" min="4" style="53" width="39.65"/>
    <col collapsed="false" customWidth="false" hidden="false" outlineLevel="0" max="9" min="5" style="52" width="11.53"/>
    <col collapsed="false" customWidth="false" hidden="false" outlineLevel="0" max="16384" min="10" style="54" width="11.53"/>
  </cols>
  <sheetData>
    <row r="2" customFormat="false" ht="15" hidden="false" customHeight="false" outlineLevel="0" collapsed="false">
      <c r="C2" s="52"/>
      <c r="D2" s="52"/>
    </row>
    <row r="3" customFormat="false" ht="26.85" hidden="false" customHeight="false" outlineLevel="0" collapsed="false">
      <c r="A3" s="55" t="s">
        <v>150</v>
      </c>
      <c r="B3" s="55" t="s">
        <v>151</v>
      </c>
      <c r="C3" s="55" t="s">
        <v>152</v>
      </c>
      <c r="D3" s="55" t="s">
        <v>153</v>
      </c>
      <c r="E3" s="56" t="s">
        <v>66</v>
      </c>
      <c r="F3" s="56" t="s">
        <v>154</v>
      </c>
      <c r="G3" s="56" t="s">
        <v>155</v>
      </c>
      <c r="H3" s="56" t="s">
        <v>156</v>
      </c>
    </row>
    <row r="4" customFormat="false" ht="26.1" hidden="false" customHeight="false" outlineLevel="0" collapsed="false">
      <c r="A4" s="57" t="n">
        <v>1</v>
      </c>
      <c r="B4" s="58" t="s">
        <v>134</v>
      </c>
      <c r="C4" s="59" t="s">
        <v>157</v>
      </c>
      <c r="D4" s="55" t="s">
        <v>158</v>
      </c>
      <c r="E4" s="56" t="s">
        <v>136</v>
      </c>
      <c r="F4" s="56" t="s">
        <v>159</v>
      </c>
      <c r="G4" s="56" t="s">
        <v>160</v>
      </c>
      <c r="H4" s="56" t="s">
        <v>161</v>
      </c>
    </row>
    <row r="5" customFormat="false" ht="26.85" hidden="false" customHeight="false" outlineLevel="0" collapsed="false">
      <c r="A5" s="57" t="n">
        <f aca="false">A4+1</f>
        <v>2</v>
      </c>
      <c r="B5" s="58" t="s">
        <v>139</v>
      </c>
      <c r="C5" s="55" t="s">
        <v>162</v>
      </c>
      <c r="D5" s="55" t="s">
        <v>163</v>
      </c>
      <c r="E5" s="56" t="s">
        <v>141</v>
      </c>
      <c r="F5" s="56" t="s">
        <v>159</v>
      </c>
      <c r="G5" s="56" t="s">
        <v>164</v>
      </c>
      <c r="H5" s="56" t="s">
        <v>165</v>
      </c>
    </row>
    <row r="6" customFormat="false" ht="15" hidden="false" customHeight="false" outlineLevel="0" collapsed="false">
      <c r="A6" s="57" t="n">
        <f aca="false">A5+1</f>
        <v>3</v>
      </c>
      <c r="B6" s="58" t="s">
        <v>142</v>
      </c>
      <c r="C6" s="55" t="s">
        <v>162</v>
      </c>
      <c r="D6" s="60" t="s">
        <v>158</v>
      </c>
      <c r="E6" s="56" t="s">
        <v>144</v>
      </c>
      <c r="F6" s="56" t="s">
        <v>159</v>
      </c>
      <c r="G6" s="56" t="s">
        <v>160</v>
      </c>
      <c r="H6" s="56" t="s">
        <v>166</v>
      </c>
    </row>
    <row r="7" customFormat="false" ht="15" hidden="false" customHeight="false" outlineLevel="0" collapsed="false">
      <c r="A7" s="57" t="n">
        <f aca="false">A6+1</f>
        <v>4</v>
      </c>
      <c r="B7" s="58" t="s">
        <v>167</v>
      </c>
      <c r="C7" s="55" t="s">
        <v>162</v>
      </c>
      <c r="D7" s="60" t="s">
        <v>158</v>
      </c>
      <c r="E7" s="56" t="s">
        <v>144</v>
      </c>
      <c r="F7" s="56" t="s">
        <v>159</v>
      </c>
      <c r="G7" s="56" t="s">
        <v>160</v>
      </c>
      <c r="H7" s="56" t="s">
        <v>168</v>
      </c>
    </row>
    <row r="8" customFormat="false" ht="15" hidden="false" customHeight="false" outlineLevel="0" collapsed="false">
      <c r="A8" s="57"/>
      <c r="B8" s="58"/>
      <c r="C8" s="55"/>
      <c r="D8" s="55"/>
    </row>
    <row r="9" customFormat="false" ht="15" hidden="false" customHeight="false" outlineLevel="0" collapsed="false">
      <c r="A9" s="57"/>
      <c r="B9" s="58"/>
      <c r="C9" s="55"/>
      <c r="D9" s="55"/>
    </row>
    <row r="10" customFormat="false" ht="15" hidden="false" customHeight="false" outlineLevel="0" collapsed="false">
      <c r="A10" s="57"/>
      <c r="B10" s="58"/>
      <c r="C10" s="55"/>
      <c r="D10" s="55"/>
    </row>
    <row r="11" customFormat="false" ht="15" hidden="false" customHeight="false" outlineLevel="0" collapsed="false">
      <c r="A11" s="57"/>
      <c r="B11" s="58"/>
      <c r="C11" s="55"/>
      <c r="D11" s="55"/>
    </row>
    <row r="12" customFormat="false" ht="15" hidden="false" customHeight="false" outlineLevel="0" collapsed="false">
      <c r="A12" s="57"/>
      <c r="B12" s="58"/>
      <c r="C12" s="55"/>
      <c r="D12" s="55"/>
    </row>
    <row r="13" customFormat="false" ht="15" hidden="false" customHeight="false" outlineLevel="0" collapsed="false">
      <c r="A13" s="57"/>
      <c r="B13" s="58"/>
      <c r="C13" s="55"/>
      <c r="D13" s="55"/>
    </row>
    <row r="14" customFormat="false" ht="15" hidden="false" customHeight="false" outlineLevel="0" collapsed="false">
      <c r="A14" s="57"/>
      <c r="B14" s="58"/>
      <c r="C14" s="55"/>
      <c r="D14" s="55"/>
    </row>
    <row r="15" customFormat="false" ht="15" hidden="false" customHeight="false" outlineLevel="0" collapsed="false">
      <c r="A15" s="57"/>
      <c r="B15" s="58"/>
      <c r="C15" s="55"/>
      <c r="D15" s="55"/>
    </row>
    <row r="16" customFormat="false" ht="15" hidden="false" customHeight="false" outlineLevel="0" collapsed="false">
      <c r="A16" s="57"/>
      <c r="B16" s="58"/>
      <c r="C16" s="55"/>
      <c r="D16" s="55"/>
    </row>
    <row r="17" customFormat="false" ht="15" hidden="false" customHeight="false" outlineLevel="0" collapsed="false">
      <c r="A17" s="57"/>
      <c r="B17" s="61"/>
      <c r="C17" s="55"/>
      <c r="D17" s="55"/>
    </row>
    <row r="18" customFormat="false" ht="15" hidden="false" customHeight="false" outlineLevel="0" collapsed="false">
      <c r="A18" s="57"/>
      <c r="B18" s="61"/>
      <c r="C18" s="55"/>
      <c r="D18" s="55"/>
    </row>
    <row r="19" customFormat="false" ht="15" hidden="false" customHeight="false" outlineLevel="0" collapsed="false">
      <c r="A19" s="57"/>
      <c r="B19" s="61"/>
      <c r="C19" s="55"/>
      <c r="D19" s="55"/>
    </row>
    <row r="20" customFormat="false" ht="15" hidden="false" customHeight="false" outlineLevel="0" collapsed="false">
      <c r="A20" s="57"/>
      <c r="B20" s="61"/>
      <c r="C20" s="55"/>
      <c r="D20" s="55"/>
    </row>
    <row r="21" customFormat="false" ht="15" hidden="false" customHeight="false" outlineLevel="0" collapsed="false">
      <c r="A21" s="57"/>
      <c r="B21" s="61"/>
      <c r="C21" s="55"/>
      <c r="D21" s="55"/>
    </row>
    <row r="22" customFormat="false" ht="15" hidden="false" customHeight="false" outlineLevel="0" collapsed="false">
      <c r="A22" s="57"/>
      <c r="B22" s="61"/>
      <c r="C22" s="55"/>
      <c r="D22" s="55"/>
    </row>
    <row r="23" customFormat="false" ht="15" hidden="false" customHeight="false" outlineLevel="0" collapsed="false">
      <c r="A23" s="57"/>
      <c r="B23" s="61"/>
      <c r="C23" s="55"/>
      <c r="D23" s="55"/>
    </row>
    <row r="24" customFormat="false" ht="15" hidden="false" customHeight="false" outlineLevel="0" collapsed="false">
      <c r="A24" s="57"/>
      <c r="B24" s="61"/>
      <c r="C24" s="55"/>
      <c r="D24" s="55"/>
    </row>
    <row r="25" customFormat="false" ht="15" hidden="false" customHeight="false" outlineLevel="0" collapsed="false">
      <c r="A25" s="57"/>
      <c r="B25" s="61"/>
      <c r="C25" s="55"/>
      <c r="D25" s="55"/>
    </row>
    <row r="26" customFormat="false" ht="15" hidden="false" customHeight="false" outlineLevel="0" collapsed="false">
      <c r="A26" s="57"/>
      <c r="B26" s="61"/>
      <c r="C26" s="55"/>
      <c r="D26" s="55"/>
    </row>
    <row r="27" customFormat="false" ht="15" hidden="false" customHeight="false" outlineLevel="0" collapsed="false">
      <c r="A27" s="57"/>
      <c r="B27" s="61"/>
      <c r="C27" s="57"/>
      <c r="D27" s="55"/>
    </row>
    <row r="28" customFormat="false" ht="15" hidden="false" customHeight="false" outlineLevel="0" collapsed="false">
      <c r="A28" s="57"/>
      <c r="B28" s="61"/>
      <c r="C28" s="55"/>
      <c r="D28" s="55"/>
    </row>
    <row r="29" customFormat="false" ht="15" hidden="false" customHeight="false" outlineLevel="0" collapsed="false">
      <c r="A29" s="57"/>
      <c r="B29" s="61"/>
      <c r="C29" s="55"/>
      <c r="D29" s="55"/>
    </row>
    <row r="30" customFormat="false" ht="15" hidden="false" customHeight="false" outlineLevel="0" collapsed="false">
      <c r="A30" s="57"/>
      <c r="B30" s="61"/>
      <c r="C30" s="55"/>
      <c r="D30" s="55"/>
    </row>
    <row r="31" customFormat="false" ht="15" hidden="false" customHeight="false" outlineLevel="0" collapsed="false">
      <c r="A31" s="57"/>
      <c r="B31" s="61"/>
      <c r="C31" s="55"/>
      <c r="D31" s="55"/>
    </row>
    <row r="32" customFormat="false" ht="15" hidden="false" customHeight="false" outlineLevel="0" collapsed="false">
      <c r="A32" s="57"/>
      <c r="B32" s="61"/>
      <c r="C32" s="55"/>
      <c r="D32" s="55"/>
    </row>
    <row r="33" customFormat="false" ht="15" hidden="false" customHeight="false" outlineLevel="0" collapsed="false">
      <c r="A33" s="57"/>
      <c r="B33" s="61"/>
      <c r="C33" s="55"/>
      <c r="D33" s="55"/>
    </row>
    <row r="34" customFormat="false" ht="15" hidden="false" customHeight="false" outlineLevel="0" collapsed="false">
      <c r="A34" s="57"/>
      <c r="B34" s="61"/>
      <c r="C34" s="55"/>
      <c r="D34" s="55"/>
    </row>
    <row r="35" customFormat="false" ht="15" hidden="false" customHeight="false" outlineLevel="0" collapsed="false">
      <c r="A35" s="57"/>
      <c r="B35" s="61"/>
      <c r="C35" s="55"/>
      <c r="D35" s="5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1205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2023-01-16T11:06:20Z</dcterms:created>
  <dc:creator>mv</dc:creator>
  <dc:description/>
  <dc:language>en-US</dc:language>
  <cp:lastModifiedBy>D Richers</cp:lastModifiedBy>
  <cp:lastPrinted>2023-03-21T16:06:34Z</cp:lastPrinted>
  <dcterms:modified xsi:type="dcterms:W3CDTF">2025-01-07T23:55:28Z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