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1CEB2C7C-2917-4F3F-B0F1-A722D2A6047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OA Details" sheetId="1" r:id="rId1"/>
    <sheet name="Lab Sheet " sheetId="2" r:id="rId2"/>
    <sheet name="Original ATS  Sample Results" sheetId="3" r:id="rId3"/>
    <sheet name="Original-New Precious Metals" sheetId="4" r:id="rId4"/>
  </sheets>
  <definedNames>
    <definedName name="_xlnm.Print_Area" localSheetId="0">'COA Details'!$A$1:$T$54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6" i="2" l="1"/>
</calcChain>
</file>

<file path=xl/sharedStrings.xml><?xml version="1.0" encoding="utf-8"?>
<sst xmlns="http://schemas.openxmlformats.org/spreadsheetml/2006/main" count="451" uniqueCount="235">
  <si>
    <r>
      <rPr>
        <b/>
        <vertAlign val="superscript"/>
        <sz val="10"/>
        <color rgb="FF000000"/>
        <rFont val="Arial"/>
        <family val="2"/>
        <charset val="1"/>
      </rPr>
      <t>1</t>
    </r>
    <r>
      <rPr>
        <b/>
        <sz val="10"/>
        <color rgb="FF000000"/>
        <rFont val="Arial"/>
        <family val="2"/>
        <charset val="1"/>
      </rPr>
      <t>Lithium metaborate fusion sample preparation and calculations</t>
    </r>
  </si>
  <si>
    <t>Aqua Regia Prep and Calculations</t>
  </si>
  <si>
    <t>Procedure:</t>
  </si>
  <si>
    <t>13085 Ash Street</t>
  </si>
  <si>
    <t>Thornton, CO  80241</t>
  </si>
  <si>
    <t>1.    Label an empty high density polyethylene (HDPE) bottle with lid. Weigh empty bottle plus lid.*</t>
  </si>
  <si>
    <t>2.    Add approximately 60 ml 1N HNO3 to bottle.</t>
  </si>
  <si>
    <t>Certificate of Analysis</t>
  </si>
  <si>
    <t>3.    Replace cap and weight bottle + acid.</t>
  </si>
  <si>
    <t>4.    Place clean graphite crucible on scale and tare.</t>
  </si>
  <si>
    <t xml:space="preserve">5.    Add approximately 0.8 to 1.2 grams of lithium metaborate flux to crucible and weigh. </t>
  </si>
  <si>
    <t>Red River Creek Mining Group LLC</t>
  </si>
  <si>
    <t>Date:</t>
  </si>
  <si>
    <t>10/212025</t>
  </si>
  <si>
    <t>6.    Tare scale and add approximately 0.1 g of approximately 80% passing 75 micron sized powdered</t>
  </si>
  <si>
    <t>1712 Carey Avenue</t>
  </si>
  <si>
    <t>Page:</t>
  </si>
  <si>
    <t>1 of 1</t>
  </si>
  <si>
    <t xml:space="preserve">       rock sample to the crucible containing</t>
  </si>
  <si>
    <t>Suite 100</t>
  </si>
  <si>
    <t>Assay Reference #:</t>
  </si>
  <si>
    <t>tbd</t>
  </si>
  <si>
    <t xml:space="preserve">       the previously measured flux and weigh.</t>
  </si>
  <si>
    <t>Cheyenne, WY  82001</t>
  </si>
  <si>
    <t>7.    Place crucible into a preheated muffle furnace (500 C).</t>
  </si>
  <si>
    <t>8.    Bring furnace up to 950 - 1000 C.  Sample to remain at this temperature for 20 minutes.</t>
  </si>
  <si>
    <t>Batch 40</t>
  </si>
  <si>
    <t>9.    Using tongs, remove crucible from furnace and immediately pour molten flux into a metal washer</t>
  </si>
  <si>
    <t xml:space="preserve">       to cast a glass button.</t>
  </si>
  <si>
    <r>
      <rPr>
        <b/>
        <sz val="10"/>
        <color rgb="FF000000"/>
        <rFont val="Arial"/>
        <family val="2"/>
        <charset val="1"/>
      </rPr>
      <t>Sample Preparation</t>
    </r>
    <r>
      <rPr>
        <b/>
        <vertAlign val="superscript"/>
        <sz val="10"/>
        <color rgb="FF000000"/>
        <rFont val="Arial"/>
        <family val="2"/>
        <charset val="1"/>
      </rPr>
      <t>1</t>
    </r>
  </si>
  <si>
    <t>Aqua Regia Digestion – ICP/MS &amp;</t>
  </si>
  <si>
    <t>10.  Transfer glass flux bead from washer to the appropriate bottle containing 1 N HNO3.</t>
  </si>
  <si>
    <t>Nexus Geos LLC</t>
  </si>
  <si>
    <t>11.  Recap bottle and weigh.</t>
  </si>
  <si>
    <t>Method Code:  Rich31.M</t>
  </si>
  <si>
    <t>12.  Place bottle with sample on a hot plate or similar heater until the flux button is completely dissolved</t>
  </si>
  <si>
    <t>13.  The liquid sample is sent to the University of Nebraska for instrumental analysis.</t>
  </si>
  <si>
    <t xml:space="preserve">14.  ICP-MS analytical results are adjusted back to the original sample weight. </t>
  </si>
  <si>
    <r>
      <rPr>
        <b/>
        <sz val="10"/>
        <color rgb="FF000000"/>
        <rFont val="Arial"/>
        <family val="2"/>
        <charset val="1"/>
      </rPr>
      <t>Sample Analysis</t>
    </r>
    <r>
      <rPr>
        <b/>
        <vertAlign val="superscript"/>
        <sz val="10"/>
        <color rgb="FF000000"/>
        <rFont val="Arial"/>
        <family val="2"/>
        <charset val="1"/>
      </rPr>
      <t>2</t>
    </r>
  </si>
  <si>
    <t>Inductively coupled plasma mass spectrometry (ICP-MS)</t>
  </si>
  <si>
    <t>University of Nebraska-Lincoln</t>
  </si>
  <si>
    <t>* By request UNIV of NE. 15 ml aliquot of solution transferred from 60 ml bottle and submitted for analysis.</t>
  </si>
  <si>
    <t>Redox Biology Center</t>
  </si>
  <si>
    <t>Spectroscopic and Biophysics Core Facility</t>
  </si>
  <si>
    <t>      Dilution factor = (acid weight + button weight) / sample weight</t>
  </si>
  <si>
    <t>E157 Beadle Center</t>
  </si>
  <si>
    <t xml:space="preserve">      PPB is converted to ppm by dividing by 1,000.</t>
  </si>
  <si>
    <t>Lincoln, NE  68588-0662</t>
  </si>
  <si>
    <t xml:space="preserve">      PPM/weight x dilution factor = assay value (ppm)</t>
  </si>
  <si>
    <t>Method Code:  22-6230-0007 ICP-MS</t>
  </si>
  <si>
    <t>      Efficiency = ((flux weight + sample weight), pre-heat) / ((flux weight + sample weight), post heat)</t>
  </si>
  <si>
    <r>
      <rPr>
        <b/>
        <vertAlign val="superscript"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Arial"/>
        <family val="2"/>
        <charset val="1"/>
      </rPr>
      <t>Inductively coupled plasma mass spectrometer unit:  Agilent 7500 cx</t>
    </r>
  </si>
  <si>
    <t xml:space="preserve">      Detection Limit:</t>
  </si>
  <si>
    <t>The detection limit of the ICP-MS unit is variable depending on each sample run.</t>
  </si>
  <si>
    <t>There are multiple samples per sample run and potentially multiple sample runs</t>
  </si>
  <si>
    <t>per data set included within a single Certificate of Analysis.</t>
  </si>
  <si>
    <t>Negative values shown as assay values represent the absolute value of the</t>
  </si>
  <si>
    <t>detection limit.  If there are no negative values within a data set, that indicates</t>
  </si>
  <si>
    <t>reported values are above the detection limit.</t>
  </si>
  <si>
    <t>Chain of Custody:</t>
  </si>
  <si>
    <t>Date Nexus received original samples:</t>
  </si>
  <si>
    <t>NEXUS Did Acid Digestion of filter samples</t>
  </si>
  <si>
    <t>Date University of Nebraska analysis:</t>
  </si>
  <si>
    <t>I</t>
  </si>
  <si>
    <t>Lab sheet for Batch 40 ATS Filter samples RRCMG Cuddeback Lake Project</t>
  </si>
  <si>
    <t>CoC sheet for Set 41 ATS Filter samples - RRCMG Cuddeback Lake Project</t>
  </si>
  <si>
    <t>Description</t>
  </si>
  <si>
    <t>RRCM STID</t>
  </si>
  <si>
    <t>DA</t>
  </si>
  <si>
    <t xml:space="preserve">RRCM Lab ID </t>
  </si>
  <si>
    <t>Receiving Lab</t>
  </si>
  <si>
    <t xml:space="preserve">Container  </t>
  </si>
  <si>
    <t>matrix</t>
  </si>
  <si>
    <t>Sample Set #</t>
  </si>
  <si>
    <t>Weighed at Nexus</t>
  </si>
  <si>
    <t>Reported Weight</t>
  </si>
  <si>
    <t>AR ml</t>
  </si>
  <si>
    <t>Extract kg</t>
  </si>
  <si>
    <t>ATS Liters</t>
  </si>
  <si>
    <t>H2O Amount Liters</t>
  </si>
  <si>
    <t>Date</t>
  </si>
  <si>
    <t>Additions</t>
  </si>
  <si>
    <t>Electrolysis - Cathode Harvest</t>
  </si>
  <si>
    <t>157907-157910</t>
  </si>
  <si>
    <t>RRCM-01454</t>
  </si>
  <si>
    <t>Nexus UofN</t>
  </si>
  <si>
    <t>Electrolysis - Anode Slime</t>
  </si>
  <si>
    <t>160775-160778</t>
  </si>
  <si>
    <t>RRCM-01455</t>
  </si>
  <si>
    <t>Spent Solution Test</t>
  </si>
  <si>
    <t>160551-160554</t>
  </si>
  <si>
    <t>RRCM-01462</t>
  </si>
  <si>
    <t>Envelope</t>
  </si>
  <si>
    <t>Aluminum</t>
  </si>
  <si>
    <t>TBD</t>
  </si>
  <si>
    <t>+100ml H2O</t>
  </si>
  <si>
    <t>RRCM-01456</t>
  </si>
  <si>
    <t>Spent Solution Test - pt.1</t>
  </si>
  <si>
    <t>157710-157713</t>
  </si>
  <si>
    <t>RRCM-01463</t>
  </si>
  <si>
    <t>Electrolysis - Percipitate</t>
  </si>
  <si>
    <t>RRCM-01457</t>
  </si>
  <si>
    <t>Spent Solution Test - pt.2</t>
  </si>
  <si>
    <t>RRCM-01464</t>
  </si>
  <si>
    <t>Spent Fluid Test - Al Flir</t>
  </si>
  <si>
    <t>157842-157845</t>
  </si>
  <si>
    <t>RRCM-01458</t>
  </si>
  <si>
    <t>RRCM-01465</t>
  </si>
  <si>
    <t>Zinc</t>
  </si>
  <si>
    <t>Spent Fluid Test - Cu Flir</t>
  </si>
  <si>
    <t>RRCM-01459</t>
  </si>
  <si>
    <t>RRCM-01466</t>
  </si>
  <si>
    <t>157710-15713</t>
  </si>
  <si>
    <t>RRCM-01460</t>
  </si>
  <si>
    <t>157867-157870</t>
  </si>
  <si>
    <t>RRCM-01467</t>
  </si>
  <si>
    <t>Blank ATS Solution</t>
  </si>
  <si>
    <t>ATS Fluid</t>
  </si>
  <si>
    <t>RRCM-01461</t>
  </si>
  <si>
    <t>Fresh ATS Solution 2 x 1L</t>
  </si>
  <si>
    <t>N/A</t>
  </si>
  <si>
    <t>RRCM-01468</t>
  </si>
  <si>
    <t>Bottle</t>
  </si>
  <si>
    <t>2L</t>
  </si>
  <si>
    <t>pt.1 &amp; pt.2 - Amount of ATS Solution was more than expected so it was run twice through two separate Zinc Filters</t>
  </si>
  <si>
    <t>Sample</t>
  </si>
  <si>
    <t>ID</t>
  </si>
  <si>
    <t>Crucible</t>
  </si>
  <si>
    <t>B40-1</t>
  </si>
  <si>
    <t>Cathode</t>
  </si>
  <si>
    <t>B40-2</t>
  </si>
  <si>
    <t>Anode</t>
  </si>
  <si>
    <t>B40-3</t>
  </si>
  <si>
    <t>B40-4</t>
  </si>
  <si>
    <t>Precipitate</t>
  </si>
  <si>
    <t>B40-5</t>
  </si>
  <si>
    <t>B40-6</t>
  </si>
  <si>
    <t>Copper</t>
  </si>
  <si>
    <t>B40-7</t>
  </si>
  <si>
    <t>B40-8</t>
  </si>
  <si>
    <t>ATS</t>
  </si>
  <si>
    <t>B40-9</t>
  </si>
  <si>
    <t>Powderhorn</t>
  </si>
  <si>
    <t>LMB</t>
  </si>
  <si>
    <t>Ammonium thiosulfate extraction test – Cuddeback Lake Playa Samples –Batch 40</t>
  </si>
  <si>
    <t>Lab ID</t>
  </si>
  <si>
    <t>Filter</t>
  </si>
  <si>
    <t>units</t>
  </si>
  <si>
    <t>Element</t>
  </si>
  <si>
    <t>Li</t>
  </si>
  <si>
    <t>Be</t>
  </si>
  <si>
    <t>Na</t>
  </si>
  <si>
    <t>Mg</t>
  </si>
  <si>
    <t>Al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</si>
  <si>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</si>
  <si>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</si>
  <si>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</si>
  <si>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</si>
  <si>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</si>
  <si>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</si>
  <si>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</si>
  <si>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</si>
  <si>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</si>
  <si>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</si>
  <si>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</si>
  <si>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</si>
  <si>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</si>
  <si>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</si>
  <si>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</si>
  <si>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</si>
  <si>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</si>
  <si>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</si>
  <si>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</si>
  <si>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</si>
  <si>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</si>
  <si>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</si>
  <si>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</si>
  <si>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 xml:space="preserve">Nb </t>
  </si>
  <si>
    <t>Mo</t>
  </si>
  <si>
    <t>Ru</t>
  </si>
  <si>
    <t>Rh</t>
  </si>
  <si>
    <t>Pd</t>
  </si>
  <si>
    <t>Ag</t>
  </si>
  <si>
    <t>In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</si>
  <si>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</si>
  <si>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</si>
  <si>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</si>
  <si>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</si>
  <si>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</si>
  <si>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</si>
  <si>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</si>
  <si>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</si>
  <si>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</si>
  <si>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</si>
  <si>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</si>
  <si>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</si>
  <si>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</si>
  <si>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</si>
  <si>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</si>
  <si>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</si>
  <si>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</si>
  <si>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</si>
  <si>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</si>
  <si>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</si>
  <si>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</si>
  <si>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</si>
  <si>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</si>
  <si>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</si>
  <si>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</si>
  <si>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</si>
  <si>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Tl</t>
  </si>
  <si>
    <t>Bi</t>
  </si>
  <si>
    <t>Th</t>
  </si>
  <si>
    <t>U</t>
  </si>
  <si>
    <t>A/W</t>
  </si>
  <si>
    <t>41-1</t>
  </si>
  <si>
    <t>g/tonne</t>
  </si>
  <si>
    <t>41-2</t>
  </si>
  <si>
    <t>41-3</t>
  </si>
  <si>
    <t>41-4</t>
  </si>
  <si>
    <t>41-5</t>
  </si>
  <si>
    <t>41-6</t>
  </si>
  <si>
    <t>Green Cells refer to new ICP-MS Rich8 method values</t>
  </si>
  <si>
    <t>RRCM_ID</t>
  </si>
  <si>
    <t>Original</t>
  </si>
  <si>
    <t>New</t>
  </si>
  <si>
    <t>Ru/101</t>
  </si>
  <si>
    <t xml:space="preserve">Rh / 103 </t>
  </si>
  <si>
    <t xml:space="preserve">Pd / 105 </t>
  </si>
  <si>
    <t xml:space="preserve">Ag / 107 </t>
  </si>
  <si>
    <t xml:space="preserve">Ir / 193 </t>
  </si>
  <si>
    <t xml:space="preserve">Pt / 195 </t>
  </si>
  <si>
    <t xml:space="preserve">Au / 197 </t>
  </si>
  <si>
    <t xml:space="preserve">Tl / 205 </t>
  </si>
  <si>
    <t>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</si>
</sst>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d\-mmm\-yy"/>
    <numFmt numFmtId="166" formatCode="0.0000"/>
    <numFmt numFmtId="167" formatCode="mm/dd/yyyy"/>
    <numFmt numFmtId="168" formatCode="0.000"/>
  </numFmts>
  <fonts count="30"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/>
      <vertAlign val="superscript"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8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1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9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8"/>
      <color theme="1"/>
      <name val="Aptos Narrow"/>
      <family val="2"/>
      <charset val="1"/>
    </font>
    <font>
      <b/>
      <sz val="11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5" tint="0.79989013336588644"/>
        <bgColor rgb="FFCCFFFF"/>
      </patternFill>
    </fill>
    <fill>
      <patternFill patternType="solid">
        <fgColor rgb="FFD4EA6B"/>
        <bgColor rgb="FFCCFFCC"/>
      </patternFill>
    </fill>
    <fill>
      <patternFill patternType="solid">
        <fgColor rgb="FF00FA9A"/>
        <bgColor rgb="FF00FFFF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12">
    <xf numFmtId="0" fontId="0" fillId="0" borderId="0" xfId="0"/>
    <xf numFmtId="0" fontId="16" fillId="3" borderId="10" xfId="0" applyFont="1" applyFill="1" applyBorder="1" applyAlignment="1" applyProtection="1">
      <alignment horizontal="center" vertical="center" wrapText="1"/>
    </xf>
    <xf numFmtId="0" fontId="15" fillId="3" borderId="10" xfId="0" applyFont="1" applyFill="1" applyBorder="1" applyAlignment="1" applyProtection="1">
      <alignment horizontal="center" vertical="center" wrapText="1"/>
    </xf>
    <xf numFmtId="0" fontId="16" fillId="3" borderId="0" xfId="0" applyFont="1" applyFill="1" applyBorder="1" applyAlignment="1" applyProtection="1">
      <alignment horizontal="center" wrapText="1"/>
    </xf>
    <xf numFmtId="0" fontId="15" fillId="3" borderId="10" xfId="0" applyFont="1" applyFill="1" applyBorder="1" applyAlignment="1" applyProtection="1">
      <alignment horizontal="center" wrapText="1"/>
    </xf>
    <xf numFmtId="0" fontId="14" fillId="3" borderId="10" xfId="0" applyFont="1" applyFill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/>
    </xf>
    <xf numFmtId="0" fontId="11" fillId="0" borderId="0" xfId="0" applyFont="1" applyBorder="1" applyAlignment="1" applyProtection="1"/>
    <xf numFmtId="0" fontId="3" fillId="0" borderId="4" xfId="0" applyFont="1" applyBorder="1" applyAlignment="1" applyProtection="1"/>
    <xf numFmtId="0" fontId="8" fillId="0" borderId="4" xfId="0" applyFont="1" applyBorder="1" applyAlignment="1" applyProtection="1"/>
    <xf numFmtId="0" fontId="0" fillId="0" borderId="0" xfId="0" applyFont="1" applyBorder="1" applyAlignment="1" applyProtection="1"/>
    <xf numFmtId="0" fontId="5" fillId="0" borderId="6" xfId="0" applyFont="1" applyBorder="1" applyAlignment="1" applyProtection="1">
      <alignment horizontal="center"/>
    </xf>
    <xf numFmtId="0" fontId="0" fillId="0" borderId="4" xfId="0" applyFont="1" applyBorder="1" applyAlignment="1" applyProtection="1"/>
    <xf numFmtId="0" fontId="4" fillId="0" borderId="6" xfId="0" applyFont="1" applyBorder="1" applyAlignment="1" applyProtection="1">
      <alignment horizontal="center"/>
    </xf>
    <xf numFmtId="0" fontId="4" fillId="0" borderId="0" xfId="0" applyFont="1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0" fillId="0" borderId="2" xfId="0" applyBorder="1" applyAlignment="1" applyProtection="1"/>
    <xf numFmtId="0" fontId="0" fillId="0" borderId="3" xfId="0" applyBorder="1" applyAlignment="1" applyProtection="1"/>
    <xf numFmtId="0" fontId="3" fillId="0" borderId="1" xfId="0" applyFont="1" applyBorder="1" applyAlignment="1" applyProtection="1"/>
    <xf numFmtId="0" fontId="0" fillId="0" borderId="4" xfId="0" applyBorder="1" applyAlignment="1" applyProtection="1"/>
    <xf numFmtId="0" fontId="0" fillId="0" borderId="5" xfId="0" applyBorder="1" applyAlignment="1" applyProtection="1"/>
    <xf numFmtId="0" fontId="4" fillId="0" borderId="4" xfId="0" applyFont="1" applyBorder="1" applyAlignment="1" applyProtection="1"/>
    <xf numFmtId="0" fontId="0" fillId="0" borderId="4" xfId="0" applyFont="1" applyBorder="1" applyAlignment="1" applyProtection="1"/>
    <xf numFmtId="0" fontId="6" fillId="0" borderId="0" xfId="0" applyFont="1" applyAlignment="1" applyProtection="1">
      <alignment horizontal="center"/>
    </xf>
    <xf numFmtId="0" fontId="4" fillId="0" borderId="0" xfId="0" applyFont="1" applyAlignment="1" applyProtection="1"/>
    <xf numFmtId="164" fontId="0" fillId="0" borderId="0" xfId="0" applyNumberFormat="1" applyFont="1" applyAlignment="1" applyProtection="1">
      <alignment horizontal="center"/>
    </xf>
    <xf numFmtId="164" fontId="0" fillId="0" borderId="5" xfId="0" applyNumberFormat="1" applyFont="1" applyBorder="1" applyAlignment="1" applyProtection="1">
      <alignment horizontal="right"/>
    </xf>
    <xf numFmtId="0" fontId="0" fillId="0" borderId="0" xfId="0" applyFont="1" applyAlignment="1" applyProtection="1">
      <alignment horizontal="center"/>
    </xf>
    <xf numFmtId="0" fontId="0" fillId="0" borderId="5" xfId="0" applyFont="1" applyBorder="1" applyAlignment="1" applyProtection="1">
      <alignment horizontal="right"/>
    </xf>
    <xf numFmtId="0" fontId="7" fillId="0" borderId="0" xfId="0" applyFont="1" applyAlignment="1" applyProtection="1"/>
    <xf numFmtId="0" fontId="8" fillId="0" borderId="4" xfId="0" applyFont="1" applyBorder="1" applyAlignment="1" applyProtection="1"/>
    <xf numFmtId="0" fontId="8" fillId="0" borderId="0" xfId="0" applyFont="1" applyAlignment="1" applyProtection="1"/>
    <xf numFmtId="0" fontId="8" fillId="0" borderId="5" xfId="0" applyFont="1" applyBorder="1" applyAlignment="1" applyProtection="1"/>
    <xf numFmtId="0" fontId="9" fillId="0" borderId="0" xfId="0" applyFont="1" applyAlignment="1" applyProtection="1"/>
    <xf numFmtId="165" fontId="0" fillId="0" borderId="4" xfId="0" applyNumberFormat="1" applyBorder="1" applyAlignment="1" applyProtection="1"/>
    <xf numFmtId="164" fontId="0" fillId="0" borderId="0" xfId="0" applyNumberFormat="1" applyAlignment="1" applyProtection="1"/>
    <xf numFmtId="0" fontId="0" fillId="0" borderId="7" xfId="0" applyBorder="1" applyAlignment="1" applyProtection="1"/>
    <xf numFmtId="0" fontId="0" fillId="0" borderId="8" xfId="0" applyBorder="1" applyAlignment="1" applyProtection="1"/>
    <xf numFmtId="0" fontId="0" fillId="0" borderId="9" xfId="0" applyBorder="1" applyAlignment="1" applyProtection="1"/>
    <xf numFmtId="0" fontId="10" fillId="0" borderId="0" xfId="0" applyFont="1" applyAlignment="1" applyProtection="1">
      <alignment horizontal="center" vertical="center"/>
    </xf>
    <xf numFmtId="0" fontId="12" fillId="2" borderId="0" xfId="0" applyFont="1" applyFill="1" applyAlignment="1" applyProtection="1"/>
    <xf numFmtId="0" fontId="13" fillId="2" borderId="0" xfId="0" applyFont="1" applyFill="1" applyAlignment="1" applyProtection="1">
      <alignment horizontal="left"/>
    </xf>
    <xf numFmtId="0" fontId="12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/>
    <xf numFmtId="166" fontId="0" fillId="0" borderId="0" xfId="0" applyNumberFormat="1" applyAlignment="1" applyProtection="1">
      <alignment horizontal="center"/>
    </xf>
    <xf numFmtId="0" fontId="8" fillId="0" borderId="10" xfId="0" applyFont="1" applyBorder="1" applyAlignment="1" applyProtection="1">
      <alignment horizontal="center"/>
    </xf>
    <xf numFmtId="0" fontId="18" fillId="4" borderId="10" xfId="0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2" fillId="2" borderId="10" xfId="2" applyFont="1" applyFill="1" applyBorder="1" applyAlignment="1" applyProtection="1">
      <alignment horizontal="center" vertical="center"/>
    </xf>
    <xf numFmtId="0" fontId="20" fillId="2" borderId="10" xfId="0" applyFont="1" applyFill="1" applyBorder="1" applyAlignment="1" applyProtection="1">
      <alignment horizontal="center" wrapText="1"/>
    </xf>
    <xf numFmtId="0" fontId="20" fillId="2" borderId="0" xfId="0" applyFont="1" applyFill="1" applyBorder="1" applyAlignment="1" applyProtection="1">
      <alignment horizontal="center" wrapText="1"/>
    </xf>
    <xf numFmtId="0" fontId="8" fillId="0" borderId="10" xfId="0" applyFont="1" applyBorder="1" applyAlignment="1" applyProtection="1"/>
    <xf numFmtId="0" fontId="20" fillId="2" borderId="10" xfId="0" applyFont="1" applyFill="1" applyBorder="1" applyAlignment="1" applyProtection="1">
      <alignment horizontal="center" vertical="center" wrapText="1"/>
    </xf>
    <xf numFmtId="0" fontId="18" fillId="2" borderId="10" xfId="0" applyFont="1" applyFill="1" applyBorder="1" applyAlignment="1" applyProtection="1">
      <alignment horizontal="center" vertical="center"/>
    </xf>
    <xf numFmtId="166" fontId="8" fillId="0" borderId="10" xfId="0" applyNumberFormat="1" applyFont="1" applyBorder="1" applyAlignment="1" applyProtection="1">
      <alignment horizontal="center"/>
    </xf>
    <xf numFmtId="0" fontId="8" fillId="0" borderId="10" xfId="0" applyFont="1" applyBorder="1" applyAlignment="1" applyProtection="1">
      <alignment horizontal="center" vertical="center"/>
    </xf>
    <xf numFmtId="164" fontId="0" fillId="0" borderId="10" xfId="0" applyNumberFormat="1" applyBorder="1" applyAlignment="1" applyProtection="1"/>
    <xf numFmtId="0" fontId="21" fillId="0" borderId="10" xfId="0" applyFont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0" fontId="22" fillId="0" borderId="0" xfId="0" applyFont="1" applyAlignment="1" applyProtection="1">
      <alignment horizontal="center"/>
    </xf>
    <xf numFmtId="0" fontId="23" fillId="0" borderId="0" xfId="0" applyFont="1" applyAlignment="1" applyProtection="1">
      <alignment horizontal="center" vertical="center"/>
    </xf>
    <xf numFmtId="0" fontId="22" fillId="0" borderId="0" xfId="0" applyFont="1" applyAlignment="1" applyProtection="1">
      <alignment horizontal="center" vertical="center"/>
    </xf>
    <xf numFmtId="166" fontId="22" fillId="0" borderId="0" xfId="0" applyNumberFormat="1" applyFont="1" applyAlignment="1" applyProtection="1">
      <alignment horizontal="center"/>
    </xf>
    <xf numFmtId="0" fontId="22" fillId="0" borderId="0" xfId="0" applyFont="1" applyAlignment="1" applyProtection="1">
      <alignment horizontal="center" vertical="center" wrapText="1"/>
    </xf>
    <xf numFmtId="0" fontId="24" fillId="2" borderId="10" xfId="2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center" vertical="center"/>
    </xf>
    <xf numFmtId="0" fontId="25" fillId="2" borderId="10" xfId="0" applyFont="1" applyFill="1" applyBorder="1" applyAlignment="1" applyProtection="1">
      <alignment horizontal="center" vertical="center" wrapText="1"/>
    </xf>
    <xf numFmtId="0" fontId="26" fillId="0" borderId="10" xfId="0" applyFont="1" applyBorder="1" applyAlignment="1" applyProtection="1">
      <alignment horizontal="center" vertical="center"/>
    </xf>
    <xf numFmtId="166" fontId="22" fillId="0" borderId="0" xfId="0" applyNumberFormat="1" applyFont="1" applyAlignment="1" applyProtection="1">
      <alignment horizontal="center" vertical="center"/>
    </xf>
    <xf numFmtId="2" fontId="22" fillId="0" borderId="0" xfId="0" applyNumberFormat="1" applyFont="1" applyAlignment="1" applyProtection="1">
      <alignment horizontal="center"/>
    </xf>
    <xf numFmtId="167" fontId="22" fillId="0" borderId="0" xfId="0" applyNumberFormat="1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4" fillId="0" borderId="0" xfId="0" applyFont="1"/>
    <xf numFmtId="166" fontId="4" fillId="0" borderId="0" xfId="0" applyNumberFormat="1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166" fontId="4" fillId="0" borderId="10" xfId="0" applyNumberFormat="1" applyFont="1" applyBorder="1" applyAlignment="1" applyProtection="1">
      <alignment horizontal="center" vertical="center"/>
    </xf>
    <xf numFmtId="166" fontId="4" fillId="5" borderId="10" xfId="0" applyNumberFormat="1" applyFont="1" applyFill="1" applyBorder="1" applyAlignment="1" applyProtection="1">
      <alignment horizontal="center" vertical="center"/>
    </xf>
    <xf numFmtId="1" fontId="4" fillId="0" borderId="10" xfId="0" applyNumberFormat="1" applyFont="1" applyBorder="1" applyAlignment="1" applyProtection="1">
      <alignment horizontal="center" vertical="center"/>
    </xf>
    <xf numFmtId="1" fontId="0" fillId="0" borderId="0" xfId="0" applyNumberFormat="1" applyAlignment="1" applyProtection="1"/>
    <xf numFmtId="0" fontId="27" fillId="0" borderId="0" xfId="0" applyFont="1" applyAlignment="1" applyProtection="1">
      <alignment horizontal="center"/>
    </xf>
    <xf numFmtId="166" fontId="22" fillId="0" borderId="10" xfId="0" applyNumberFormat="1" applyFont="1" applyBorder="1" applyAlignment="1" applyProtection="1">
      <alignment horizontal="center" vertical="center"/>
    </xf>
    <xf numFmtId="0" fontId="0" fillId="0" borderId="10" xfId="0" applyBorder="1" applyAlignment="1" applyProtection="1"/>
    <xf numFmtId="168" fontId="4" fillId="0" borderId="10" xfId="0" applyNumberFormat="1" applyFont="1" applyBorder="1" applyAlignment="1" applyProtection="1">
      <alignment horizontal="center" vertical="center"/>
    </xf>
    <xf numFmtId="168" fontId="28" fillId="0" borderId="10" xfId="0" applyNumberFormat="1" applyFont="1" applyBorder="1" applyAlignment="1" applyProtection="1">
      <alignment horizontal="center" vertical="center"/>
    </xf>
    <xf numFmtId="168" fontId="29" fillId="0" borderId="10" xfId="0" applyNumberFormat="1" applyFont="1" applyBorder="1" applyAlignment="1" applyProtection="1">
      <alignment horizontal="center" vertical="center"/>
    </xf>
    <xf numFmtId="168" fontId="28" fillId="0" borderId="10" xfId="0" applyNumberFormat="1" applyFont="1" applyBorder="1" applyAlignment="1" applyProtection="1">
      <alignment horizontal="center"/>
    </xf>
    <xf numFmtId="2" fontId="28" fillId="0" borderId="0" xfId="0" applyNumberFormat="1" applyFont="1" applyAlignment="1" applyProtection="1">
      <alignment horizontal="center" vertical="center"/>
    </xf>
    <xf numFmtId="168" fontId="0" fillId="0" borderId="10" xfId="0" applyNumberFormat="1" applyBorder="1" applyAlignment="1">
      <alignment horizontal="center"/>
    </xf>
    <xf numFmtId="0" fontId="0" fillId="0" borderId="10" xfId="0" applyBorder="1"/>
    <xf numFmtId="168" fontId="4" fillId="0" borderId="10" xfId="0" applyNumberFormat="1" applyFont="1" applyBorder="1" applyAlignment="1" applyProtection="1">
      <alignment horizontal="center"/>
    </xf>
    <xf numFmtId="168" fontId="4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/>
    </xf>
    <xf numFmtId="168" fontId="27" fillId="0" borderId="10" xfId="0" applyNumberFormat="1" applyFont="1" applyBorder="1" applyAlignment="1">
      <alignment horizontal="center"/>
    </xf>
    <xf numFmtId="0" fontId="0" fillId="0" borderId="0" xfId="0"/>
    <xf numFmtId="0" fontId="27" fillId="0" borderId="10" xfId="0" applyFont="1" applyBorder="1" applyAlignment="1">
      <alignment horizontal="center"/>
    </xf>
    <xf numFmtId="168" fontId="24" fillId="2" borderId="10" xfId="2" applyNumberFormat="1" applyFont="1" applyFill="1" applyBorder="1" applyAlignment="1" applyProtection="1">
      <alignment horizontal="center" vertical="center"/>
    </xf>
    <xf numFmtId="168" fontId="4" fillId="0" borderId="10" xfId="0" applyNumberFormat="1" applyFont="1" applyBorder="1" applyAlignment="1">
      <alignment horizontal="center" vertical="center"/>
    </xf>
    <xf numFmtId="168" fontId="0" fillId="0" borderId="10" xfId="0" applyNumberFormat="1" applyBorder="1" applyAlignment="1" applyProtection="1">
      <alignment horizontal="center"/>
    </xf>
    <xf numFmtId="16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7" fillId="3" borderId="10" xfId="0" applyFont="1" applyFill="1" applyBorder="1" applyAlignment="1" applyProtection="1">
      <alignment horizontal="center" vertical="center" wrapText="1"/>
    </xf>
    <xf numFmtId="166" fontId="17" fillId="3" borderId="10" xfId="0" applyNumberFormat="1" applyFont="1" applyFill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vertical="center"/>
    </xf>
    <xf numFmtId="0" fontId="10" fillId="0" borderId="10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0" fillId="5" borderId="0" xfId="0" applyFill="1" applyAlignment="1" applyProtection="1"/>
    <xf numFmtId="0" fontId="4" fillId="0" borderId="0" xfId="0" applyFont="1" applyAlignment="1" applyProtection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/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A9A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542880</xdr:colOff>
      <xdr:row>0</xdr:row>
      <xdr:rowOff>47520</xdr:rowOff>
    </xdr:from>
    <xdr:to>
      <xdr:col>7</xdr:col>
      <xdr:colOff>767520</xdr:colOff>
      <xdr:row>2</xdr:row>
      <xdr:rowOff>71280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58120" y="47520"/>
          <a:ext cx="4095000" cy="34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276480</xdr:colOff>
      <xdr:row>29</xdr:row>
      <xdr:rowOff>114120</xdr:rowOff>
    </xdr:from>
    <xdr:to>
      <xdr:col>7</xdr:col>
      <xdr:colOff>671760</xdr:colOff>
      <xdr:row>45</xdr:row>
      <xdr:rowOff>36360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5243" t="23182" r="3580" b="23253"/>
        <a:stretch/>
      </xdr:blipFill>
      <xdr:spPr>
        <a:xfrm>
          <a:off x="1506960" y="4986360"/>
          <a:ext cx="3650400" cy="277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20</xdr:col>
      <xdr:colOff>410040</xdr:colOff>
      <xdr:row>5</xdr:row>
      <xdr:rowOff>89280</xdr:rowOff>
    </xdr:from>
    <xdr:to>
      <xdr:col>32</xdr:col>
      <xdr:colOff>145080</xdr:colOff>
      <xdr:row>40</xdr:row>
      <xdr:rowOff>39240</xdr:rowOff>
    </xdr:to>
    <xdr:sp macro="" textlink="">
      <xdr:nvSpPr>
        <xdr:cNvPr id="4" name="Text Fram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352840" y="898920"/>
          <a:ext cx="7118640" cy="60224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Aqua Regia Digestion Calculations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Digest filter in a mixture of 3 parts Hydrochloric acid with 1 part Nitric Acid. Record volume of acid used.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solution to remove any remaining sediment or fines.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Transfer 15 ml of solution to HDPE bottle for submission to University for ICP-MS analysis.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Calculations: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Convert ICP-MS value reported from ppb to ppm by dividing value by 1000.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Adjust for the volume of acid used. For example, id 40 ml was used, 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CONC in samole = ICP-MS value/1000  x  0.040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Correct for mass of sediment extracted. For this dataset, 10 kg of sediment was eluted.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ADJ = 1000 kg/mass of sample, or 1000/10 → 100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Final Dilution factor →  ADJ * CONC.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73800</xdr:colOff>
      <xdr:row>16</xdr:row>
      <xdr:rowOff>60840</xdr:rowOff>
    </xdr:from>
    <xdr:to>
      <xdr:col>13</xdr:col>
      <xdr:colOff>767355</xdr:colOff>
      <xdr:row>47</xdr:row>
      <xdr:rowOff>66960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05520" y="3328560"/>
          <a:ext cx="5580000" cy="5911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tabSelected="1" zoomScale="80" zoomScaleNormal="80" workbookViewId="0">
      <selection activeCell="D23" sqref="D23"/>
    </sheetView>
  </sheetViews>
  <sheetFormatPr defaultColWidth="8.7109375" defaultRowHeight="12.75" customHeight="1"/>
  <cols>
    <col min="6" max="6" width="11.28515625" style="15" customWidth="1"/>
    <col min="8" max="8" width="12.140625" customWidth="1"/>
    <col min="10" max="10" width="13.7109375" style="15" customWidth="1"/>
    <col min="15" max="15" width="16.140625" style="15" customWidth="1"/>
    <col min="20" max="20" width="13.7109375" style="15" customWidth="1"/>
  </cols>
  <sheetData>
    <row r="1" spans="1:28">
      <c r="A1" s="16"/>
      <c r="B1" s="17"/>
      <c r="C1" s="17"/>
      <c r="D1" s="17"/>
      <c r="E1" s="17"/>
      <c r="F1" s="17"/>
      <c r="G1" s="17"/>
      <c r="H1" s="17"/>
      <c r="I1" s="17"/>
      <c r="J1" s="18"/>
      <c r="K1" s="19" t="s">
        <v>0</v>
      </c>
      <c r="L1" s="17"/>
      <c r="M1" s="17"/>
      <c r="N1" s="17"/>
      <c r="O1" s="17"/>
      <c r="P1" s="17"/>
      <c r="Q1" s="17"/>
      <c r="R1" s="17"/>
      <c r="S1" s="17"/>
      <c r="T1" s="18"/>
      <c r="U1" s="96"/>
      <c r="V1" s="14" t="s">
        <v>1</v>
      </c>
      <c r="W1" s="14"/>
      <c r="X1" s="14"/>
      <c r="Y1" s="14"/>
      <c r="Z1" s="14"/>
      <c r="AA1" s="14"/>
      <c r="AB1" s="14"/>
    </row>
    <row r="2" spans="1:28">
      <c r="A2" s="20"/>
      <c r="B2" s="96"/>
      <c r="C2" s="96"/>
      <c r="D2" s="96"/>
      <c r="E2" s="96"/>
      <c r="G2" s="96"/>
      <c r="H2" s="96"/>
      <c r="I2" s="96"/>
      <c r="J2" s="21"/>
      <c r="K2" s="20"/>
      <c r="L2" s="96"/>
      <c r="M2" s="96"/>
      <c r="N2" s="96"/>
      <c r="P2" s="96"/>
      <c r="Q2" s="96"/>
      <c r="R2" s="96"/>
      <c r="S2" s="96"/>
      <c r="T2" s="21"/>
      <c r="U2" s="96"/>
      <c r="V2" s="96"/>
      <c r="W2" s="96"/>
      <c r="X2" s="96"/>
      <c r="Y2" s="96"/>
      <c r="Z2" s="96"/>
      <c r="AA2" s="96"/>
      <c r="AB2" s="96"/>
    </row>
    <row r="3" spans="1:28">
      <c r="A3" s="20"/>
      <c r="B3" s="96"/>
      <c r="C3" s="96"/>
      <c r="D3" s="96"/>
      <c r="E3" s="96"/>
      <c r="G3" s="96"/>
      <c r="H3" s="96"/>
      <c r="I3" s="96"/>
      <c r="J3" s="21"/>
      <c r="K3" s="22" t="s">
        <v>2</v>
      </c>
      <c r="L3" s="96"/>
      <c r="M3" s="96"/>
      <c r="N3" s="96"/>
      <c r="P3" s="96"/>
      <c r="Q3" s="96"/>
      <c r="R3" s="96"/>
      <c r="S3" s="96"/>
      <c r="T3" s="21"/>
      <c r="U3" s="96"/>
      <c r="V3" s="96"/>
      <c r="W3" s="96"/>
      <c r="X3" s="96"/>
      <c r="Y3" s="96"/>
      <c r="Z3" s="96"/>
      <c r="AA3" s="96"/>
      <c r="AB3" s="96"/>
    </row>
    <row r="4" spans="1:28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20"/>
      <c r="L4" s="96"/>
      <c r="M4" s="96"/>
      <c r="N4" s="96"/>
      <c r="P4" s="96"/>
      <c r="Q4" s="96"/>
      <c r="R4" s="96"/>
      <c r="S4" s="96"/>
      <c r="T4" s="21"/>
      <c r="U4" s="96"/>
      <c r="V4" s="96"/>
      <c r="W4" s="96"/>
      <c r="X4" s="96"/>
      <c r="Y4" s="96"/>
      <c r="Z4" s="96"/>
      <c r="AA4" s="96"/>
      <c r="AB4" s="96"/>
    </row>
    <row r="5" spans="1:28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2" t="s">
        <v>5</v>
      </c>
      <c r="L5" s="12"/>
      <c r="M5" s="12"/>
      <c r="N5" s="12"/>
      <c r="O5" s="12"/>
      <c r="P5" s="12"/>
      <c r="Q5" s="12"/>
      <c r="R5" s="12"/>
      <c r="S5" s="12"/>
      <c r="T5" s="12"/>
      <c r="U5" s="96"/>
      <c r="V5" s="96"/>
      <c r="W5" s="96"/>
      <c r="X5" s="96"/>
      <c r="Y5" s="96"/>
      <c r="Z5" s="96"/>
      <c r="AA5" s="96"/>
      <c r="AB5" s="96"/>
    </row>
    <row r="6" spans="1:28">
      <c r="A6" s="20"/>
      <c r="B6" s="96"/>
      <c r="C6" s="96"/>
      <c r="D6" s="96"/>
      <c r="E6" s="96"/>
      <c r="G6" s="96"/>
      <c r="H6" s="96"/>
      <c r="I6" s="96"/>
      <c r="J6" s="21"/>
      <c r="K6" s="12" t="s">
        <v>6</v>
      </c>
      <c r="L6" s="12"/>
      <c r="M6" s="12"/>
      <c r="N6" s="12"/>
      <c r="O6" s="12"/>
      <c r="P6" s="12"/>
      <c r="Q6" s="12"/>
      <c r="R6" s="12"/>
      <c r="S6" s="12"/>
      <c r="T6" s="12"/>
      <c r="U6" s="96"/>
      <c r="V6" s="96"/>
      <c r="W6" s="96"/>
      <c r="X6" s="96"/>
      <c r="Y6" s="96"/>
      <c r="Z6" s="96"/>
      <c r="AA6" s="96"/>
      <c r="AB6" s="96"/>
    </row>
    <row r="7" spans="1:28" ht="22.15">
      <c r="A7" s="11" t="s">
        <v>7</v>
      </c>
      <c r="B7" s="11"/>
      <c r="C7" s="11"/>
      <c r="D7" s="11"/>
      <c r="E7" s="11"/>
      <c r="F7" s="11"/>
      <c r="G7" s="11"/>
      <c r="H7" s="11"/>
      <c r="I7" s="11"/>
      <c r="J7" s="11"/>
      <c r="K7" s="12" t="s">
        <v>8</v>
      </c>
      <c r="L7" s="12"/>
      <c r="M7" s="12"/>
      <c r="N7" s="12"/>
      <c r="O7" s="12"/>
      <c r="P7" s="12"/>
      <c r="Q7" s="12"/>
      <c r="R7" s="12"/>
      <c r="S7" s="12"/>
      <c r="T7" s="12"/>
      <c r="U7" s="96"/>
      <c r="V7" s="96"/>
      <c r="W7" s="96"/>
      <c r="X7" s="96"/>
      <c r="Y7" s="96"/>
      <c r="Z7" s="96"/>
      <c r="AA7" s="96"/>
      <c r="AB7" s="96"/>
    </row>
    <row r="8" spans="1:28" ht="17.45">
      <c r="A8" s="20"/>
      <c r="B8" s="96"/>
      <c r="C8" s="96"/>
      <c r="D8" s="96"/>
      <c r="E8" s="24"/>
      <c r="G8" s="96"/>
      <c r="H8" s="96"/>
      <c r="I8" s="96"/>
      <c r="J8" s="21"/>
      <c r="K8" s="12" t="s">
        <v>9</v>
      </c>
      <c r="L8" s="12"/>
      <c r="M8" s="12"/>
      <c r="N8" s="12"/>
      <c r="O8" s="12"/>
      <c r="P8" s="12"/>
      <c r="Q8" s="12"/>
      <c r="R8" s="12"/>
      <c r="S8" s="12"/>
      <c r="T8" s="12"/>
      <c r="U8" s="96"/>
      <c r="V8" s="96"/>
      <c r="W8" s="96"/>
      <c r="X8" s="96"/>
      <c r="Y8" s="96"/>
      <c r="Z8" s="96"/>
      <c r="AA8" s="96"/>
      <c r="AB8" s="96"/>
    </row>
    <row r="9" spans="1:28">
      <c r="A9" s="20"/>
      <c r="B9" s="96"/>
      <c r="C9" s="96"/>
      <c r="D9" s="96"/>
      <c r="E9" s="96"/>
      <c r="G9" s="96"/>
      <c r="H9" s="96"/>
      <c r="I9" s="96"/>
      <c r="J9" s="21"/>
      <c r="K9" s="12" t="s">
        <v>10</v>
      </c>
      <c r="L9" s="12"/>
      <c r="M9" s="12"/>
      <c r="N9" s="12"/>
      <c r="O9" s="12"/>
      <c r="P9" s="12"/>
      <c r="Q9" s="12"/>
      <c r="R9" s="12"/>
      <c r="S9" s="12"/>
      <c r="T9" s="12"/>
      <c r="U9" s="96"/>
      <c r="V9" s="96"/>
      <c r="W9" s="96"/>
      <c r="X9" s="96"/>
      <c r="Y9" s="96"/>
      <c r="Z9" s="96"/>
      <c r="AA9" s="96"/>
      <c r="AB9" s="96"/>
    </row>
    <row r="10" spans="1:28">
      <c r="A10" s="12" t="s">
        <v>11</v>
      </c>
      <c r="B10" s="12"/>
      <c r="C10" s="12"/>
      <c r="D10" s="12"/>
      <c r="E10" s="12"/>
      <c r="F10" s="12"/>
      <c r="G10" s="25" t="s">
        <v>12</v>
      </c>
      <c r="H10" s="26" t="s">
        <v>13</v>
      </c>
      <c r="I10" s="96"/>
      <c r="J10" s="27"/>
      <c r="K10" s="12" t="s">
        <v>14</v>
      </c>
      <c r="L10" s="12"/>
      <c r="M10" s="12"/>
      <c r="N10" s="12"/>
      <c r="O10" s="12"/>
      <c r="P10" s="12"/>
      <c r="Q10" s="12"/>
      <c r="R10" s="12"/>
      <c r="S10" s="12"/>
      <c r="T10" s="12"/>
      <c r="U10" s="96"/>
      <c r="V10" s="96"/>
      <c r="W10" s="96"/>
      <c r="X10" s="96"/>
      <c r="Y10" s="96"/>
      <c r="Z10" s="96"/>
      <c r="AA10" s="96"/>
      <c r="AB10" s="96"/>
    </row>
    <row r="11" spans="1:28">
      <c r="A11" s="12" t="s">
        <v>15</v>
      </c>
      <c r="B11" s="12"/>
      <c r="C11" s="12"/>
      <c r="D11" s="12"/>
      <c r="E11" s="12"/>
      <c r="F11" s="12"/>
      <c r="G11" s="25" t="s">
        <v>16</v>
      </c>
      <c r="H11" s="28" t="s">
        <v>17</v>
      </c>
      <c r="I11" s="96"/>
      <c r="J11" s="29"/>
      <c r="K11" s="12" t="s">
        <v>18</v>
      </c>
      <c r="L11" s="12"/>
      <c r="M11" s="12"/>
      <c r="N11" s="12"/>
      <c r="O11" s="12"/>
      <c r="P11" s="12"/>
      <c r="Q11" s="12"/>
      <c r="R11" s="12"/>
      <c r="S11" s="12"/>
      <c r="T11" s="12"/>
      <c r="U11" s="96"/>
      <c r="V11" s="96"/>
      <c r="W11" s="96"/>
      <c r="X11" s="96"/>
      <c r="Y11" s="96"/>
      <c r="Z11" s="96"/>
      <c r="AA11" s="96"/>
      <c r="AB11" s="96"/>
    </row>
    <row r="12" spans="1:28">
      <c r="A12" s="12" t="s">
        <v>19</v>
      </c>
      <c r="B12" s="12"/>
      <c r="C12" s="12"/>
      <c r="D12" s="12"/>
      <c r="E12" s="12"/>
      <c r="F12" s="12"/>
      <c r="G12" s="25" t="s">
        <v>20</v>
      </c>
      <c r="H12" s="96"/>
      <c r="I12" s="15" t="s">
        <v>21</v>
      </c>
      <c r="J12" s="29"/>
      <c r="K12" s="12" t="s">
        <v>22</v>
      </c>
      <c r="L12" s="12"/>
      <c r="M12" s="12"/>
      <c r="N12" s="12"/>
      <c r="O12" s="12"/>
      <c r="P12" s="12"/>
      <c r="Q12" s="12"/>
      <c r="R12" s="12"/>
      <c r="S12" s="12"/>
      <c r="T12" s="12"/>
      <c r="U12" s="96"/>
      <c r="V12" s="96"/>
      <c r="W12" s="96"/>
      <c r="X12" s="96"/>
      <c r="Y12" s="96"/>
      <c r="Z12" s="96"/>
      <c r="AA12" s="96"/>
      <c r="AB12" s="96"/>
    </row>
    <row r="13" spans="1:28">
      <c r="A13" s="12" t="s">
        <v>23</v>
      </c>
      <c r="B13" s="12"/>
      <c r="C13" s="12"/>
      <c r="D13" s="12"/>
      <c r="E13" s="12"/>
      <c r="F13" s="12"/>
      <c r="G13" s="96"/>
      <c r="H13" s="96"/>
      <c r="I13" s="96"/>
      <c r="J13" s="21"/>
      <c r="K13" s="12" t="s">
        <v>24</v>
      </c>
      <c r="L13" s="12"/>
      <c r="M13" s="12"/>
      <c r="N13" s="12"/>
      <c r="O13" s="12"/>
      <c r="P13" s="12"/>
      <c r="Q13" s="12"/>
      <c r="R13" s="12"/>
      <c r="S13" s="12"/>
      <c r="T13" s="12"/>
      <c r="U13" s="96"/>
      <c r="V13" s="96"/>
      <c r="W13" s="96"/>
      <c r="X13" s="96"/>
      <c r="Y13" s="96"/>
      <c r="Z13" s="96"/>
      <c r="AA13" s="96"/>
      <c r="AB13" s="96"/>
    </row>
    <row r="14" spans="1:28">
      <c r="A14" s="20"/>
      <c r="B14" s="96"/>
      <c r="C14" s="96"/>
      <c r="D14" s="96"/>
      <c r="E14" s="96"/>
      <c r="G14" s="96"/>
      <c r="H14" s="96"/>
      <c r="I14" s="96"/>
      <c r="J14" s="21"/>
      <c r="K14" s="12" t="s">
        <v>25</v>
      </c>
      <c r="L14" s="12"/>
      <c r="M14" s="12"/>
      <c r="N14" s="12"/>
      <c r="O14" s="12"/>
      <c r="P14" s="12"/>
      <c r="Q14" s="12"/>
      <c r="R14" s="12"/>
      <c r="S14" s="12"/>
      <c r="T14" s="12"/>
      <c r="U14" s="96"/>
      <c r="V14" s="96"/>
      <c r="W14" s="96"/>
      <c r="X14" s="96"/>
      <c r="Y14" s="96"/>
      <c r="Z14" s="96"/>
      <c r="AA14" s="96"/>
      <c r="AB14" s="96"/>
    </row>
    <row r="15" spans="1:28">
      <c r="A15" s="12" t="s">
        <v>26</v>
      </c>
      <c r="B15" s="12"/>
      <c r="C15" s="96"/>
      <c r="D15" s="96"/>
      <c r="E15" s="96"/>
      <c r="G15" s="96"/>
      <c r="H15" s="96"/>
      <c r="I15" s="96"/>
      <c r="J15" s="21"/>
      <c r="K15" s="12" t="s">
        <v>27</v>
      </c>
      <c r="L15" s="12"/>
      <c r="M15" s="12"/>
      <c r="N15" s="12"/>
      <c r="O15" s="12"/>
      <c r="P15" s="12"/>
      <c r="Q15" s="12"/>
      <c r="R15" s="12"/>
      <c r="S15" s="12"/>
      <c r="T15" s="12"/>
      <c r="U15" s="96"/>
      <c r="V15" s="96"/>
      <c r="W15" s="96"/>
      <c r="X15" s="96"/>
      <c r="Y15" s="96"/>
      <c r="Z15" s="96"/>
      <c r="AA15" s="96"/>
      <c r="AB15" s="96"/>
    </row>
    <row r="16" spans="1:28">
      <c r="A16" s="20"/>
      <c r="B16" s="96"/>
      <c r="C16" s="96"/>
      <c r="D16" s="96"/>
      <c r="E16" s="96"/>
      <c r="G16" s="96"/>
      <c r="H16" s="96"/>
      <c r="I16" s="96"/>
      <c r="J16" s="21"/>
      <c r="K16" s="12" t="s">
        <v>28</v>
      </c>
      <c r="L16" s="12"/>
      <c r="M16" s="12"/>
      <c r="N16" s="12"/>
      <c r="O16" s="12"/>
      <c r="P16" s="12"/>
      <c r="Q16" s="12"/>
      <c r="R16" s="12"/>
      <c r="S16" s="12"/>
      <c r="T16" s="12"/>
      <c r="U16" s="96"/>
      <c r="V16" s="96"/>
      <c r="W16" s="96"/>
      <c r="X16" s="96"/>
      <c r="Y16" s="96"/>
      <c r="Z16" s="96"/>
      <c r="AA16" s="96"/>
      <c r="AB16" s="96"/>
    </row>
    <row r="17" spans="1:20">
      <c r="A17" s="22" t="s">
        <v>29</v>
      </c>
      <c r="B17" s="96"/>
      <c r="C17" s="96"/>
      <c r="D17" s="10" t="s">
        <v>30</v>
      </c>
      <c r="E17" s="10"/>
      <c r="F17" s="10"/>
      <c r="G17" s="96"/>
      <c r="H17" s="96"/>
      <c r="I17" s="96"/>
      <c r="J17" s="21"/>
      <c r="K17" s="12" t="s">
        <v>31</v>
      </c>
      <c r="L17" s="12"/>
      <c r="M17" s="12"/>
      <c r="N17" s="12"/>
      <c r="O17" s="12"/>
      <c r="P17" s="12"/>
      <c r="Q17" s="12"/>
      <c r="R17" s="12"/>
      <c r="S17" s="12"/>
      <c r="T17" s="12"/>
    </row>
    <row r="18" spans="1:20">
      <c r="A18" s="22"/>
      <c r="B18" s="96"/>
      <c r="C18" s="96"/>
      <c r="D18" s="10"/>
      <c r="E18" s="10"/>
      <c r="F18" s="10"/>
      <c r="G18" s="96"/>
      <c r="H18" s="96"/>
      <c r="I18" s="96"/>
      <c r="J18" s="21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>
      <c r="A19" s="20"/>
      <c r="B19" s="96"/>
      <c r="C19" s="96"/>
      <c r="D19" s="15" t="s">
        <v>32</v>
      </c>
      <c r="E19" s="96"/>
      <c r="G19" s="96"/>
      <c r="H19" s="96"/>
      <c r="I19" s="96"/>
      <c r="J19" s="21"/>
      <c r="K19" s="12" t="s">
        <v>33</v>
      </c>
      <c r="L19" s="12"/>
      <c r="M19" s="12"/>
      <c r="N19" s="12"/>
      <c r="O19" s="12"/>
      <c r="P19" s="12"/>
      <c r="Q19" s="12"/>
      <c r="R19" s="12"/>
      <c r="S19" s="12"/>
      <c r="T19" s="12"/>
    </row>
    <row r="20" spans="1:20">
      <c r="A20" s="20"/>
      <c r="B20" s="96"/>
      <c r="C20" s="96"/>
      <c r="D20" s="15" t="s">
        <v>34</v>
      </c>
      <c r="E20" s="96"/>
      <c r="G20" s="30"/>
      <c r="H20" s="96"/>
      <c r="I20" s="96"/>
      <c r="J20" s="21"/>
      <c r="K20" s="12" t="s">
        <v>35</v>
      </c>
      <c r="L20" s="12"/>
      <c r="M20" s="12"/>
      <c r="N20" s="12"/>
      <c r="O20" s="12"/>
      <c r="P20" s="12"/>
      <c r="Q20" s="12"/>
      <c r="R20" s="12"/>
      <c r="S20" s="12"/>
      <c r="T20" s="12"/>
    </row>
    <row r="21" spans="1:20">
      <c r="A21" s="20"/>
      <c r="B21" s="96"/>
      <c r="C21" s="96"/>
      <c r="D21" s="96"/>
      <c r="E21" s="96"/>
      <c r="G21" s="96"/>
      <c r="H21" s="96"/>
      <c r="I21" s="96"/>
      <c r="J21" s="21"/>
      <c r="K21" s="12" t="s">
        <v>36</v>
      </c>
      <c r="L21" s="12"/>
      <c r="M21" s="12"/>
      <c r="N21" s="12"/>
      <c r="O21" s="12"/>
      <c r="P21" s="12"/>
      <c r="Q21" s="12"/>
      <c r="R21" s="12"/>
      <c r="S21" s="12"/>
      <c r="T21" s="12"/>
    </row>
    <row r="22" spans="1:20">
      <c r="A22" s="20"/>
      <c r="B22" s="96"/>
      <c r="C22" s="96"/>
      <c r="D22" s="96"/>
      <c r="E22" s="96"/>
      <c r="G22" s="96"/>
      <c r="H22" s="96"/>
      <c r="I22" s="96"/>
      <c r="J22" s="21"/>
      <c r="K22" s="12" t="s">
        <v>37</v>
      </c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22" t="s">
        <v>38</v>
      </c>
      <c r="B23" s="96"/>
      <c r="C23" s="96"/>
      <c r="D23" s="10" t="s">
        <v>39</v>
      </c>
      <c r="E23" s="10"/>
      <c r="F23" s="10"/>
      <c r="G23" s="10"/>
      <c r="H23" s="10"/>
      <c r="I23" s="10"/>
      <c r="J23" s="21"/>
      <c r="K23" s="31"/>
      <c r="L23" s="32"/>
      <c r="M23" s="32"/>
      <c r="N23" s="32"/>
      <c r="O23" s="32"/>
      <c r="P23" s="32"/>
      <c r="Q23" s="32"/>
      <c r="R23" s="32"/>
      <c r="S23" s="32"/>
      <c r="T23" s="33"/>
    </row>
    <row r="24" spans="1:20">
      <c r="A24" s="20"/>
      <c r="B24" s="96"/>
      <c r="C24" s="96"/>
      <c r="D24" s="10" t="s">
        <v>40</v>
      </c>
      <c r="E24" s="10"/>
      <c r="F24" s="10"/>
      <c r="G24" s="10"/>
      <c r="H24" s="10"/>
      <c r="I24" s="10"/>
      <c r="J24" s="21"/>
      <c r="K24" s="9" t="s">
        <v>41</v>
      </c>
      <c r="L24" s="9"/>
      <c r="M24" s="9"/>
      <c r="N24" s="9"/>
      <c r="O24" s="9"/>
      <c r="P24" s="9"/>
      <c r="Q24" s="9"/>
      <c r="R24" s="9"/>
      <c r="S24" s="9"/>
      <c r="T24" s="33"/>
    </row>
    <row r="25" spans="1:20">
      <c r="A25" s="20"/>
      <c r="B25" s="96"/>
      <c r="C25" s="96"/>
      <c r="D25" s="10" t="s">
        <v>42</v>
      </c>
      <c r="E25" s="10"/>
      <c r="F25" s="10"/>
      <c r="G25" s="10"/>
      <c r="H25" s="10"/>
      <c r="I25" s="10"/>
      <c r="J25" s="21"/>
      <c r="K25" s="9"/>
      <c r="L25" s="9"/>
      <c r="M25" s="9"/>
      <c r="N25" s="9"/>
      <c r="O25" s="9"/>
      <c r="P25" s="9"/>
      <c r="Q25" s="9"/>
      <c r="R25" s="9"/>
      <c r="S25" s="9"/>
      <c r="T25" s="33"/>
    </row>
    <row r="26" spans="1:20">
      <c r="A26" s="20"/>
      <c r="B26" s="96"/>
      <c r="C26" s="96"/>
      <c r="D26" s="10" t="s">
        <v>43</v>
      </c>
      <c r="E26" s="10"/>
      <c r="F26" s="10"/>
      <c r="G26" s="10"/>
      <c r="H26" s="10"/>
      <c r="I26" s="10"/>
      <c r="J26" s="21"/>
      <c r="K26" s="9" t="s">
        <v>44</v>
      </c>
      <c r="L26" s="9"/>
      <c r="M26" s="9"/>
      <c r="N26" s="9"/>
      <c r="O26" s="9"/>
      <c r="P26" s="9"/>
      <c r="Q26" s="9"/>
      <c r="R26" s="9"/>
      <c r="S26" s="9"/>
      <c r="T26" s="33"/>
    </row>
    <row r="27" spans="1:20">
      <c r="A27" s="20"/>
      <c r="B27" s="96"/>
      <c r="C27" s="96"/>
      <c r="D27" s="10" t="s">
        <v>45</v>
      </c>
      <c r="E27" s="10"/>
      <c r="F27" s="10"/>
      <c r="G27" s="10"/>
      <c r="H27" s="10"/>
      <c r="I27" s="10"/>
      <c r="J27" s="21"/>
      <c r="K27" s="9" t="s">
        <v>46</v>
      </c>
      <c r="L27" s="9"/>
      <c r="M27" s="9"/>
      <c r="N27" s="9"/>
      <c r="O27" s="9"/>
      <c r="P27" s="9"/>
      <c r="Q27" s="9"/>
      <c r="R27" s="9"/>
      <c r="S27" s="9"/>
      <c r="T27" s="33"/>
    </row>
    <row r="28" spans="1:20">
      <c r="A28" s="20"/>
      <c r="B28" s="96"/>
      <c r="C28" s="96"/>
      <c r="D28" s="10" t="s">
        <v>47</v>
      </c>
      <c r="E28" s="10"/>
      <c r="F28" s="10"/>
      <c r="G28" s="10"/>
      <c r="H28" s="10"/>
      <c r="I28" s="10"/>
      <c r="J28" s="21"/>
      <c r="K28" s="9" t="s">
        <v>48</v>
      </c>
      <c r="L28" s="9"/>
      <c r="M28" s="9"/>
      <c r="N28" s="9"/>
      <c r="O28" s="9"/>
      <c r="P28" s="9"/>
      <c r="Q28" s="9"/>
      <c r="R28" s="9"/>
      <c r="S28" s="9"/>
      <c r="T28" s="33"/>
    </row>
    <row r="29" spans="1:20">
      <c r="A29" s="20"/>
      <c r="B29" s="96"/>
      <c r="C29" s="96"/>
      <c r="D29" s="10" t="s">
        <v>49</v>
      </c>
      <c r="E29" s="10"/>
      <c r="F29" s="10"/>
      <c r="G29" s="10"/>
      <c r="H29" s="10"/>
      <c r="I29" s="10"/>
      <c r="J29" s="21"/>
      <c r="K29" s="9" t="s">
        <v>50</v>
      </c>
      <c r="L29" s="9"/>
      <c r="M29" s="9"/>
      <c r="N29" s="9"/>
      <c r="O29" s="9"/>
      <c r="P29" s="9"/>
      <c r="Q29" s="9"/>
      <c r="R29" s="9"/>
      <c r="S29" s="9"/>
      <c r="T29" s="21"/>
    </row>
    <row r="30" spans="1:20">
      <c r="A30" s="20"/>
      <c r="B30" s="96"/>
      <c r="C30" s="96"/>
      <c r="D30" s="96"/>
      <c r="E30" s="96"/>
      <c r="G30" s="96"/>
      <c r="H30" s="96"/>
      <c r="I30" s="96"/>
      <c r="J30" s="21"/>
      <c r="K30" s="20"/>
      <c r="L30" s="96"/>
      <c r="M30" s="96"/>
      <c r="N30" s="96"/>
      <c r="P30" s="96"/>
      <c r="Q30" s="96"/>
      <c r="R30" s="96"/>
      <c r="S30" s="96"/>
      <c r="T30" s="21"/>
    </row>
    <row r="31" spans="1:20">
      <c r="A31" s="20"/>
      <c r="B31" s="96"/>
      <c r="C31" s="96"/>
      <c r="D31" s="96"/>
      <c r="E31" s="96"/>
      <c r="G31" s="96"/>
      <c r="H31" s="96"/>
      <c r="I31" s="96"/>
      <c r="J31" s="21"/>
      <c r="K31" s="8" t="s">
        <v>51</v>
      </c>
      <c r="L31" s="8"/>
      <c r="M31" s="8"/>
      <c r="N31" s="8"/>
      <c r="O31" s="8"/>
      <c r="P31" s="8"/>
      <c r="Q31" s="8"/>
      <c r="R31" s="8"/>
      <c r="S31" s="8"/>
      <c r="T31" s="8"/>
    </row>
    <row r="32" spans="1:20">
      <c r="A32" s="20"/>
      <c r="B32" s="96"/>
      <c r="C32" s="96"/>
      <c r="D32" s="96"/>
      <c r="E32" s="96"/>
      <c r="G32" s="96"/>
      <c r="H32" s="96"/>
      <c r="I32" s="21"/>
      <c r="J32" s="21"/>
      <c r="K32" s="20"/>
      <c r="L32" s="96"/>
      <c r="M32" s="96"/>
      <c r="N32" s="96"/>
      <c r="P32" s="96"/>
      <c r="Q32" s="96"/>
      <c r="R32" s="96"/>
      <c r="S32" s="96"/>
      <c r="T32" s="21"/>
    </row>
    <row r="33" spans="1:20" ht="15">
      <c r="A33" s="20"/>
      <c r="B33" s="96"/>
      <c r="C33" s="96"/>
      <c r="D33" s="34"/>
      <c r="E33" s="96"/>
      <c r="G33" s="96"/>
      <c r="H33" s="96"/>
      <c r="I33" s="21"/>
      <c r="J33" s="21"/>
      <c r="K33" s="12" t="s">
        <v>52</v>
      </c>
      <c r="L33" s="12"/>
      <c r="M33" s="10" t="s">
        <v>53</v>
      </c>
      <c r="N33" s="10"/>
      <c r="O33" s="10"/>
      <c r="P33" s="10"/>
      <c r="Q33" s="10"/>
      <c r="R33" s="10"/>
      <c r="S33" s="10"/>
      <c r="T33" s="21"/>
    </row>
    <row r="34" spans="1:20" ht="15">
      <c r="A34" s="20"/>
      <c r="B34" s="96"/>
      <c r="C34" s="96"/>
      <c r="D34" s="34"/>
      <c r="E34" s="96"/>
      <c r="G34" s="96"/>
      <c r="H34" s="96"/>
      <c r="I34" s="21"/>
      <c r="J34" s="21"/>
      <c r="K34" s="96"/>
      <c r="L34" s="96"/>
      <c r="M34" s="10" t="s">
        <v>54</v>
      </c>
      <c r="N34" s="10"/>
      <c r="O34" s="10"/>
      <c r="P34" s="10"/>
      <c r="Q34" s="10"/>
      <c r="R34" s="10"/>
      <c r="S34" s="10"/>
      <c r="T34" s="21"/>
    </row>
    <row r="35" spans="1:20" ht="15">
      <c r="A35" s="20"/>
      <c r="B35" s="96"/>
      <c r="C35" s="96"/>
      <c r="D35" s="34"/>
      <c r="E35" s="96"/>
      <c r="G35" s="96"/>
      <c r="H35" s="96"/>
      <c r="I35" s="21"/>
      <c r="J35" s="21"/>
      <c r="K35" s="96"/>
      <c r="L35" s="96"/>
      <c r="M35" s="10" t="s">
        <v>55</v>
      </c>
      <c r="N35" s="10"/>
      <c r="O35" s="10"/>
      <c r="P35" s="10"/>
      <c r="Q35" s="10"/>
      <c r="R35" s="10"/>
      <c r="S35" s="10"/>
      <c r="T35" s="21"/>
    </row>
    <row r="36" spans="1:20" ht="15">
      <c r="A36" s="20"/>
      <c r="B36" s="96"/>
      <c r="C36" s="96"/>
      <c r="D36" s="34"/>
      <c r="E36" s="96"/>
      <c r="G36" s="96"/>
      <c r="H36" s="96"/>
      <c r="I36" s="21"/>
      <c r="J36" s="21"/>
      <c r="K36" s="96"/>
      <c r="L36" s="96"/>
      <c r="M36" s="96"/>
      <c r="N36" s="96"/>
      <c r="P36" s="96"/>
      <c r="Q36" s="96"/>
      <c r="R36" s="96"/>
      <c r="S36" s="96"/>
      <c r="T36" s="21"/>
    </row>
    <row r="37" spans="1:20" ht="15">
      <c r="A37" s="20"/>
      <c r="B37" s="96"/>
      <c r="C37" s="96"/>
      <c r="D37" s="96"/>
      <c r="E37" s="34"/>
      <c r="G37" s="96"/>
      <c r="H37" s="96"/>
      <c r="I37" s="96"/>
      <c r="J37" s="21"/>
      <c r="K37" s="96"/>
      <c r="L37" s="96"/>
      <c r="M37" s="10" t="s">
        <v>56</v>
      </c>
      <c r="N37" s="10"/>
      <c r="O37" s="10"/>
      <c r="P37" s="10"/>
      <c r="Q37" s="10"/>
      <c r="R37" s="10"/>
      <c r="S37" s="10"/>
      <c r="T37" s="21"/>
    </row>
    <row r="38" spans="1:20" ht="15">
      <c r="A38" s="20"/>
      <c r="B38" s="96"/>
      <c r="C38" s="96"/>
      <c r="D38" s="96"/>
      <c r="E38" s="34"/>
      <c r="G38" s="96"/>
      <c r="H38" s="96"/>
      <c r="I38" s="96"/>
      <c r="J38" s="21"/>
      <c r="K38" s="96"/>
      <c r="L38" s="96"/>
      <c r="M38" s="10" t="s">
        <v>57</v>
      </c>
      <c r="N38" s="10"/>
      <c r="O38" s="10"/>
      <c r="P38" s="10"/>
      <c r="Q38" s="10"/>
      <c r="R38" s="10"/>
      <c r="S38" s="10"/>
      <c r="T38" s="21"/>
    </row>
    <row r="39" spans="1:20" ht="15">
      <c r="A39" s="20"/>
      <c r="B39" s="96"/>
      <c r="C39" s="96"/>
      <c r="D39" s="96"/>
      <c r="E39" s="34"/>
      <c r="G39" s="96"/>
      <c r="H39" s="96"/>
      <c r="I39" s="96"/>
      <c r="J39" s="21"/>
      <c r="K39" s="20"/>
      <c r="L39" s="96"/>
      <c r="M39" s="10" t="s">
        <v>58</v>
      </c>
      <c r="N39" s="10"/>
      <c r="O39" s="10"/>
      <c r="P39" s="10"/>
      <c r="Q39" s="96"/>
      <c r="R39" s="96"/>
      <c r="S39" s="96"/>
      <c r="T39" s="21"/>
    </row>
    <row r="40" spans="1:20" ht="15">
      <c r="A40" s="20"/>
      <c r="B40" s="96"/>
      <c r="C40" s="96"/>
      <c r="D40" s="96"/>
      <c r="E40" s="34"/>
      <c r="G40" s="96"/>
      <c r="H40" s="96"/>
      <c r="I40" s="96"/>
      <c r="J40" s="21"/>
      <c r="K40" s="20"/>
      <c r="L40" s="96"/>
      <c r="M40" s="96"/>
      <c r="N40" s="96"/>
      <c r="P40" s="96"/>
      <c r="Q40" s="96"/>
      <c r="R40" s="96"/>
      <c r="S40" s="96"/>
      <c r="T40" s="21"/>
    </row>
    <row r="41" spans="1:20" ht="15">
      <c r="A41" s="20"/>
      <c r="B41" s="96"/>
      <c r="C41" s="96"/>
      <c r="D41" s="96"/>
      <c r="E41" s="34"/>
      <c r="G41" s="96"/>
      <c r="H41" s="96"/>
      <c r="I41" s="96"/>
      <c r="J41" s="21"/>
      <c r="K41" s="20"/>
      <c r="L41" s="96"/>
      <c r="M41" s="96"/>
      <c r="N41" s="96"/>
      <c r="P41" s="96"/>
      <c r="Q41" s="96"/>
      <c r="R41" s="96"/>
      <c r="S41" s="96"/>
      <c r="T41" s="21"/>
    </row>
    <row r="42" spans="1:20">
      <c r="A42" s="35"/>
      <c r="B42" s="96"/>
      <c r="C42" s="96"/>
      <c r="D42" s="96"/>
      <c r="E42" s="96"/>
      <c r="G42" s="96"/>
      <c r="H42" s="96"/>
      <c r="I42" s="96"/>
      <c r="J42" s="21"/>
      <c r="K42" s="22" t="s">
        <v>59</v>
      </c>
      <c r="L42" s="96"/>
      <c r="M42" s="96"/>
      <c r="N42" s="96"/>
      <c r="P42" s="96"/>
      <c r="Q42" s="96"/>
      <c r="R42" s="96"/>
      <c r="S42" s="96"/>
      <c r="T42" s="21"/>
    </row>
    <row r="43" spans="1:20">
      <c r="A43" s="20"/>
      <c r="B43" s="96"/>
      <c r="C43" s="96"/>
      <c r="D43" s="96"/>
      <c r="E43" s="96"/>
      <c r="G43" s="96"/>
      <c r="H43" s="96"/>
      <c r="I43" s="96"/>
      <c r="J43" s="21"/>
      <c r="K43" s="9" t="s">
        <v>60</v>
      </c>
      <c r="L43" s="9"/>
      <c r="M43" s="9"/>
      <c r="N43" s="9"/>
      <c r="O43" s="36">
        <v>45913</v>
      </c>
      <c r="P43" s="96"/>
      <c r="Q43" s="96"/>
      <c r="R43" s="96"/>
      <c r="S43" s="96"/>
      <c r="T43" s="21"/>
    </row>
    <row r="44" spans="1:20">
      <c r="A44" s="20"/>
      <c r="B44" s="96"/>
      <c r="C44" s="96"/>
      <c r="D44" s="96"/>
      <c r="E44" s="96"/>
      <c r="G44" s="96"/>
      <c r="H44" s="96"/>
      <c r="I44" s="96"/>
      <c r="J44" s="21"/>
      <c r="K44" s="9"/>
      <c r="L44" s="9"/>
      <c r="M44" s="9"/>
      <c r="N44" s="9"/>
      <c r="O44" s="36"/>
      <c r="P44" s="96"/>
      <c r="Q44" s="96"/>
      <c r="R44" s="96"/>
      <c r="S44" s="96"/>
      <c r="T44" s="21"/>
    </row>
    <row r="45" spans="1:20">
      <c r="A45" s="20"/>
      <c r="B45" s="96"/>
      <c r="C45" s="96"/>
      <c r="D45" s="96"/>
      <c r="E45" s="96"/>
      <c r="G45" s="96"/>
      <c r="H45" s="96"/>
      <c r="I45" s="96"/>
      <c r="J45" s="21"/>
      <c r="K45" s="9" t="s">
        <v>61</v>
      </c>
      <c r="L45" s="9"/>
      <c r="M45" s="9"/>
      <c r="N45" s="9"/>
      <c r="O45" s="36">
        <v>45924</v>
      </c>
      <c r="P45" s="96"/>
      <c r="Q45" s="96"/>
      <c r="R45" s="96"/>
      <c r="S45" s="96"/>
      <c r="T45" s="21"/>
    </row>
    <row r="46" spans="1:20">
      <c r="A46" s="20"/>
      <c r="B46" s="96"/>
      <c r="C46" s="96"/>
      <c r="D46" s="96"/>
      <c r="E46" s="96"/>
      <c r="G46" s="96"/>
      <c r="H46" s="96"/>
      <c r="I46" s="96"/>
      <c r="J46" s="21"/>
      <c r="K46" s="9" t="s">
        <v>62</v>
      </c>
      <c r="L46" s="9"/>
      <c r="M46" s="9"/>
      <c r="N46" s="9"/>
      <c r="O46" s="36">
        <v>45951</v>
      </c>
      <c r="P46" s="96"/>
      <c r="Q46" s="96"/>
      <c r="R46" s="96"/>
      <c r="S46" s="96"/>
      <c r="T46" s="21"/>
    </row>
    <row r="47" spans="1:20">
      <c r="A47" s="20"/>
      <c r="B47" s="96"/>
      <c r="C47" s="96"/>
      <c r="D47" s="96"/>
      <c r="E47" s="96"/>
      <c r="G47" s="96"/>
      <c r="H47" s="96"/>
      <c r="I47" s="96"/>
      <c r="J47" s="21"/>
      <c r="K47" s="12"/>
      <c r="L47" s="12"/>
      <c r="M47" s="12"/>
      <c r="N47" s="12"/>
      <c r="O47" s="12"/>
      <c r="P47" s="12"/>
      <c r="Q47" s="12"/>
      <c r="R47" s="96"/>
      <c r="S47" s="96"/>
      <c r="T47" s="21"/>
    </row>
    <row r="48" spans="1:20">
      <c r="A48" s="20"/>
      <c r="B48" s="96"/>
      <c r="C48" s="96"/>
      <c r="D48" s="96"/>
      <c r="E48" s="96"/>
      <c r="G48" s="96"/>
      <c r="H48" s="96"/>
      <c r="I48" s="96"/>
      <c r="J48" s="21"/>
      <c r="K48" s="20"/>
      <c r="L48" s="96"/>
      <c r="M48" s="96"/>
      <c r="N48" s="96"/>
      <c r="P48" s="96"/>
      <c r="Q48" s="96"/>
      <c r="R48" s="96"/>
      <c r="S48" s="96"/>
      <c r="T48" s="21"/>
    </row>
    <row r="49" spans="1:25">
      <c r="A49" s="20"/>
      <c r="B49" s="96"/>
      <c r="C49" s="96"/>
      <c r="D49" s="96"/>
      <c r="E49" s="96"/>
      <c r="G49" s="96"/>
      <c r="H49" s="96"/>
      <c r="I49" s="96"/>
      <c r="J49" s="21"/>
      <c r="K49" s="20"/>
      <c r="L49" s="96"/>
      <c r="M49" s="96"/>
      <c r="N49" s="96"/>
      <c r="P49" s="96"/>
      <c r="Q49" s="96"/>
      <c r="R49" s="96"/>
      <c r="S49" s="96"/>
      <c r="T49" s="21"/>
      <c r="U49" s="96"/>
      <c r="V49" s="96"/>
      <c r="W49" s="96"/>
      <c r="X49" s="96"/>
      <c r="Y49" s="96"/>
    </row>
    <row r="50" spans="1:25">
      <c r="A50" s="20"/>
      <c r="B50" s="96"/>
      <c r="C50" s="96"/>
      <c r="D50" s="96"/>
      <c r="E50" s="96"/>
      <c r="G50" s="96"/>
      <c r="H50" s="96"/>
      <c r="I50" s="96"/>
      <c r="J50" s="21"/>
      <c r="K50" s="20"/>
      <c r="L50" s="96"/>
      <c r="M50" s="96"/>
      <c r="N50" s="96"/>
      <c r="P50" s="96"/>
      <c r="Q50" s="96"/>
      <c r="R50" s="96"/>
      <c r="S50" s="96"/>
      <c r="T50" s="21"/>
      <c r="U50" s="96"/>
      <c r="V50" s="96"/>
      <c r="W50" s="96"/>
      <c r="X50" s="96"/>
      <c r="Y50" s="15" t="s">
        <v>63</v>
      </c>
    </row>
    <row r="51" spans="1:25">
      <c r="A51" s="20"/>
      <c r="B51" s="96"/>
      <c r="C51" s="96"/>
      <c r="D51" s="96"/>
      <c r="E51" s="96"/>
      <c r="G51" s="96"/>
      <c r="H51" s="96"/>
      <c r="I51" s="96"/>
      <c r="J51" s="21"/>
      <c r="K51" s="20"/>
      <c r="L51" s="96"/>
      <c r="M51" s="96"/>
      <c r="N51" s="96"/>
      <c r="P51" s="96"/>
      <c r="Q51" s="96"/>
      <c r="R51" s="96"/>
      <c r="S51" s="96"/>
      <c r="T51" s="21"/>
      <c r="U51" s="96"/>
      <c r="V51" s="96"/>
      <c r="W51" s="96"/>
      <c r="X51" s="96"/>
      <c r="Y51" s="96"/>
    </row>
    <row r="52" spans="1:25">
      <c r="A52" s="20"/>
      <c r="B52" s="96"/>
      <c r="C52" s="96"/>
      <c r="D52" s="96"/>
      <c r="E52" s="96"/>
      <c r="G52" s="96"/>
      <c r="H52" s="96"/>
      <c r="I52" s="96"/>
      <c r="J52" s="21"/>
      <c r="K52" s="20"/>
      <c r="L52" s="96"/>
      <c r="M52" s="96"/>
      <c r="N52" s="96"/>
      <c r="P52" s="96"/>
      <c r="Q52" s="96"/>
      <c r="R52" s="96"/>
      <c r="S52" s="96"/>
      <c r="T52" s="21"/>
      <c r="U52" s="96"/>
      <c r="V52" s="96"/>
      <c r="W52" s="96"/>
      <c r="X52" s="96"/>
      <c r="Y52" s="96"/>
    </row>
    <row r="53" spans="1:25">
      <c r="A53" s="20"/>
      <c r="B53" s="96"/>
      <c r="C53" s="96"/>
      <c r="D53" s="96"/>
      <c r="E53" s="96"/>
      <c r="G53" s="96"/>
      <c r="H53" s="96"/>
      <c r="I53" s="96"/>
      <c r="J53" s="21"/>
      <c r="K53" s="20"/>
      <c r="L53" s="96"/>
      <c r="M53" s="96"/>
      <c r="N53" s="96"/>
      <c r="P53" s="96"/>
      <c r="Q53" s="96"/>
      <c r="R53" s="96"/>
      <c r="S53" s="96"/>
      <c r="T53" s="21"/>
      <c r="U53" s="96"/>
      <c r="V53" s="96"/>
      <c r="W53" s="96"/>
      <c r="X53" s="96"/>
      <c r="Y53" s="96"/>
    </row>
    <row r="54" spans="1:25">
      <c r="A54" s="37"/>
      <c r="B54" s="38"/>
      <c r="C54" s="38"/>
      <c r="D54" s="38"/>
      <c r="E54" s="38"/>
      <c r="F54" s="38"/>
      <c r="G54" s="38"/>
      <c r="H54" s="38"/>
      <c r="I54" s="38"/>
      <c r="J54" s="39"/>
      <c r="K54" s="37"/>
      <c r="L54" s="38"/>
      <c r="M54" s="38"/>
      <c r="N54" s="38"/>
      <c r="O54" s="38"/>
      <c r="P54" s="38"/>
      <c r="Q54" s="38"/>
      <c r="R54" s="38"/>
      <c r="S54" s="38"/>
      <c r="T54" s="39"/>
      <c r="U54" s="96"/>
      <c r="V54" s="96"/>
      <c r="W54" s="96"/>
      <c r="X54" s="96"/>
      <c r="Y54" s="96"/>
    </row>
    <row r="55" spans="1:25">
      <c r="A55" s="96"/>
      <c r="B55" s="96"/>
      <c r="C55" s="96"/>
      <c r="D55" s="96"/>
      <c r="E55" s="96"/>
      <c r="G55" s="96"/>
      <c r="H55" s="96"/>
      <c r="I55" s="96"/>
      <c r="K55" s="96"/>
      <c r="L55" s="96"/>
      <c r="M55" s="96"/>
      <c r="N55" s="96"/>
      <c r="P55" s="96"/>
      <c r="Q55" s="96"/>
      <c r="R55" s="96"/>
      <c r="S55" s="96"/>
      <c r="U55" s="96"/>
      <c r="V55" s="96"/>
      <c r="W55" s="96"/>
      <c r="X55" s="96"/>
      <c r="Y55" s="96"/>
    </row>
    <row r="56" spans="1:25">
      <c r="A56" s="96"/>
      <c r="B56" s="96"/>
      <c r="C56" s="96"/>
      <c r="D56" s="96"/>
      <c r="E56" s="96"/>
      <c r="G56" s="96"/>
      <c r="H56" s="96"/>
      <c r="I56" s="96"/>
      <c r="K56" s="96"/>
      <c r="L56" s="96"/>
      <c r="M56" s="96"/>
      <c r="N56" s="96"/>
      <c r="P56" s="96"/>
      <c r="Q56" s="96"/>
      <c r="R56" s="96"/>
      <c r="S56" s="96"/>
      <c r="U56" s="96"/>
      <c r="V56" s="96"/>
      <c r="W56" s="96"/>
      <c r="X56" s="96"/>
      <c r="Y56" s="96"/>
    </row>
    <row r="57" spans="1:25">
      <c r="A57" s="96"/>
      <c r="B57" s="96"/>
      <c r="C57" s="96"/>
      <c r="D57" s="96"/>
      <c r="E57" s="96"/>
      <c r="G57" s="96"/>
      <c r="H57" s="96"/>
      <c r="I57" s="96"/>
      <c r="K57" s="96"/>
      <c r="L57" s="96"/>
      <c r="M57" s="96"/>
      <c r="N57" s="96"/>
      <c r="P57" s="96"/>
      <c r="Q57" s="96"/>
      <c r="R57" s="96"/>
      <c r="S57" s="96"/>
      <c r="U57" s="96"/>
      <c r="V57" s="96"/>
      <c r="W57" s="96"/>
      <c r="X57" s="96"/>
      <c r="Y57" s="96"/>
    </row>
    <row r="58" spans="1:25">
      <c r="A58" s="96"/>
      <c r="B58" s="96"/>
      <c r="C58" s="96"/>
      <c r="D58" s="96"/>
      <c r="E58" s="96"/>
      <c r="G58" s="96"/>
      <c r="H58" s="96"/>
      <c r="I58" s="96"/>
      <c r="K58" s="96"/>
      <c r="L58" s="96"/>
      <c r="M58" s="96"/>
      <c r="N58" s="96"/>
      <c r="P58" s="96"/>
      <c r="Q58" s="96"/>
      <c r="R58" s="96"/>
      <c r="S58" s="96"/>
      <c r="U58" s="96"/>
      <c r="V58" s="96"/>
      <c r="W58" s="96"/>
      <c r="X58" s="96"/>
      <c r="Y58" s="96"/>
    </row>
    <row r="59" spans="1:25">
      <c r="A59" s="96"/>
      <c r="B59" s="96"/>
      <c r="C59" s="96"/>
      <c r="D59" s="96"/>
      <c r="E59" s="96"/>
      <c r="G59" s="96"/>
      <c r="H59" s="96"/>
      <c r="I59" s="96"/>
      <c r="K59" s="96"/>
      <c r="L59" s="96"/>
      <c r="M59" s="96"/>
      <c r="N59" s="96"/>
      <c r="P59" s="96"/>
      <c r="Q59" s="96"/>
      <c r="R59" s="96"/>
      <c r="S59" s="96"/>
      <c r="U59" s="96"/>
      <c r="V59" s="96"/>
      <c r="W59" s="96"/>
      <c r="X59" s="96"/>
      <c r="Y59" s="96"/>
    </row>
    <row r="60" spans="1:25">
      <c r="A60" s="96"/>
      <c r="B60" s="96"/>
      <c r="C60" s="96"/>
      <c r="D60" s="96"/>
      <c r="E60" s="96"/>
      <c r="G60" s="96"/>
      <c r="H60" s="96"/>
      <c r="I60" s="96"/>
      <c r="K60" s="96"/>
      <c r="L60" s="96"/>
      <c r="M60" s="96"/>
      <c r="N60" s="96"/>
      <c r="P60" s="96"/>
      <c r="Q60" s="96"/>
      <c r="R60" s="96"/>
      <c r="S60" s="96"/>
      <c r="U60" s="96"/>
      <c r="V60" s="96"/>
      <c r="W60" s="96"/>
      <c r="X60" s="96"/>
      <c r="Y60" s="96"/>
    </row>
    <row r="61" spans="1:25">
      <c r="A61" s="96"/>
      <c r="B61" s="96"/>
      <c r="C61" s="96"/>
      <c r="D61" s="96"/>
      <c r="E61" s="96"/>
      <c r="G61" s="96"/>
      <c r="H61" s="96"/>
      <c r="I61" s="96"/>
      <c r="K61" s="96"/>
      <c r="L61" s="96"/>
      <c r="M61" s="96"/>
      <c r="N61" s="96"/>
      <c r="P61" s="96"/>
      <c r="Q61" s="96"/>
      <c r="R61" s="96"/>
      <c r="S61" s="96"/>
      <c r="U61" s="96"/>
      <c r="V61" s="96"/>
      <c r="W61" s="96"/>
      <c r="X61" s="96"/>
      <c r="Y61" s="96"/>
    </row>
    <row r="62" spans="1:25">
      <c r="A62" s="96"/>
      <c r="B62" s="96"/>
      <c r="C62" s="96"/>
      <c r="D62" s="96"/>
      <c r="E62" s="96"/>
      <c r="G62" s="96"/>
      <c r="H62" s="96"/>
      <c r="I62" s="96"/>
      <c r="K62" s="96"/>
      <c r="L62" s="96"/>
      <c r="M62" s="96"/>
      <c r="N62" s="96"/>
      <c r="P62" s="96"/>
      <c r="Q62" s="96"/>
      <c r="R62" s="96"/>
      <c r="S62" s="96"/>
      <c r="U62" s="96"/>
      <c r="V62" s="96"/>
      <c r="W62" s="96"/>
      <c r="X62" s="96"/>
      <c r="Y62" s="96"/>
    </row>
    <row r="63" spans="1:25">
      <c r="A63" s="96"/>
      <c r="B63" s="96"/>
      <c r="C63" s="96"/>
      <c r="D63" s="96"/>
      <c r="E63" s="96"/>
      <c r="G63" s="96"/>
      <c r="H63" s="96"/>
      <c r="I63" s="96"/>
      <c r="K63" s="96"/>
      <c r="L63" s="96"/>
      <c r="M63" s="96"/>
      <c r="N63" s="96"/>
      <c r="P63" s="96"/>
      <c r="Q63" s="96"/>
      <c r="R63" s="96"/>
      <c r="S63" s="96"/>
      <c r="U63" s="96"/>
      <c r="V63" s="96"/>
      <c r="W63" s="96"/>
      <c r="X63" s="96"/>
      <c r="Y63" s="96"/>
    </row>
    <row r="64" spans="1:25">
      <c r="A64" s="96"/>
      <c r="B64" s="96"/>
      <c r="C64" s="96"/>
      <c r="D64" s="96"/>
      <c r="E64" s="96"/>
      <c r="G64" s="96"/>
      <c r="H64" s="96"/>
      <c r="I64" s="96"/>
      <c r="K64" s="96"/>
      <c r="L64" s="96"/>
      <c r="M64" s="96"/>
      <c r="N64" s="96"/>
      <c r="P64" s="96"/>
      <c r="Q64" s="96"/>
      <c r="R64" s="96"/>
      <c r="S64" s="96"/>
      <c r="U64" s="96"/>
      <c r="V64" s="96"/>
      <c r="W64" s="96"/>
      <c r="X64" s="96"/>
      <c r="Y64" s="96"/>
    </row>
    <row r="65" spans="1:25">
      <c r="A65" s="96"/>
      <c r="B65" s="96"/>
      <c r="C65" s="96"/>
      <c r="D65" s="96"/>
      <c r="E65" s="96"/>
      <c r="G65" s="96"/>
      <c r="H65" s="96"/>
      <c r="I65" s="96"/>
      <c r="K65" s="96"/>
      <c r="L65" s="96"/>
      <c r="M65" s="96"/>
      <c r="N65" s="96"/>
      <c r="P65" s="96"/>
      <c r="Q65" s="96"/>
      <c r="R65" s="96"/>
      <c r="S65" s="96"/>
      <c r="U65" s="96"/>
      <c r="V65" s="96"/>
      <c r="W65" s="96"/>
      <c r="X65" s="96"/>
      <c r="Y65" s="96"/>
    </row>
    <row r="66" spans="1:25">
      <c r="A66" s="96"/>
      <c r="B66" s="96"/>
      <c r="C66" s="96"/>
      <c r="D66" s="96"/>
      <c r="E66" s="96"/>
      <c r="G66" s="96"/>
      <c r="H66" s="96"/>
      <c r="I66" s="96"/>
      <c r="K66" s="96"/>
      <c r="L66" s="96"/>
      <c r="M66" s="96"/>
      <c r="N66" s="96"/>
      <c r="P66" s="96"/>
      <c r="Q66" s="96"/>
      <c r="R66" s="96"/>
      <c r="S66" s="96"/>
      <c r="U66" s="96"/>
      <c r="V66" s="96"/>
      <c r="W66" s="96"/>
      <c r="X66" s="96"/>
      <c r="Y66" s="96"/>
    </row>
    <row r="67" spans="1:25">
      <c r="A67" s="96"/>
      <c r="B67" s="96"/>
      <c r="C67" s="96"/>
      <c r="D67" s="96"/>
      <c r="E67" s="96"/>
      <c r="G67" s="96"/>
      <c r="H67" s="96"/>
      <c r="I67" s="96"/>
      <c r="K67" s="96"/>
      <c r="L67" s="96"/>
      <c r="M67" s="96"/>
      <c r="N67" s="96"/>
      <c r="P67" s="96"/>
      <c r="Q67" s="96"/>
      <c r="R67" s="96"/>
      <c r="S67" s="96"/>
      <c r="U67" s="96"/>
      <c r="V67" s="96"/>
      <c r="W67" s="96"/>
      <c r="X67" s="96"/>
      <c r="Y67" s="96"/>
    </row>
    <row r="68" spans="1:25">
      <c r="A68" s="96"/>
      <c r="B68" s="96"/>
      <c r="C68" s="96"/>
      <c r="D68" s="96"/>
      <c r="E68" s="96"/>
      <c r="G68" s="96"/>
      <c r="H68" s="96"/>
      <c r="I68" s="96"/>
      <c r="K68" s="96"/>
      <c r="L68" s="96"/>
      <c r="M68" s="96"/>
      <c r="N68" s="96"/>
      <c r="P68" s="96"/>
      <c r="Q68" s="96"/>
      <c r="R68" s="96"/>
      <c r="S68" s="96"/>
      <c r="U68" s="96"/>
      <c r="V68" s="96"/>
      <c r="W68" s="96"/>
      <c r="X68" s="96"/>
      <c r="Y68" s="96"/>
    </row>
    <row r="69" spans="1:25">
      <c r="A69" s="96"/>
      <c r="B69" s="96"/>
      <c r="C69" s="96"/>
      <c r="D69" s="96"/>
      <c r="E69" s="96"/>
      <c r="G69" s="96"/>
      <c r="H69" s="96"/>
      <c r="I69" s="96"/>
      <c r="K69" s="96"/>
      <c r="L69" s="96"/>
      <c r="M69" s="96"/>
      <c r="N69" s="96"/>
      <c r="P69" s="96"/>
      <c r="Q69" s="96"/>
      <c r="R69" s="96"/>
      <c r="S69" s="96"/>
      <c r="U69" s="96"/>
      <c r="V69" s="96"/>
      <c r="W69" s="96"/>
      <c r="X69" s="96"/>
      <c r="Y69" s="96"/>
    </row>
    <row r="70" spans="1:25">
      <c r="A70" s="96"/>
      <c r="B70" s="96"/>
      <c r="C70" s="96"/>
      <c r="D70" s="96"/>
      <c r="E70" s="96"/>
      <c r="G70" s="96"/>
      <c r="H70" s="96"/>
      <c r="I70" s="96"/>
      <c r="K70" s="96"/>
      <c r="L70" s="96"/>
      <c r="M70" s="96"/>
      <c r="N70" s="96"/>
      <c r="P70" s="96"/>
      <c r="Q70" s="96"/>
      <c r="R70" s="96"/>
      <c r="S70" s="96"/>
      <c r="U70" s="96"/>
      <c r="V70" s="96"/>
      <c r="W70" s="96"/>
      <c r="X70" s="96"/>
      <c r="Y70" s="96"/>
    </row>
    <row r="71" spans="1:25">
      <c r="A71" s="96"/>
      <c r="B71" s="96"/>
      <c r="C71" s="96"/>
      <c r="D71" s="96"/>
      <c r="E71" s="96"/>
      <c r="G71" s="96"/>
      <c r="H71" s="96"/>
      <c r="I71" s="96"/>
      <c r="K71" s="96"/>
      <c r="L71" s="96"/>
      <c r="M71" s="96"/>
      <c r="N71" s="96"/>
      <c r="P71" s="96"/>
      <c r="Q71" s="96"/>
      <c r="R71" s="96"/>
      <c r="S71" s="96"/>
      <c r="U71" s="96"/>
      <c r="V71" s="96"/>
      <c r="W71" s="96"/>
      <c r="X71" s="96"/>
      <c r="Y71" s="96"/>
    </row>
    <row r="72" spans="1:25">
      <c r="A72" s="96"/>
      <c r="B72" s="96"/>
      <c r="C72" s="96"/>
      <c r="D72" s="96"/>
      <c r="E72" s="96"/>
      <c r="G72" s="96"/>
      <c r="H72" s="96"/>
      <c r="I72" s="96"/>
      <c r="K72" s="96"/>
      <c r="L72" s="96"/>
      <c r="M72" s="96"/>
      <c r="N72" s="96"/>
      <c r="P72" s="96"/>
      <c r="Q72" s="96"/>
      <c r="R72" s="96"/>
      <c r="S72" s="96"/>
      <c r="U72" s="96"/>
      <c r="V72" s="96"/>
      <c r="W72" s="96"/>
      <c r="X72" s="96"/>
      <c r="Y72" s="96"/>
    </row>
    <row r="73" spans="1:25">
      <c r="A73" s="96"/>
      <c r="B73" s="96"/>
      <c r="C73" s="96"/>
      <c r="D73" s="96"/>
      <c r="E73" s="96"/>
      <c r="G73" s="96"/>
      <c r="H73" s="96"/>
      <c r="I73" s="96"/>
      <c r="K73" s="96"/>
      <c r="L73" s="96"/>
      <c r="M73" s="96"/>
      <c r="N73" s="96"/>
      <c r="P73" s="96"/>
      <c r="Q73" s="96"/>
      <c r="R73" s="96"/>
      <c r="S73" s="96"/>
      <c r="U73" s="96"/>
      <c r="V73" s="96"/>
      <c r="W73" s="96"/>
      <c r="X73" s="96"/>
      <c r="Y73" s="96"/>
    </row>
    <row r="74" spans="1:25">
      <c r="A74" s="96"/>
      <c r="B74" s="96"/>
      <c r="C74" s="96"/>
      <c r="D74" s="96"/>
      <c r="E74" s="96"/>
      <c r="G74" s="96"/>
      <c r="H74" s="96"/>
      <c r="I74" s="96"/>
      <c r="K74" s="96"/>
      <c r="L74" s="96"/>
      <c r="M74" s="96"/>
      <c r="N74" s="96"/>
      <c r="P74" s="96"/>
      <c r="Q74" s="96"/>
      <c r="R74" s="96"/>
      <c r="S74" s="96"/>
      <c r="U74" s="96"/>
      <c r="V74" s="96"/>
      <c r="W74" s="96"/>
      <c r="X74" s="96"/>
      <c r="Y74" s="96"/>
    </row>
    <row r="75" spans="1: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1:20">
      <c r="K81" s="32"/>
      <c r="L81" s="32"/>
      <c r="M81" s="32"/>
      <c r="N81" s="32"/>
      <c r="O81" s="32"/>
      <c r="P81" s="32"/>
      <c r="Q81" s="32"/>
      <c r="R81" s="32"/>
      <c r="S81" s="32"/>
      <c r="T81" s="32"/>
    </row>
  </sheetData>
  <mergeCells count="54">
    <mergeCell ref="K43:N43"/>
    <mergeCell ref="K44:N44"/>
    <mergeCell ref="K45:N45"/>
    <mergeCell ref="K46:N46"/>
    <mergeCell ref="K47:Q47"/>
    <mergeCell ref="M34:S34"/>
    <mergeCell ref="M35:S35"/>
    <mergeCell ref="M37:S37"/>
    <mergeCell ref="M38:S38"/>
    <mergeCell ref="M39:P39"/>
    <mergeCell ref="D29:I29"/>
    <mergeCell ref="K29:S29"/>
    <mergeCell ref="K31:T31"/>
    <mergeCell ref="K33:L33"/>
    <mergeCell ref="M33:S33"/>
    <mergeCell ref="D26:I26"/>
    <mergeCell ref="K26:S26"/>
    <mergeCell ref="D27:I27"/>
    <mergeCell ref="K27:S27"/>
    <mergeCell ref="D28:I28"/>
    <mergeCell ref="K28:S28"/>
    <mergeCell ref="D23:I23"/>
    <mergeCell ref="D24:I24"/>
    <mergeCell ref="K24:S24"/>
    <mergeCell ref="D25:I25"/>
    <mergeCell ref="K25:S25"/>
    <mergeCell ref="D18:F18"/>
    <mergeCell ref="K19:T19"/>
    <mergeCell ref="K20:T20"/>
    <mergeCell ref="K21:T21"/>
    <mergeCell ref="K22:T22"/>
    <mergeCell ref="K14:T14"/>
    <mergeCell ref="A15:B15"/>
    <mergeCell ref="K15:T15"/>
    <mergeCell ref="K16:T16"/>
    <mergeCell ref="D17:F17"/>
    <mergeCell ref="K17:T17"/>
    <mergeCell ref="A11:F11"/>
    <mergeCell ref="K11:T11"/>
    <mergeCell ref="A12:F12"/>
    <mergeCell ref="K12:T12"/>
    <mergeCell ref="A13:F13"/>
    <mergeCell ref="K13:T13"/>
    <mergeCell ref="A7:J7"/>
    <mergeCell ref="K7:T7"/>
    <mergeCell ref="K8:T8"/>
    <mergeCell ref="K9:T9"/>
    <mergeCell ref="A10:F10"/>
    <mergeCell ref="K10:T10"/>
    <mergeCell ref="V1:AB1"/>
    <mergeCell ref="A4:J4"/>
    <mergeCell ref="A5:J5"/>
    <mergeCell ref="K5:T5"/>
    <mergeCell ref="K6:T6"/>
  </mergeCells>
  <pageMargins left="0.7" right="0.7" top="0.75" bottom="0.75" header="0.511811023622047" footer="0.3"/>
  <pageSetup orientation="portrait" horizontalDpi="300" verticalDpi="300"/>
  <headerFooter>
    <oddFooter>&amp;L&amp;"Arial,Bold"&amp;12Nexus Geos LLC
Certificate of Analysis&amp;R&amp;"Arial,Bold"&amp;12Page x of x
xx/xx/2023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048576"/>
  <sheetViews>
    <sheetView topLeftCell="H1" zoomScale="80" zoomScaleNormal="80" workbookViewId="0">
      <selection activeCell="W13" sqref="W13"/>
    </sheetView>
  </sheetViews>
  <sheetFormatPr defaultColWidth="11.5703125" defaultRowHeight="15" customHeight="1"/>
  <cols>
    <col min="1" max="1" width="20.85546875" style="40" customWidth="1"/>
    <col min="2" max="2" width="20.28515625" style="40" customWidth="1"/>
    <col min="3" max="3" width="24.42578125" style="40" customWidth="1"/>
    <col min="4" max="4" width="39.7109375" style="40" customWidth="1"/>
    <col min="5" max="5" width="19.5703125" style="40" customWidth="1"/>
    <col min="6" max="9" width="11.5703125" style="40"/>
    <col min="10" max="20" width="11.5703125" style="15"/>
    <col min="21" max="21" width="16.85546875" style="15" customWidth="1"/>
    <col min="22" max="16384" width="11.5703125" style="15"/>
  </cols>
  <sheetData>
    <row r="2" spans="1:23" ht="18.600000000000001">
      <c r="A2" s="7" t="s">
        <v>64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23" ht="18.600000000000001">
      <c r="A3" s="41"/>
      <c r="B3" s="41"/>
      <c r="C3" s="42"/>
      <c r="D3" s="43"/>
      <c r="E3" s="41"/>
      <c r="F3" s="44"/>
      <c r="G3" s="41"/>
      <c r="H3" s="6" t="s">
        <v>65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3" ht="9.4" customHeight="1">
      <c r="A4" s="5" t="s">
        <v>66</v>
      </c>
      <c r="B4" s="5" t="s">
        <v>67</v>
      </c>
      <c r="C4" s="5" t="s">
        <v>68</v>
      </c>
      <c r="D4" s="5" t="s">
        <v>69</v>
      </c>
      <c r="E4" s="4" t="s">
        <v>70</v>
      </c>
      <c r="F4" s="3"/>
      <c r="G4" s="3"/>
      <c r="H4" s="15"/>
      <c r="I4" s="15"/>
      <c r="L4" s="96"/>
      <c r="M4" s="96"/>
      <c r="N4" s="96"/>
      <c r="O4" s="96"/>
      <c r="P4" s="96"/>
      <c r="R4" s="96"/>
      <c r="S4" s="45"/>
      <c r="T4" s="96"/>
      <c r="U4" s="96"/>
      <c r="V4" s="96"/>
    </row>
    <row r="5" spans="1:23" ht="15" customHeight="1">
      <c r="A5" s="5"/>
      <c r="B5" s="5"/>
      <c r="C5" s="5"/>
      <c r="D5" s="5"/>
      <c r="E5" s="4"/>
      <c r="F5" s="3"/>
      <c r="G5" s="3"/>
      <c r="H5" s="5" t="s">
        <v>66</v>
      </c>
      <c r="I5" s="5" t="s">
        <v>67</v>
      </c>
      <c r="J5" s="5" t="s">
        <v>68</v>
      </c>
      <c r="K5" s="5" t="s">
        <v>69</v>
      </c>
      <c r="L5" s="2" t="s">
        <v>70</v>
      </c>
      <c r="M5" s="1" t="s">
        <v>71</v>
      </c>
      <c r="N5" s="1" t="s">
        <v>72</v>
      </c>
      <c r="O5" s="103" t="s">
        <v>73</v>
      </c>
      <c r="P5" s="104" t="s">
        <v>74</v>
      </c>
      <c r="Q5" s="104" t="s">
        <v>75</v>
      </c>
      <c r="R5" s="103" t="s">
        <v>76</v>
      </c>
      <c r="S5" s="103" t="s">
        <v>77</v>
      </c>
      <c r="T5" s="103" t="s">
        <v>78</v>
      </c>
      <c r="U5" s="103" t="s">
        <v>79</v>
      </c>
      <c r="V5" s="103" t="s">
        <v>80</v>
      </c>
      <c r="W5" s="103" t="s">
        <v>81</v>
      </c>
    </row>
    <row r="6" spans="1:23">
      <c r="A6" s="46" t="s">
        <v>82</v>
      </c>
      <c r="B6" s="47" t="s">
        <v>83</v>
      </c>
      <c r="C6" s="48">
        <v>67</v>
      </c>
      <c r="D6" s="49" t="s">
        <v>84</v>
      </c>
      <c r="E6" s="50" t="s">
        <v>85</v>
      </c>
      <c r="F6" s="51"/>
      <c r="G6" s="51"/>
      <c r="H6" s="5"/>
      <c r="I6" s="5"/>
      <c r="J6" s="5"/>
      <c r="K6" s="5"/>
      <c r="L6" s="2"/>
      <c r="M6" s="1"/>
      <c r="N6" s="1"/>
      <c r="O6" s="103"/>
      <c r="P6" s="104"/>
      <c r="Q6" s="104"/>
      <c r="R6" s="103"/>
      <c r="S6" s="103"/>
      <c r="T6" s="103"/>
      <c r="U6" s="103"/>
      <c r="V6" s="103"/>
      <c r="W6" s="103"/>
    </row>
    <row r="7" spans="1:23" ht="28.35" customHeight="1">
      <c r="A7" s="46" t="s">
        <v>86</v>
      </c>
      <c r="B7" s="47" t="s">
        <v>87</v>
      </c>
      <c r="C7" s="48">
        <v>157</v>
      </c>
      <c r="D7" s="49" t="s">
        <v>88</v>
      </c>
      <c r="E7" s="50" t="s">
        <v>85</v>
      </c>
      <c r="F7" s="51"/>
      <c r="G7" s="51"/>
      <c r="H7" s="52" t="s">
        <v>89</v>
      </c>
      <c r="I7" s="47" t="s">
        <v>90</v>
      </c>
      <c r="J7" s="48">
        <v>123</v>
      </c>
      <c r="K7" s="49" t="s">
        <v>91</v>
      </c>
      <c r="L7" s="53" t="s">
        <v>85</v>
      </c>
      <c r="M7" s="53" t="s">
        <v>92</v>
      </c>
      <c r="N7" s="53" t="s">
        <v>93</v>
      </c>
      <c r="O7" s="54">
        <v>41</v>
      </c>
      <c r="P7" s="55">
        <v>4.2861000000000002</v>
      </c>
      <c r="Q7" s="49">
        <v>6.2</v>
      </c>
      <c r="R7" s="55">
        <v>25</v>
      </c>
      <c r="S7" s="56" t="s">
        <v>94</v>
      </c>
      <c r="T7" s="56">
        <v>1</v>
      </c>
      <c r="U7" s="56">
        <v>19.5</v>
      </c>
      <c r="V7" s="57">
        <v>45924</v>
      </c>
      <c r="W7" s="15" t="s">
        <v>95</v>
      </c>
    </row>
    <row r="8" spans="1:23">
      <c r="A8" s="46" t="s">
        <v>82</v>
      </c>
      <c r="B8" s="47" t="s">
        <v>87</v>
      </c>
      <c r="C8" s="48">
        <v>157</v>
      </c>
      <c r="D8" s="49" t="s">
        <v>96</v>
      </c>
      <c r="E8" s="50" t="s">
        <v>85</v>
      </c>
      <c r="F8" s="51"/>
      <c r="G8" s="51"/>
      <c r="H8" s="52" t="s">
        <v>97</v>
      </c>
      <c r="I8" s="47" t="s">
        <v>98</v>
      </c>
      <c r="J8" s="48">
        <v>91</v>
      </c>
      <c r="K8" s="49" t="s">
        <v>99</v>
      </c>
      <c r="L8" s="53" t="s">
        <v>85</v>
      </c>
      <c r="M8" s="53" t="s">
        <v>92</v>
      </c>
      <c r="N8" s="53" t="s">
        <v>93</v>
      </c>
      <c r="O8" s="54">
        <v>41</v>
      </c>
      <c r="P8" s="55">
        <v>5.1460999999999997</v>
      </c>
      <c r="Q8" s="49">
        <v>7</v>
      </c>
      <c r="R8" s="55">
        <v>25</v>
      </c>
      <c r="S8" s="56" t="s">
        <v>94</v>
      </c>
      <c r="T8" s="56">
        <v>1</v>
      </c>
      <c r="U8" s="56">
        <v>19.5</v>
      </c>
      <c r="V8" s="57">
        <v>45924</v>
      </c>
      <c r="W8" s="15" t="s">
        <v>95</v>
      </c>
    </row>
    <row r="9" spans="1:23" ht="17.45" customHeight="1">
      <c r="A9" s="46" t="s">
        <v>100</v>
      </c>
      <c r="B9" s="47" t="s">
        <v>87</v>
      </c>
      <c r="C9" s="48">
        <v>157</v>
      </c>
      <c r="D9" s="49" t="s">
        <v>101</v>
      </c>
      <c r="E9" s="50" t="s">
        <v>85</v>
      </c>
      <c r="F9" s="51"/>
      <c r="G9" s="51"/>
      <c r="H9" s="52" t="s">
        <v>102</v>
      </c>
      <c r="I9" s="47" t="s">
        <v>98</v>
      </c>
      <c r="J9" s="48">
        <v>91</v>
      </c>
      <c r="K9" s="49" t="s">
        <v>103</v>
      </c>
      <c r="L9" s="53" t="s">
        <v>85</v>
      </c>
      <c r="M9" s="53" t="s">
        <v>92</v>
      </c>
      <c r="N9" s="53" t="s">
        <v>93</v>
      </c>
      <c r="O9" s="54">
        <v>41</v>
      </c>
      <c r="P9" s="55">
        <v>4.9625000000000004</v>
      </c>
      <c r="Q9" s="49">
        <v>7.1</v>
      </c>
      <c r="R9" s="55">
        <v>25</v>
      </c>
      <c r="S9" s="56" t="s">
        <v>94</v>
      </c>
      <c r="T9" s="56">
        <v>1</v>
      </c>
      <c r="U9" s="56">
        <v>19.5</v>
      </c>
      <c r="V9" s="57">
        <v>45924</v>
      </c>
      <c r="W9" s="15" t="s">
        <v>95</v>
      </c>
    </row>
    <row r="10" spans="1:23">
      <c r="A10" s="46" t="s">
        <v>104</v>
      </c>
      <c r="B10" s="47" t="s">
        <v>105</v>
      </c>
      <c r="C10" s="48">
        <v>82</v>
      </c>
      <c r="D10" s="49" t="s">
        <v>106</v>
      </c>
      <c r="E10" s="50" t="s">
        <v>85</v>
      </c>
      <c r="F10" s="51"/>
      <c r="G10" s="51"/>
      <c r="H10" s="52" t="s">
        <v>89</v>
      </c>
      <c r="I10" s="47" t="s">
        <v>98</v>
      </c>
      <c r="J10" s="48">
        <v>91</v>
      </c>
      <c r="K10" s="49" t="s">
        <v>107</v>
      </c>
      <c r="L10" s="53" t="s">
        <v>85</v>
      </c>
      <c r="M10" s="53" t="s">
        <v>92</v>
      </c>
      <c r="N10" s="53" t="s">
        <v>108</v>
      </c>
      <c r="O10" s="54">
        <v>41</v>
      </c>
      <c r="P10" s="55">
        <v>2.5205000000000002</v>
      </c>
      <c r="Q10" s="49">
        <v>7.3</v>
      </c>
      <c r="R10" s="55">
        <v>25</v>
      </c>
      <c r="S10" s="56" t="s">
        <v>94</v>
      </c>
      <c r="T10" s="56">
        <v>1</v>
      </c>
      <c r="U10" s="56">
        <v>19.5</v>
      </c>
      <c r="V10" s="57">
        <v>45924</v>
      </c>
    </row>
    <row r="11" spans="1:23">
      <c r="A11" s="46" t="s">
        <v>109</v>
      </c>
      <c r="B11" s="47" t="s">
        <v>105</v>
      </c>
      <c r="C11" s="48">
        <v>82</v>
      </c>
      <c r="D11" s="49" t="s">
        <v>110</v>
      </c>
      <c r="E11" s="50" t="s">
        <v>85</v>
      </c>
      <c r="F11" s="51"/>
      <c r="G11" s="51"/>
      <c r="H11" s="52" t="s">
        <v>89</v>
      </c>
      <c r="I11" s="47" t="s">
        <v>90</v>
      </c>
      <c r="J11" s="48">
        <v>123</v>
      </c>
      <c r="K11" s="49" t="s">
        <v>111</v>
      </c>
      <c r="L11" s="53" t="s">
        <v>85</v>
      </c>
      <c r="M11" s="53" t="s">
        <v>92</v>
      </c>
      <c r="N11" s="53" t="s">
        <v>108</v>
      </c>
      <c r="O11" s="54">
        <v>41</v>
      </c>
      <c r="P11" s="55">
        <v>1.7923</v>
      </c>
      <c r="Q11" s="49">
        <v>3.4</v>
      </c>
      <c r="R11" s="55">
        <v>25</v>
      </c>
      <c r="S11" s="55" t="s">
        <v>94</v>
      </c>
      <c r="T11" s="56">
        <v>1</v>
      </c>
      <c r="U11" s="56">
        <v>19.5</v>
      </c>
      <c r="V11" s="57">
        <v>45924</v>
      </c>
    </row>
    <row r="12" spans="1:23">
      <c r="A12" s="46" t="s">
        <v>109</v>
      </c>
      <c r="B12" s="47" t="s">
        <v>112</v>
      </c>
      <c r="C12" s="48">
        <v>91</v>
      </c>
      <c r="D12" s="49" t="s">
        <v>113</v>
      </c>
      <c r="E12" s="50" t="s">
        <v>85</v>
      </c>
      <c r="F12" s="51"/>
      <c r="G12" s="51"/>
      <c r="H12" s="52" t="s">
        <v>89</v>
      </c>
      <c r="I12" s="47" t="s">
        <v>114</v>
      </c>
      <c r="J12" s="48">
        <v>118</v>
      </c>
      <c r="K12" s="49" t="s">
        <v>115</v>
      </c>
      <c r="L12" s="53" t="s">
        <v>85</v>
      </c>
      <c r="M12" s="53" t="s">
        <v>92</v>
      </c>
      <c r="N12" s="53" t="s">
        <v>108</v>
      </c>
      <c r="O12" s="54">
        <v>41</v>
      </c>
      <c r="P12" s="55">
        <v>1.3265</v>
      </c>
      <c r="Q12" s="49">
        <v>5.9</v>
      </c>
      <c r="R12" s="55">
        <v>25</v>
      </c>
      <c r="S12" s="55" t="s">
        <v>94</v>
      </c>
      <c r="T12" s="56">
        <v>1</v>
      </c>
      <c r="U12" s="56">
        <v>19.5</v>
      </c>
      <c r="V12" s="57">
        <v>45924</v>
      </c>
    </row>
    <row r="13" spans="1:23">
      <c r="A13" s="46" t="s">
        <v>116</v>
      </c>
      <c r="B13" s="47" t="s">
        <v>117</v>
      </c>
      <c r="C13" s="46"/>
      <c r="D13" s="58" t="s">
        <v>118</v>
      </c>
      <c r="E13" s="50" t="s">
        <v>85</v>
      </c>
      <c r="F13" s="51"/>
      <c r="G13" s="51"/>
      <c r="H13" s="52" t="s">
        <v>119</v>
      </c>
      <c r="I13" s="47"/>
      <c r="J13" s="59" t="s">
        <v>120</v>
      </c>
      <c r="K13" s="49" t="s">
        <v>121</v>
      </c>
      <c r="L13" s="53" t="s">
        <v>85</v>
      </c>
      <c r="M13" s="53" t="s">
        <v>122</v>
      </c>
      <c r="N13" s="53" t="s">
        <v>120</v>
      </c>
      <c r="O13" s="54">
        <v>41</v>
      </c>
      <c r="P13" s="55"/>
      <c r="Q13" s="49" t="s">
        <v>123</v>
      </c>
      <c r="R13" s="55"/>
      <c r="S13" s="55" t="s">
        <v>94</v>
      </c>
      <c r="T13" s="56" t="s">
        <v>120</v>
      </c>
      <c r="U13" s="56" t="s">
        <v>120</v>
      </c>
      <c r="V13" s="57">
        <v>45924</v>
      </c>
    </row>
    <row r="14" spans="1:23">
      <c r="A14" s="60"/>
      <c r="B14" s="15"/>
      <c r="C14" s="60"/>
      <c r="D14" s="60"/>
      <c r="E14" s="60"/>
      <c r="F14" s="60"/>
      <c r="G14" s="60"/>
      <c r="H14" s="15"/>
      <c r="I14" s="15"/>
      <c r="L14" s="96"/>
      <c r="M14" s="96"/>
      <c r="N14" s="96"/>
      <c r="O14" s="96"/>
      <c r="P14" s="96"/>
      <c r="R14" s="96"/>
      <c r="S14" s="96"/>
      <c r="T14" s="96"/>
      <c r="U14" s="96"/>
      <c r="V14" s="96"/>
    </row>
    <row r="15" spans="1:23">
      <c r="A15" s="60"/>
      <c r="B15" s="15"/>
      <c r="C15" s="60"/>
      <c r="D15" s="60"/>
      <c r="E15" s="60"/>
      <c r="F15" s="60"/>
      <c r="G15" s="60"/>
      <c r="H15" s="15" t="s">
        <v>124</v>
      </c>
      <c r="I15" s="15"/>
      <c r="L15" s="96"/>
      <c r="M15" s="96"/>
      <c r="N15" s="96"/>
      <c r="O15" s="96"/>
      <c r="P15" s="96"/>
      <c r="R15" s="96"/>
      <c r="S15" s="96"/>
      <c r="T15" s="96"/>
      <c r="U15" s="96"/>
      <c r="V15" s="96"/>
    </row>
    <row r="16" spans="1:23">
      <c r="A16" s="61"/>
      <c r="B16" s="62"/>
      <c r="C16" s="63"/>
      <c r="D16" s="63"/>
      <c r="E16" s="64"/>
      <c r="F16" s="64"/>
      <c r="G16" s="64"/>
      <c r="H16" s="15"/>
      <c r="I16" s="15"/>
      <c r="L16" s="96"/>
      <c r="M16" s="96"/>
      <c r="N16" s="96"/>
      <c r="O16" s="96"/>
      <c r="P16" s="96"/>
      <c r="R16" s="15">
        <f>40*4</f>
        <v>160</v>
      </c>
      <c r="S16" s="96"/>
      <c r="T16" s="96"/>
      <c r="U16" s="96"/>
      <c r="V16" s="96"/>
    </row>
    <row r="17" spans="1:22">
      <c r="A17" s="63" t="s">
        <v>125</v>
      </c>
      <c r="B17" s="63" t="s">
        <v>125</v>
      </c>
      <c r="C17" s="63" t="s">
        <v>126</v>
      </c>
      <c r="D17" s="63"/>
      <c r="E17" s="63" t="s">
        <v>127</v>
      </c>
      <c r="F17" s="65"/>
      <c r="G17" s="65"/>
      <c r="H17" s="15"/>
      <c r="I17" s="15"/>
      <c r="L17" s="96"/>
      <c r="M17" s="96"/>
      <c r="N17" s="96"/>
      <c r="O17" s="96"/>
      <c r="P17" s="96"/>
      <c r="R17" s="96"/>
      <c r="S17" s="96"/>
      <c r="T17" s="96"/>
      <c r="U17" s="96"/>
      <c r="V17" s="96"/>
    </row>
    <row r="18" spans="1:22">
      <c r="A18" s="63">
        <v>1</v>
      </c>
      <c r="B18" s="63" t="s">
        <v>128</v>
      </c>
      <c r="C18" s="66" t="s">
        <v>84</v>
      </c>
      <c r="D18" s="63" t="s">
        <v>129</v>
      </c>
      <c r="E18" s="63">
        <v>28.846499999999999</v>
      </c>
      <c r="F18" s="65"/>
      <c r="G18" s="63"/>
      <c r="H18" s="15"/>
      <c r="I18" s="15"/>
      <c r="L18" s="96"/>
      <c r="M18" s="96"/>
      <c r="N18" s="96"/>
      <c r="O18" s="96"/>
      <c r="P18" s="96"/>
      <c r="R18" s="96"/>
      <c r="S18" s="96"/>
      <c r="T18" s="96"/>
      <c r="U18" s="96"/>
      <c r="V18" s="96"/>
    </row>
    <row r="19" spans="1:22">
      <c r="A19" s="63">
        <v>2</v>
      </c>
      <c r="B19" s="63" t="s">
        <v>130</v>
      </c>
      <c r="C19" s="66" t="s">
        <v>88</v>
      </c>
      <c r="D19" s="63" t="s">
        <v>131</v>
      </c>
      <c r="E19" s="63">
        <v>31.945799999999998</v>
      </c>
      <c r="F19" s="65"/>
      <c r="G19" s="63"/>
      <c r="H19" s="15"/>
      <c r="I19" s="15"/>
      <c r="L19" s="96"/>
      <c r="M19" s="96"/>
      <c r="N19" s="96"/>
      <c r="O19" s="96"/>
      <c r="P19" s="96"/>
      <c r="R19" s="96"/>
      <c r="S19" s="96"/>
      <c r="T19" s="96"/>
      <c r="U19" s="96"/>
      <c r="V19" s="96"/>
    </row>
    <row r="20" spans="1:22">
      <c r="A20" s="63">
        <v>3</v>
      </c>
      <c r="B20" s="63" t="s">
        <v>132</v>
      </c>
      <c r="C20" s="66" t="s">
        <v>96</v>
      </c>
      <c r="D20" s="63" t="s">
        <v>129</v>
      </c>
      <c r="E20" s="63">
        <v>28.6572</v>
      </c>
      <c r="F20" s="65"/>
      <c r="G20" s="63"/>
      <c r="H20" s="15"/>
      <c r="I20" s="15"/>
      <c r="L20" s="96"/>
      <c r="M20" s="96"/>
      <c r="N20" s="96"/>
      <c r="O20" s="96"/>
      <c r="P20" s="48">
        <v>1</v>
      </c>
      <c r="Q20" s="49" t="s">
        <v>91</v>
      </c>
      <c r="R20" s="53" t="s">
        <v>93</v>
      </c>
      <c r="S20" s="96"/>
      <c r="T20" s="96"/>
      <c r="U20" s="96"/>
      <c r="V20" s="96"/>
    </row>
    <row r="21" spans="1:22">
      <c r="A21" s="63">
        <v>4</v>
      </c>
      <c r="B21" s="63" t="s">
        <v>133</v>
      </c>
      <c r="C21" s="66" t="s">
        <v>101</v>
      </c>
      <c r="D21" s="63" t="s">
        <v>134</v>
      </c>
      <c r="E21" s="63">
        <v>30.885200000000001</v>
      </c>
      <c r="F21" s="65"/>
      <c r="G21" s="63"/>
      <c r="H21" s="15"/>
      <c r="I21" s="15"/>
      <c r="L21" s="96"/>
      <c r="M21" s="96"/>
      <c r="N21" s="96"/>
      <c r="O21" s="96"/>
      <c r="P21" s="48">
        <v>2</v>
      </c>
      <c r="Q21" s="49" t="s">
        <v>99</v>
      </c>
      <c r="R21" s="53" t="s">
        <v>93</v>
      </c>
      <c r="S21" s="96"/>
      <c r="T21" s="96"/>
      <c r="U21" s="96"/>
      <c r="V21" s="96"/>
    </row>
    <row r="22" spans="1:22">
      <c r="A22" s="63"/>
      <c r="B22" s="63"/>
      <c r="C22" s="66"/>
      <c r="D22" s="63"/>
      <c r="E22" s="63"/>
      <c r="F22" s="67"/>
      <c r="G22" s="67"/>
      <c r="H22" s="15"/>
      <c r="I22" s="15"/>
      <c r="L22" s="96"/>
      <c r="M22" s="96"/>
      <c r="N22" s="96"/>
      <c r="O22" s="96"/>
      <c r="P22" s="48">
        <v>3</v>
      </c>
      <c r="Q22" s="49" t="s">
        <v>103</v>
      </c>
      <c r="R22" s="53" t="s">
        <v>93</v>
      </c>
      <c r="S22" s="96"/>
      <c r="T22" s="96"/>
      <c r="U22" s="96"/>
      <c r="V22" s="96"/>
    </row>
    <row r="23" spans="1:22">
      <c r="A23" s="63">
        <v>5</v>
      </c>
      <c r="B23" s="63" t="s">
        <v>135</v>
      </c>
      <c r="C23" s="66" t="s">
        <v>106</v>
      </c>
      <c r="D23" s="68" t="s">
        <v>93</v>
      </c>
      <c r="E23" s="63">
        <v>32.171999999999997</v>
      </c>
      <c r="F23" s="65"/>
      <c r="G23" s="65"/>
      <c r="H23" s="15"/>
      <c r="I23" s="15"/>
      <c r="L23" s="96"/>
      <c r="M23" s="96"/>
      <c r="N23" s="96"/>
      <c r="O23" s="96"/>
      <c r="P23" s="48">
        <v>4</v>
      </c>
      <c r="Q23" s="49" t="s">
        <v>107</v>
      </c>
      <c r="R23" s="53" t="s">
        <v>108</v>
      </c>
      <c r="S23" s="96"/>
      <c r="T23" s="96"/>
      <c r="U23" s="96"/>
      <c r="V23" s="96"/>
    </row>
    <row r="24" spans="1:22">
      <c r="A24" s="63">
        <v>6</v>
      </c>
      <c r="B24" s="63" t="s">
        <v>136</v>
      </c>
      <c r="C24" s="66" t="s">
        <v>110</v>
      </c>
      <c r="D24" s="68" t="s">
        <v>137</v>
      </c>
      <c r="E24" s="63">
        <v>31.675899999999999</v>
      </c>
      <c r="F24" s="65"/>
      <c r="G24" s="65"/>
      <c r="H24" s="15"/>
      <c r="I24" s="15"/>
      <c r="L24" s="96"/>
      <c r="M24" s="96"/>
      <c r="N24" s="96"/>
      <c r="O24" s="96"/>
      <c r="P24" s="48">
        <v>5</v>
      </c>
      <c r="Q24" s="49" t="s">
        <v>111</v>
      </c>
      <c r="R24" s="53" t="s">
        <v>108</v>
      </c>
      <c r="S24" s="96"/>
      <c r="T24" s="96"/>
      <c r="U24" s="96"/>
      <c r="V24" s="96"/>
    </row>
    <row r="25" spans="1:22">
      <c r="A25" s="63">
        <v>7</v>
      </c>
      <c r="B25" s="63" t="s">
        <v>138</v>
      </c>
      <c r="C25" s="66" t="s">
        <v>113</v>
      </c>
      <c r="D25" s="68" t="s">
        <v>137</v>
      </c>
      <c r="E25" s="63">
        <v>34.148499999999999</v>
      </c>
      <c r="F25" s="65"/>
      <c r="G25" s="65"/>
      <c r="H25" s="15"/>
      <c r="I25" s="15"/>
      <c r="L25" s="96"/>
      <c r="M25" s="96"/>
      <c r="N25" s="96"/>
      <c r="O25" s="96"/>
      <c r="P25" s="48">
        <v>6</v>
      </c>
      <c r="Q25" s="49" t="s">
        <v>115</v>
      </c>
      <c r="R25" s="53" t="s">
        <v>108</v>
      </c>
      <c r="S25" s="96"/>
      <c r="T25" s="96"/>
      <c r="U25" s="96"/>
      <c r="V25" s="96"/>
    </row>
    <row r="26" spans="1:22">
      <c r="A26" s="63">
        <v>8</v>
      </c>
      <c r="B26" s="63" t="s">
        <v>139</v>
      </c>
      <c r="C26" s="69" t="s">
        <v>118</v>
      </c>
      <c r="D26" s="63" t="s">
        <v>140</v>
      </c>
      <c r="E26" s="63" t="s">
        <v>120</v>
      </c>
      <c r="F26" s="63"/>
      <c r="G26" s="63"/>
      <c r="H26" s="65"/>
      <c r="I26" s="65"/>
      <c r="J26" s="65"/>
      <c r="K26" s="65"/>
      <c r="L26" s="65"/>
      <c r="M26" s="65"/>
      <c r="N26" s="65"/>
      <c r="O26" s="65"/>
      <c r="P26" s="65"/>
      <c r="Q26" s="65"/>
      <c r="S26" s="65"/>
    </row>
    <row r="27" spans="1:22">
      <c r="A27" s="63">
        <v>9</v>
      </c>
      <c r="B27" s="63" t="s">
        <v>141</v>
      </c>
      <c r="C27" s="63" t="s">
        <v>142</v>
      </c>
      <c r="D27" s="63" t="s">
        <v>143</v>
      </c>
      <c r="E27" s="63" t="s">
        <v>120</v>
      </c>
      <c r="F27" s="63"/>
      <c r="G27" s="63"/>
      <c r="H27" s="65"/>
      <c r="I27" s="64"/>
      <c r="J27" s="64"/>
      <c r="K27" s="64"/>
      <c r="L27" s="45"/>
      <c r="M27" s="64"/>
      <c r="N27" s="64"/>
      <c r="O27" s="70"/>
      <c r="P27" s="64"/>
      <c r="Q27" s="64"/>
      <c r="R27" s="64"/>
      <c r="S27" s="71"/>
      <c r="T27" s="72"/>
    </row>
    <row r="28" spans="1:22">
      <c r="A28" s="60"/>
      <c r="B28" s="60"/>
      <c r="C28" s="15"/>
      <c r="D28" s="15"/>
      <c r="E28" s="15"/>
      <c r="F28" s="15"/>
      <c r="G28" s="45"/>
      <c r="H28" s="45"/>
      <c r="I28" s="15"/>
    </row>
    <row r="29" spans="1:22">
      <c r="A29" s="60"/>
      <c r="B29" s="60"/>
      <c r="C29" s="15"/>
      <c r="D29" s="15"/>
      <c r="E29" s="15"/>
      <c r="F29" s="15"/>
      <c r="G29" s="45"/>
      <c r="H29" s="45"/>
      <c r="I29" s="15"/>
    </row>
    <row r="30" spans="1:22">
      <c r="A30" s="60"/>
      <c r="B30" s="60"/>
      <c r="C30" s="15"/>
      <c r="D30" s="15"/>
      <c r="E30" s="15"/>
      <c r="F30" s="15"/>
      <c r="G30" s="45"/>
      <c r="H30" s="45"/>
      <c r="I30" s="15"/>
    </row>
    <row r="31" spans="1:22">
      <c r="A31" s="60"/>
      <c r="B31" s="60"/>
      <c r="C31" s="15"/>
      <c r="D31" s="15"/>
      <c r="E31" s="15"/>
      <c r="F31" s="15"/>
      <c r="G31" s="45"/>
      <c r="H31" s="45"/>
      <c r="I31" s="15"/>
    </row>
    <row r="32" spans="1:22">
      <c r="A32" s="60"/>
      <c r="B32" s="60"/>
      <c r="C32" s="15"/>
      <c r="D32" s="15"/>
      <c r="E32" s="15"/>
      <c r="F32" s="15"/>
      <c r="G32" s="45"/>
      <c r="H32" s="45"/>
      <c r="I32" s="15"/>
    </row>
    <row r="33" spans="1:8" s="15" customFormat="1">
      <c r="A33" s="60"/>
      <c r="B33" s="60"/>
      <c r="G33" s="45"/>
      <c r="H33" s="45"/>
    </row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mergeCells count="25">
    <mergeCell ref="T5:T6"/>
    <mergeCell ref="U5:U6"/>
    <mergeCell ref="V5:V6"/>
    <mergeCell ref="W5:W6"/>
    <mergeCell ref="O5:O6"/>
    <mergeCell ref="P5:P6"/>
    <mergeCell ref="Q5:Q6"/>
    <mergeCell ref="R5:R6"/>
    <mergeCell ref="S5:S6"/>
    <mergeCell ref="A2:O2"/>
    <mergeCell ref="H3:V3"/>
    <mergeCell ref="A4:A5"/>
    <mergeCell ref="B4:B5"/>
    <mergeCell ref="C4:C5"/>
    <mergeCell ref="D4:D5"/>
    <mergeCell ref="E4:E5"/>
    <mergeCell ref="F4:F5"/>
    <mergeCell ref="G4:G5"/>
    <mergeCell ref="H5:H6"/>
    <mergeCell ref="I5:I6"/>
    <mergeCell ref="J5:J6"/>
    <mergeCell ref="K5:K6"/>
    <mergeCell ref="L5:L6"/>
    <mergeCell ref="M5:M6"/>
    <mergeCell ref="N5:N6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75"/>
  <sheetViews>
    <sheetView zoomScale="80" zoomScaleNormal="80" workbookViewId="0">
      <selection activeCell="G34" sqref="G34"/>
    </sheetView>
  </sheetViews>
  <sheetFormatPr defaultColWidth="11.5703125" defaultRowHeight="12.75" customHeight="1"/>
  <cols>
    <col min="1" max="1" width="16.5703125" style="15" customWidth="1"/>
    <col min="2" max="2" width="24.140625" style="15" customWidth="1"/>
    <col min="3" max="3" width="11.5703125" style="73"/>
    <col min="6" max="6" width="19.85546875" style="15" customWidth="1"/>
    <col min="13" max="13" width="20.7109375" style="15" customWidth="1"/>
    <col min="14" max="14" width="11.5703125" style="73"/>
    <col min="21" max="21" width="11.5703125" style="74"/>
    <col min="24" max="24" width="13" customWidth="1"/>
    <col min="25" max="25" width="15.85546875" customWidth="1"/>
    <col min="26" max="30" width="11.5703125" style="74"/>
    <col min="31" max="31" width="11.5703125" style="73"/>
    <col min="35" max="66" width="11.5703125" style="74"/>
  </cols>
  <sheetData>
    <row r="1" spans="1:73" ht="15">
      <c r="A1" s="105" t="s">
        <v>144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96"/>
      <c r="BT1" s="96"/>
      <c r="BU1" s="96"/>
    </row>
    <row r="2" spans="1:73">
      <c r="A2" s="106" t="s">
        <v>145</v>
      </c>
      <c r="B2" s="106" t="s">
        <v>125</v>
      </c>
      <c r="C2" s="106" t="s">
        <v>146</v>
      </c>
      <c r="D2" s="107" t="s">
        <v>147</v>
      </c>
      <c r="E2" s="76" t="s">
        <v>148</v>
      </c>
      <c r="F2" s="77" t="s">
        <v>149</v>
      </c>
      <c r="G2" s="77" t="s">
        <v>150</v>
      </c>
      <c r="H2" s="77" t="s">
        <v>151</v>
      </c>
      <c r="I2" s="77" t="s">
        <v>152</v>
      </c>
      <c r="J2" s="77" t="s">
        <v>153</v>
      </c>
      <c r="K2" s="77" t="s">
        <v>154</v>
      </c>
      <c r="L2" s="77" t="s">
        <v>155</v>
      </c>
      <c r="M2" s="77" t="s">
        <v>156</v>
      </c>
      <c r="N2" s="77" t="s">
        <v>157</v>
      </c>
      <c r="O2" s="77" t="s">
        <v>158</v>
      </c>
      <c r="P2" s="77" t="s">
        <v>159</v>
      </c>
      <c r="Q2" s="77" t="s">
        <v>160</v>
      </c>
      <c r="R2" s="77" t="s">
        <v>161</v>
      </c>
      <c r="S2" s="77" t="s">
        <v>162</v>
      </c>
      <c r="T2" s="77" t="s">
        <v>163</v>
      </c>
      <c r="U2" s="77" t="s">
        <v>164</v>
      </c>
      <c r="V2" s="77" t="s">
        <v>165</v>
      </c>
      <c r="W2" s="77" t="s">
        <v>166</v>
      </c>
      <c r="X2" s="77" t="s">
        <v>167</v>
      </c>
      <c r="Y2" s="77" t="s">
        <v>168</v>
      </c>
      <c r="Z2" s="77" t="s">
        <v>169</v>
      </c>
      <c r="AA2" s="77" t="s">
        <v>170</v>
      </c>
      <c r="AB2" s="77" t="s">
        <v>171</v>
      </c>
      <c r="AC2" s="77" t="s">
        <v>172</v>
      </c>
      <c r="AD2" s="77" t="s">
        <v>173</v>
      </c>
      <c r="AE2" s="77" t="s">
        <v>174</v>
      </c>
      <c r="AF2" s="77" t="s">
        <v>175</v>
      </c>
      <c r="AG2" s="77" t="s">
        <v>176</v>
      </c>
      <c r="AH2" s="77" t="s">
        <v>177</v>
      </c>
      <c r="AI2" s="77" t="s">
        <v>178</v>
      </c>
      <c r="AJ2" s="77" t="s">
        <v>179</v>
      </c>
      <c r="AK2" s="77" t="s">
        <v>180</v>
      </c>
      <c r="AL2" s="77" t="s">
        <v>181</v>
      </c>
      <c r="AM2" s="77" t="s">
        <v>182</v>
      </c>
      <c r="AN2" s="77" t="s">
        <v>183</v>
      </c>
      <c r="AO2" s="77" t="s">
        <v>184</v>
      </c>
      <c r="AP2" s="77" t="s">
        <v>185</v>
      </c>
      <c r="AQ2" s="77" t="s">
        <v>186</v>
      </c>
      <c r="AR2" s="77" t="s">
        <v>187</v>
      </c>
      <c r="AS2" s="77" t="s">
        <v>188</v>
      </c>
      <c r="AT2" s="77" t="s">
        <v>189</v>
      </c>
      <c r="AU2" s="77" t="s">
        <v>190</v>
      </c>
      <c r="AV2" s="77" t="s">
        <v>191</v>
      </c>
      <c r="AW2" s="77" t="s">
        <v>192</v>
      </c>
      <c r="AX2" s="77" t="s">
        <v>193</v>
      </c>
      <c r="AY2" s="77" t="s">
        <v>194</v>
      </c>
      <c r="AZ2" s="77" t="s">
        <v>195</v>
      </c>
      <c r="BA2" s="77" t="s">
        <v>196</v>
      </c>
      <c r="BB2" s="77" t="s">
        <v>197</v>
      </c>
      <c r="BC2" s="77" t="s">
        <v>198</v>
      </c>
      <c r="BD2" s="77" t="s">
        <v>199</v>
      </c>
      <c r="BE2" s="77" t="s">
        <v>200</v>
      </c>
      <c r="BF2" s="77" t="s">
        <v>201</v>
      </c>
      <c r="BG2" s="77" t="s">
        <v>202</v>
      </c>
      <c r="BH2" s="77" t="s">
        <v>203</v>
      </c>
      <c r="BI2" s="77" t="s">
        <v>204</v>
      </c>
      <c r="BJ2" s="77" t="s">
        <v>205</v>
      </c>
      <c r="BK2" s="77" t="s">
        <v>206</v>
      </c>
      <c r="BL2" s="78" t="s">
        <v>207</v>
      </c>
      <c r="BM2" s="78" t="s">
        <v>208</v>
      </c>
      <c r="BN2" s="77" t="s">
        <v>209</v>
      </c>
      <c r="BO2" s="78" t="s">
        <v>210</v>
      </c>
      <c r="BP2" s="77" t="s">
        <v>211</v>
      </c>
      <c r="BQ2" s="77" t="s">
        <v>212</v>
      </c>
      <c r="BR2" s="77" t="s">
        <v>213</v>
      </c>
      <c r="BS2" s="96"/>
      <c r="BT2" s="96"/>
      <c r="BU2" s="96"/>
    </row>
    <row r="3" spans="1:73" s="80" customFormat="1">
      <c r="A3" s="106"/>
      <c r="B3" s="106"/>
      <c r="C3" s="106"/>
      <c r="D3" s="107"/>
      <c r="E3" s="79" t="s">
        <v>214</v>
      </c>
      <c r="F3" s="79">
        <v>7</v>
      </c>
      <c r="G3" s="79">
        <v>9</v>
      </c>
      <c r="H3" s="79">
        <v>23</v>
      </c>
      <c r="I3" s="79">
        <v>24</v>
      </c>
      <c r="J3" s="79">
        <v>27</v>
      </c>
      <c r="K3" s="79">
        <v>31</v>
      </c>
      <c r="L3" s="79">
        <v>34</v>
      </c>
      <c r="M3" s="79">
        <v>35</v>
      </c>
      <c r="N3" s="79">
        <v>39</v>
      </c>
      <c r="O3" s="79">
        <v>44</v>
      </c>
      <c r="P3" s="79">
        <v>45</v>
      </c>
      <c r="Q3" s="79">
        <v>47</v>
      </c>
      <c r="R3" s="79">
        <v>51</v>
      </c>
      <c r="S3" s="79">
        <v>52</v>
      </c>
      <c r="T3" s="79">
        <v>55</v>
      </c>
      <c r="U3" s="79">
        <v>57</v>
      </c>
      <c r="V3" s="79">
        <v>59</v>
      </c>
      <c r="W3" s="79">
        <v>60</v>
      </c>
      <c r="X3" s="79">
        <v>63</v>
      </c>
      <c r="Y3" s="79">
        <v>66</v>
      </c>
      <c r="Z3" s="79">
        <v>71</v>
      </c>
      <c r="AA3" s="79">
        <v>72</v>
      </c>
      <c r="AB3" s="79">
        <v>75</v>
      </c>
      <c r="AC3" s="79">
        <v>82</v>
      </c>
      <c r="AD3" s="79">
        <v>85</v>
      </c>
      <c r="AE3" s="79">
        <v>88</v>
      </c>
      <c r="AF3" s="79">
        <v>89</v>
      </c>
      <c r="AG3" s="79">
        <v>90</v>
      </c>
      <c r="AH3" s="79">
        <v>93</v>
      </c>
      <c r="AI3" s="79">
        <v>95</v>
      </c>
      <c r="AJ3" s="79">
        <v>101</v>
      </c>
      <c r="AK3" s="79">
        <v>103</v>
      </c>
      <c r="AL3" s="79">
        <v>105</v>
      </c>
      <c r="AM3" s="79">
        <v>107</v>
      </c>
      <c r="AN3" s="79">
        <v>115</v>
      </c>
      <c r="AO3" s="79">
        <v>121</v>
      </c>
      <c r="AP3" s="79">
        <v>125</v>
      </c>
      <c r="AQ3" s="79">
        <v>133</v>
      </c>
      <c r="AR3" s="79">
        <v>137</v>
      </c>
      <c r="AS3" s="79">
        <v>139</v>
      </c>
      <c r="AT3" s="79">
        <v>140</v>
      </c>
      <c r="AU3" s="79">
        <v>141</v>
      </c>
      <c r="AV3" s="79">
        <v>146</v>
      </c>
      <c r="AW3" s="79">
        <v>147</v>
      </c>
      <c r="AX3" s="79">
        <v>153</v>
      </c>
      <c r="AY3" s="79">
        <v>157</v>
      </c>
      <c r="AZ3" s="79">
        <v>159</v>
      </c>
      <c r="BA3" s="79">
        <v>163</v>
      </c>
      <c r="BB3" s="79">
        <v>165</v>
      </c>
      <c r="BC3" s="79">
        <v>166</v>
      </c>
      <c r="BD3" s="79">
        <v>169</v>
      </c>
      <c r="BE3" s="79">
        <v>172</v>
      </c>
      <c r="BF3" s="79">
        <v>175</v>
      </c>
      <c r="BG3" s="79">
        <v>178</v>
      </c>
      <c r="BH3" s="79">
        <v>181</v>
      </c>
      <c r="BI3" s="79">
        <v>182</v>
      </c>
      <c r="BJ3" s="79">
        <v>185</v>
      </c>
      <c r="BK3" s="79">
        <v>189</v>
      </c>
      <c r="BL3" s="79">
        <v>193</v>
      </c>
      <c r="BM3" s="79">
        <v>195</v>
      </c>
      <c r="BN3" s="79">
        <v>197</v>
      </c>
      <c r="BO3" s="79">
        <v>205</v>
      </c>
      <c r="BP3" s="79">
        <v>209</v>
      </c>
      <c r="BQ3" s="79">
        <v>232</v>
      </c>
      <c r="BR3" s="79">
        <v>238</v>
      </c>
      <c r="BS3" s="15"/>
      <c r="BT3" s="15"/>
      <c r="BU3" s="15"/>
    </row>
    <row r="4" spans="1:73" s="15" customFormat="1" ht="13.9">
      <c r="A4" s="81" t="s">
        <v>215</v>
      </c>
      <c r="B4" s="49" t="s">
        <v>91</v>
      </c>
      <c r="C4" s="82" t="s">
        <v>93</v>
      </c>
      <c r="D4" s="82" t="s">
        <v>216</v>
      </c>
      <c r="E4" s="83"/>
      <c r="F4" s="84">
        <v>1.3425</v>
      </c>
      <c r="G4" s="85">
        <v>-1.25E-3</v>
      </c>
      <c r="H4" s="85">
        <v>773</v>
      </c>
      <c r="I4" s="85">
        <v>13.8</v>
      </c>
      <c r="J4" s="85">
        <v>44462.5</v>
      </c>
      <c r="K4" s="85">
        <v>0.68625000000000003</v>
      </c>
      <c r="L4" s="85">
        <v>1436.25</v>
      </c>
      <c r="M4" s="85">
        <v>1278750</v>
      </c>
      <c r="N4" s="85">
        <v>3.4387500000000002</v>
      </c>
      <c r="O4" s="85">
        <v>419.625</v>
      </c>
      <c r="P4" s="85">
        <v>4.8750000000000002E-2</v>
      </c>
      <c r="Q4" s="85">
        <v>2.2687499999999998</v>
      </c>
      <c r="R4" s="85">
        <v>5.7874999999999996</v>
      </c>
      <c r="S4" s="85">
        <v>0.51249999999999996</v>
      </c>
      <c r="T4" s="85">
        <v>0.52500000000000002</v>
      </c>
      <c r="U4" s="85">
        <v>739.375</v>
      </c>
      <c r="V4" s="86">
        <v>9.8750000000000004E-2</v>
      </c>
      <c r="W4" s="86">
        <v>2.0299999999999998</v>
      </c>
      <c r="X4" s="86">
        <v>2.87</v>
      </c>
      <c r="Y4" s="86">
        <v>418.375</v>
      </c>
      <c r="Z4" s="85">
        <v>50.375</v>
      </c>
      <c r="AA4" s="85">
        <v>6.6250000000000003E-2</v>
      </c>
      <c r="AB4" s="85">
        <v>3.5825</v>
      </c>
      <c r="AC4" s="85">
        <v>-6.1249999999999999E-2</v>
      </c>
      <c r="AD4" s="85">
        <v>2.75E-2</v>
      </c>
      <c r="AE4" s="87">
        <v>0.21375</v>
      </c>
      <c r="AF4" s="87">
        <v>6.6250000000000003E-2</v>
      </c>
      <c r="AG4" s="87">
        <v>0.26</v>
      </c>
      <c r="AH4" s="87">
        <v>0</v>
      </c>
      <c r="AI4" s="87">
        <v>0.23</v>
      </c>
      <c r="AJ4" s="87">
        <v>5.0000000000000001E-3</v>
      </c>
      <c r="AK4" s="87">
        <v>3.7499999999999999E-3</v>
      </c>
      <c r="AL4" s="87">
        <v>0.25</v>
      </c>
      <c r="AM4" s="87">
        <v>-3.125E-2</v>
      </c>
      <c r="AN4" s="87">
        <v>-6.2500000000000003E-3</v>
      </c>
      <c r="AO4" s="87">
        <v>-2.5000000000000001E-3</v>
      </c>
      <c r="AP4" s="87">
        <v>-3.7499999999999999E-3</v>
      </c>
      <c r="AQ4" s="87">
        <v>-2.5000000000000001E-3</v>
      </c>
      <c r="AR4" s="87">
        <v>2.5449999999999999</v>
      </c>
      <c r="AS4" s="87">
        <v>1.2162500000000001</v>
      </c>
      <c r="AT4" s="87">
        <v>0.34</v>
      </c>
      <c r="AU4" s="87">
        <v>2.6249999999999999E-2</v>
      </c>
      <c r="AV4" s="87">
        <v>9.2499999999999999E-2</v>
      </c>
      <c r="AW4" s="87">
        <v>0.02</v>
      </c>
      <c r="AX4" s="87">
        <v>2.5000000000000001E-3</v>
      </c>
      <c r="AY4" s="87">
        <v>1.4999999999999999E-2</v>
      </c>
      <c r="AZ4" s="87">
        <v>2.5000000000000001E-3</v>
      </c>
      <c r="BA4" s="87">
        <v>1.6250000000000001E-2</v>
      </c>
      <c r="BB4" s="85">
        <v>2.5000000000000001E-3</v>
      </c>
      <c r="BC4" s="85">
        <v>6.2500000000000003E-3</v>
      </c>
      <c r="BD4" s="85">
        <v>1.25E-3</v>
      </c>
      <c r="BE4" s="85">
        <v>5.0000000000000001E-3</v>
      </c>
      <c r="BF4" s="85">
        <v>1.25E-3</v>
      </c>
      <c r="BG4" s="85">
        <v>2.5000000000000001E-3</v>
      </c>
      <c r="BH4" s="85">
        <v>0</v>
      </c>
      <c r="BI4" s="85">
        <v>-7.1249999999999994E-2</v>
      </c>
      <c r="BJ4" s="85">
        <v>0</v>
      </c>
      <c r="BK4" s="85">
        <v>-2.375E-2</v>
      </c>
      <c r="BL4" s="85">
        <v>5.0000000000000001E-3</v>
      </c>
      <c r="BM4" s="85">
        <v>5.0000000000000001E-3</v>
      </c>
      <c r="BN4" s="85">
        <v>0.71250000000000002</v>
      </c>
      <c r="BO4" s="85">
        <v>2.375E-2</v>
      </c>
      <c r="BP4" s="85">
        <v>-3.125E-2</v>
      </c>
      <c r="BQ4" s="85">
        <v>1.6250000000000001E-2</v>
      </c>
      <c r="BR4" s="85">
        <v>0.61375000000000002</v>
      </c>
      <c r="BS4" s="88"/>
    </row>
    <row r="5" spans="1:73" s="15" customFormat="1" ht="13.9">
      <c r="A5" s="81" t="s">
        <v>215</v>
      </c>
      <c r="B5" s="49" t="s">
        <v>91</v>
      </c>
      <c r="C5" s="82" t="s">
        <v>93</v>
      </c>
      <c r="D5" s="82" t="s">
        <v>216</v>
      </c>
      <c r="E5" s="83"/>
      <c r="F5" s="84">
        <v>0.95374999999999999</v>
      </c>
      <c r="G5" s="85">
        <v>-2.5000000000000001E-3</v>
      </c>
      <c r="H5" s="85">
        <v>755.375</v>
      </c>
      <c r="I5" s="85">
        <v>13.6</v>
      </c>
      <c r="J5" s="85">
        <v>44000</v>
      </c>
      <c r="K5" s="85">
        <v>0.85624999999999996</v>
      </c>
      <c r="L5" s="85">
        <v>1431.25</v>
      </c>
      <c r="M5" s="85">
        <v>1386250</v>
      </c>
      <c r="N5" s="85">
        <v>3.0474999999999999</v>
      </c>
      <c r="O5" s="85">
        <v>421.125</v>
      </c>
      <c r="P5" s="85">
        <v>6.3750000000000001E-2</v>
      </c>
      <c r="Q5" s="85">
        <v>2.30375</v>
      </c>
      <c r="R5" s="85">
        <v>5.79</v>
      </c>
      <c r="S5" s="85">
        <v>0.51124999999999998</v>
      </c>
      <c r="T5" s="85">
        <v>0.52</v>
      </c>
      <c r="U5" s="85">
        <v>735.625</v>
      </c>
      <c r="V5" s="86">
        <v>9.8750000000000004E-2</v>
      </c>
      <c r="W5" s="86">
        <v>2.0299999999999998</v>
      </c>
      <c r="X5" s="86">
        <v>2.8824999999999998</v>
      </c>
      <c r="Y5" s="86">
        <v>420.75</v>
      </c>
      <c r="Z5" s="85">
        <v>49.875</v>
      </c>
      <c r="AA5" s="85">
        <v>9.1249999999999998E-2</v>
      </c>
      <c r="AB5" s="85">
        <v>3.8387500000000001</v>
      </c>
      <c r="AC5" s="85">
        <v>-5.1249999999999997E-2</v>
      </c>
      <c r="AD5" s="85">
        <v>2.6249999999999999E-2</v>
      </c>
      <c r="AE5" s="87">
        <v>0.21124999999999999</v>
      </c>
      <c r="AF5" s="87">
        <v>6.7500000000000004E-2</v>
      </c>
      <c r="AG5" s="87">
        <v>0.27250000000000002</v>
      </c>
      <c r="AH5" s="87">
        <v>0</v>
      </c>
      <c r="AI5" s="87">
        <v>0.26250000000000001</v>
      </c>
      <c r="AJ5" s="87">
        <v>3.7499999999999999E-3</v>
      </c>
      <c r="AK5" s="87">
        <v>2.5000000000000001E-3</v>
      </c>
      <c r="AL5" s="87">
        <v>0.1825</v>
      </c>
      <c r="AM5" s="87">
        <v>-3.5000000000000003E-2</v>
      </c>
      <c r="AN5" s="87">
        <v>-6.2500000000000003E-3</v>
      </c>
      <c r="AO5" s="87">
        <v>-1.25E-3</v>
      </c>
      <c r="AP5" s="87">
        <v>-5.0000000000000001E-3</v>
      </c>
      <c r="AQ5" s="87">
        <v>-2.5000000000000001E-3</v>
      </c>
      <c r="AR5" s="87">
        <v>2.5062500000000001</v>
      </c>
      <c r="AS5" s="87">
        <v>1.3612500000000001</v>
      </c>
      <c r="AT5" s="87">
        <v>0.38500000000000001</v>
      </c>
      <c r="AU5" s="87">
        <v>0.03</v>
      </c>
      <c r="AV5" s="87">
        <v>0.10125000000000001</v>
      </c>
      <c r="AW5" s="87">
        <v>2.2499999999999999E-2</v>
      </c>
      <c r="AX5" s="87">
        <v>3.7499999999999999E-3</v>
      </c>
      <c r="AY5" s="87">
        <v>2.1250000000000002E-2</v>
      </c>
      <c r="AZ5" s="87">
        <v>3.7499999999999999E-3</v>
      </c>
      <c r="BA5" s="87">
        <v>1.375E-2</v>
      </c>
      <c r="BB5" s="85">
        <v>2.5000000000000001E-3</v>
      </c>
      <c r="BC5" s="85">
        <v>7.4999999999999997E-3</v>
      </c>
      <c r="BD5" s="85">
        <v>1.25E-3</v>
      </c>
      <c r="BE5" s="85">
        <v>5.0000000000000001E-3</v>
      </c>
      <c r="BF5" s="85">
        <v>2.5000000000000001E-3</v>
      </c>
      <c r="BG5" s="85">
        <v>2.5000000000000001E-3</v>
      </c>
      <c r="BH5" s="85">
        <v>0</v>
      </c>
      <c r="BI5" s="85">
        <v>-6.7500000000000004E-2</v>
      </c>
      <c r="BJ5" s="85">
        <v>0</v>
      </c>
      <c r="BK5" s="85">
        <v>-2.2499999999999999E-2</v>
      </c>
      <c r="BL5" s="85">
        <v>3.7499999999999999E-3</v>
      </c>
      <c r="BM5" s="85">
        <v>3.7499999999999999E-3</v>
      </c>
      <c r="BN5" s="85">
        <v>0.41</v>
      </c>
      <c r="BO5" s="85">
        <v>2.6249999999999999E-2</v>
      </c>
      <c r="BP5" s="85">
        <v>-3.125E-2</v>
      </c>
      <c r="BQ5" s="85">
        <v>2.5000000000000001E-2</v>
      </c>
      <c r="BR5" s="85">
        <v>0.6825</v>
      </c>
      <c r="BS5" s="88"/>
    </row>
    <row r="6" spans="1:73" s="15" customFormat="1" ht="13.9">
      <c r="A6" s="81" t="s">
        <v>215</v>
      </c>
      <c r="B6" s="49" t="s">
        <v>91</v>
      </c>
      <c r="C6" s="82" t="s">
        <v>93</v>
      </c>
      <c r="D6" s="82" t="s">
        <v>216</v>
      </c>
      <c r="E6" s="83"/>
      <c r="F6" s="84">
        <v>0.87624999999999997</v>
      </c>
      <c r="G6" s="85">
        <v>-1.25E-3</v>
      </c>
      <c r="H6" s="85">
        <v>755.625</v>
      </c>
      <c r="I6" s="85">
        <v>13.6625</v>
      </c>
      <c r="J6" s="85">
        <v>43800</v>
      </c>
      <c r="K6" s="85">
        <v>0.63375000000000004</v>
      </c>
      <c r="L6" s="85">
        <v>1460</v>
      </c>
      <c r="M6" s="85">
        <v>1421250</v>
      </c>
      <c r="N6" s="85">
        <v>2.82125</v>
      </c>
      <c r="O6" s="85">
        <v>412.75</v>
      </c>
      <c r="P6" s="85">
        <v>5.8749999999999997E-2</v>
      </c>
      <c r="Q6" s="85">
        <v>2.2999999999999998</v>
      </c>
      <c r="R6" s="85">
        <v>5.8237500000000004</v>
      </c>
      <c r="S6" s="85">
        <v>0.505</v>
      </c>
      <c r="T6" s="85">
        <v>0.52</v>
      </c>
      <c r="U6" s="85">
        <v>724.875</v>
      </c>
      <c r="V6" s="86">
        <v>0.1</v>
      </c>
      <c r="W6" s="86">
        <v>2.03125</v>
      </c>
      <c r="X6" s="86">
        <v>2.8587500000000001</v>
      </c>
      <c r="Y6" s="86">
        <v>423</v>
      </c>
      <c r="Z6" s="85">
        <v>49.625</v>
      </c>
      <c r="AA6" s="85">
        <v>8.5000000000000006E-2</v>
      </c>
      <c r="AB6" s="85">
        <v>3.8137500000000002</v>
      </c>
      <c r="AC6" s="85">
        <v>-4.8750000000000002E-2</v>
      </c>
      <c r="AD6" s="85">
        <v>2.375E-2</v>
      </c>
      <c r="AE6" s="87">
        <v>0.21249999999999999</v>
      </c>
      <c r="AF6" s="87">
        <v>0.08</v>
      </c>
      <c r="AG6" s="87">
        <v>0.28249999999999997</v>
      </c>
      <c r="AH6" s="87">
        <v>0</v>
      </c>
      <c r="AI6" s="87">
        <v>0.27625</v>
      </c>
      <c r="AJ6" s="87">
        <v>3.7499999999999999E-3</v>
      </c>
      <c r="AK6" s="87">
        <v>2.5000000000000001E-3</v>
      </c>
      <c r="AL6" s="87">
        <v>0.13250000000000001</v>
      </c>
      <c r="AM6" s="87">
        <v>-3.6249999999999998E-2</v>
      </c>
      <c r="AN6" s="87">
        <v>-6.2500000000000003E-3</v>
      </c>
      <c r="AO6" s="87">
        <v>-2.5000000000000001E-3</v>
      </c>
      <c r="AP6" s="87">
        <v>-3.7499999999999999E-3</v>
      </c>
      <c r="AQ6" s="87">
        <v>-2.5000000000000001E-3</v>
      </c>
      <c r="AR6" s="87">
        <v>2.5412499999999998</v>
      </c>
      <c r="AS6" s="87">
        <v>1.3912500000000001</v>
      </c>
      <c r="AT6" s="87">
        <v>0.39750000000000002</v>
      </c>
      <c r="AU6" s="87">
        <v>3.125E-2</v>
      </c>
      <c r="AV6" s="87">
        <v>0.10625</v>
      </c>
      <c r="AW6" s="87">
        <v>2.1250000000000002E-2</v>
      </c>
      <c r="AX6" s="87">
        <v>3.7499999999999999E-3</v>
      </c>
      <c r="AY6" s="87">
        <v>2.1250000000000002E-2</v>
      </c>
      <c r="AZ6" s="87">
        <v>2.5000000000000001E-3</v>
      </c>
      <c r="BA6" s="87">
        <v>1.375E-2</v>
      </c>
      <c r="BB6" s="85">
        <v>2.5000000000000001E-3</v>
      </c>
      <c r="BC6" s="85">
        <v>7.4999999999999997E-3</v>
      </c>
      <c r="BD6" s="85">
        <v>1.25E-3</v>
      </c>
      <c r="BE6" s="85">
        <v>5.0000000000000001E-3</v>
      </c>
      <c r="BF6" s="85">
        <v>1.25E-3</v>
      </c>
      <c r="BG6" s="85">
        <v>3.7499999999999999E-3</v>
      </c>
      <c r="BH6" s="85">
        <v>0</v>
      </c>
      <c r="BI6" s="85">
        <v>-6.5000000000000002E-2</v>
      </c>
      <c r="BJ6" s="85">
        <v>0</v>
      </c>
      <c r="BK6" s="85">
        <v>-2.2499999999999999E-2</v>
      </c>
      <c r="BL6" s="85">
        <v>3.7499999999999999E-3</v>
      </c>
      <c r="BM6" s="85">
        <v>2.5000000000000001E-3</v>
      </c>
      <c r="BN6" s="85">
        <v>0.29375000000000001</v>
      </c>
      <c r="BO6" s="85">
        <v>2.8750000000000001E-2</v>
      </c>
      <c r="BP6" s="85">
        <v>-3.125E-2</v>
      </c>
      <c r="BQ6" s="85">
        <v>2.6249999999999999E-2</v>
      </c>
      <c r="BR6" s="85">
        <v>0.68125000000000002</v>
      </c>
      <c r="BS6" s="88"/>
    </row>
    <row r="7" spans="1:73" s="15" customFormat="1" ht="13.9">
      <c r="A7" s="81" t="s">
        <v>217</v>
      </c>
      <c r="B7" s="49" t="s">
        <v>99</v>
      </c>
      <c r="C7" s="82" t="s">
        <v>93</v>
      </c>
      <c r="D7" s="82" t="s">
        <v>216</v>
      </c>
      <c r="E7" s="83"/>
      <c r="F7" s="84">
        <v>0.36249999999999999</v>
      </c>
      <c r="G7" s="85">
        <v>-2.5000000000000001E-3</v>
      </c>
      <c r="H7" s="85">
        <v>399.875</v>
      </c>
      <c r="I7" s="85">
        <v>4.7487500000000002</v>
      </c>
      <c r="J7" s="85">
        <v>46787.5</v>
      </c>
      <c r="K7" s="85">
        <v>0.215</v>
      </c>
      <c r="L7" s="85">
        <v>597.5</v>
      </c>
      <c r="M7" s="85">
        <v>1386250</v>
      </c>
      <c r="N7" s="85">
        <v>0.90125</v>
      </c>
      <c r="O7" s="85">
        <v>280.75</v>
      </c>
      <c r="P7" s="85">
        <v>4.4999999999999998E-2</v>
      </c>
      <c r="Q7" s="85">
        <v>2.4975000000000001</v>
      </c>
      <c r="R7" s="85">
        <v>6.0225</v>
      </c>
      <c r="S7" s="85">
        <v>0.47625000000000001</v>
      </c>
      <c r="T7" s="85">
        <v>0.47749999999999998</v>
      </c>
      <c r="U7" s="85">
        <v>821.5</v>
      </c>
      <c r="V7" s="86">
        <v>6.6250000000000003E-2</v>
      </c>
      <c r="W7" s="86">
        <v>2.1775000000000002</v>
      </c>
      <c r="X7" s="86">
        <v>0.33500000000000002</v>
      </c>
      <c r="Y7" s="86">
        <v>8.2012499999999999</v>
      </c>
      <c r="Z7" s="85">
        <v>59.712499999999999</v>
      </c>
      <c r="AA7" s="85">
        <v>0.12125</v>
      </c>
      <c r="AB7" s="85">
        <v>0.88875000000000004</v>
      </c>
      <c r="AC7" s="85">
        <v>-0.1</v>
      </c>
      <c r="AD7" s="85">
        <v>1.375E-2</v>
      </c>
      <c r="AE7" s="87">
        <v>7.1249999999999994E-2</v>
      </c>
      <c r="AF7" s="87">
        <v>4.4999999999999998E-2</v>
      </c>
      <c r="AG7" s="87">
        <v>0.13250000000000001</v>
      </c>
      <c r="AH7" s="87">
        <v>0</v>
      </c>
      <c r="AI7" s="87">
        <v>8.7499999999999994E-2</v>
      </c>
      <c r="AJ7" s="87">
        <v>3.7499999999999999E-3</v>
      </c>
      <c r="AK7" s="87">
        <v>2.5000000000000001E-3</v>
      </c>
      <c r="AL7" s="87">
        <v>0.19625000000000001</v>
      </c>
      <c r="AM7" s="87">
        <v>-0.04</v>
      </c>
      <c r="AN7" s="87">
        <v>-6.2500000000000003E-3</v>
      </c>
      <c r="AO7" s="87">
        <v>-5.0000000000000001E-3</v>
      </c>
      <c r="AP7" s="87">
        <v>-6.2500000000000003E-3</v>
      </c>
      <c r="AQ7" s="87">
        <v>-3.7499999999999999E-3</v>
      </c>
      <c r="AR7" s="87">
        <v>0.60375000000000001</v>
      </c>
      <c r="AS7" s="87">
        <v>1.5225</v>
      </c>
      <c r="AT7" s="87">
        <v>0.27500000000000002</v>
      </c>
      <c r="AU7" s="87">
        <v>0.02</v>
      </c>
      <c r="AV7" s="87">
        <v>6.3750000000000001E-2</v>
      </c>
      <c r="AW7" s="87">
        <v>1.375E-2</v>
      </c>
      <c r="AX7" s="87">
        <v>1.25E-3</v>
      </c>
      <c r="AY7" s="87">
        <v>1.375E-2</v>
      </c>
      <c r="AZ7" s="87">
        <v>1.25E-3</v>
      </c>
      <c r="BA7" s="87">
        <v>8.7500000000000008E-3</v>
      </c>
      <c r="BB7" s="85">
        <v>1.25E-3</v>
      </c>
      <c r="BC7" s="85">
        <v>5.0000000000000001E-3</v>
      </c>
      <c r="BD7" s="85">
        <v>1.25E-3</v>
      </c>
      <c r="BE7" s="85">
        <v>2.5000000000000001E-3</v>
      </c>
      <c r="BF7" s="85">
        <v>0</v>
      </c>
      <c r="BG7" s="85">
        <v>-1.25E-3</v>
      </c>
      <c r="BH7" s="85">
        <v>0</v>
      </c>
      <c r="BI7" s="85">
        <v>-7.8750000000000001E-2</v>
      </c>
      <c r="BJ7" s="85">
        <v>0</v>
      </c>
      <c r="BK7" s="85">
        <v>-2.375E-2</v>
      </c>
      <c r="BL7" s="85">
        <v>2.5000000000000001E-3</v>
      </c>
      <c r="BM7" s="85">
        <v>2.5000000000000001E-3</v>
      </c>
      <c r="BN7" s="85">
        <v>0.36375000000000002</v>
      </c>
      <c r="BO7" s="85">
        <v>-1.25E-3</v>
      </c>
      <c r="BP7" s="85">
        <v>-3.125E-2</v>
      </c>
      <c r="BQ7" s="85">
        <v>1.2500000000000001E-2</v>
      </c>
      <c r="BR7" s="85">
        <v>0.46750000000000003</v>
      </c>
      <c r="BS7" s="88"/>
    </row>
    <row r="8" spans="1:73" s="15" customFormat="1" ht="13.9">
      <c r="A8" s="81" t="s">
        <v>217</v>
      </c>
      <c r="B8" s="49" t="s">
        <v>99</v>
      </c>
      <c r="C8" s="82" t="s">
        <v>93</v>
      </c>
      <c r="D8" s="82" t="s">
        <v>216</v>
      </c>
      <c r="E8" s="83"/>
      <c r="F8" s="84">
        <v>0.37125000000000002</v>
      </c>
      <c r="G8" s="85">
        <v>-2.5000000000000001E-3</v>
      </c>
      <c r="H8" s="85">
        <v>393.375</v>
      </c>
      <c r="I8" s="85">
        <v>4.6074999999999999</v>
      </c>
      <c r="J8" s="85">
        <v>46412.5</v>
      </c>
      <c r="K8" s="85">
        <v>0.16625000000000001</v>
      </c>
      <c r="L8" s="85">
        <v>638.875</v>
      </c>
      <c r="M8" s="85">
        <v>1438750</v>
      </c>
      <c r="N8" s="85">
        <v>0.61</v>
      </c>
      <c r="O8" s="85">
        <v>287.5</v>
      </c>
      <c r="P8" s="85">
        <v>5.7500000000000002E-2</v>
      </c>
      <c r="Q8" s="85">
        <v>2.5274999999999999</v>
      </c>
      <c r="R8" s="85">
        <v>5.9450000000000003</v>
      </c>
      <c r="S8" s="85">
        <v>0.47</v>
      </c>
      <c r="T8" s="85">
        <v>0.47625000000000001</v>
      </c>
      <c r="U8" s="85">
        <v>835.75</v>
      </c>
      <c r="V8" s="86">
        <v>6.5000000000000002E-2</v>
      </c>
      <c r="W8" s="86">
        <v>2.13625</v>
      </c>
      <c r="X8" s="86">
        <v>0.30625000000000002</v>
      </c>
      <c r="Y8" s="86">
        <v>7.9187500000000002</v>
      </c>
      <c r="Z8" s="85">
        <v>60.462499999999999</v>
      </c>
      <c r="AA8" s="85">
        <v>0.10875</v>
      </c>
      <c r="AB8" s="85">
        <v>0.90500000000000003</v>
      </c>
      <c r="AC8" s="85">
        <v>-9.2499999999999999E-2</v>
      </c>
      <c r="AD8" s="85">
        <v>1.125E-2</v>
      </c>
      <c r="AE8" s="87">
        <v>7.1249999999999994E-2</v>
      </c>
      <c r="AF8" s="87">
        <v>3.875E-2</v>
      </c>
      <c r="AG8" s="87">
        <v>0.14124999999999999</v>
      </c>
      <c r="AH8" s="87">
        <v>0</v>
      </c>
      <c r="AI8" s="87">
        <v>9.7500000000000003E-2</v>
      </c>
      <c r="AJ8" s="87">
        <v>3.7499999999999999E-3</v>
      </c>
      <c r="AK8" s="87">
        <v>2.5000000000000001E-3</v>
      </c>
      <c r="AL8" s="87">
        <v>0.155</v>
      </c>
      <c r="AM8" s="87">
        <v>-4.1250000000000002E-2</v>
      </c>
      <c r="AN8" s="87">
        <v>-6.2500000000000003E-3</v>
      </c>
      <c r="AO8" s="87">
        <v>-5.0000000000000001E-3</v>
      </c>
      <c r="AP8" s="87">
        <v>-5.0000000000000001E-3</v>
      </c>
      <c r="AQ8" s="87">
        <v>-3.7499999999999999E-3</v>
      </c>
      <c r="AR8" s="87">
        <v>0.65749999999999997</v>
      </c>
      <c r="AS8" s="87">
        <v>1.5425</v>
      </c>
      <c r="AT8" s="87">
        <v>0.28125</v>
      </c>
      <c r="AU8" s="87">
        <v>1.8749999999999999E-2</v>
      </c>
      <c r="AV8" s="87">
        <v>5.8749999999999997E-2</v>
      </c>
      <c r="AW8" s="87">
        <v>1.2500000000000001E-2</v>
      </c>
      <c r="AX8" s="87">
        <v>0</v>
      </c>
      <c r="AY8" s="87">
        <v>1.375E-2</v>
      </c>
      <c r="AZ8" s="87">
        <v>2.5000000000000001E-3</v>
      </c>
      <c r="BA8" s="87">
        <v>0.01</v>
      </c>
      <c r="BB8" s="85">
        <v>2.5000000000000001E-3</v>
      </c>
      <c r="BC8" s="85">
        <v>5.0000000000000001E-3</v>
      </c>
      <c r="BD8" s="85">
        <v>1.25E-3</v>
      </c>
      <c r="BE8" s="85">
        <v>2.5000000000000001E-3</v>
      </c>
      <c r="BF8" s="85">
        <v>0</v>
      </c>
      <c r="BG8" s="85">
        <v>-1.25E-3</v>
      </c>
      <c r="BH8" s="85">
        <v>0</v>
      </c>
      <c r="BI8" s="85">
        <v>-7.7499999999999999E-2</v>
      </c>
      <c r="BJ8" s="85">
        <v>0</v>
      </c>
      <c r="BK8" s="85">
        <v>-2.375E-2</v>
      </c>
      <c r="BL8" s="85">
        <v>3.7499999999999999E-3</v>
      </c>
      <c r="BM8" s="85">
        <v>3.7499999999999999E-3</v>
      </c>
      <c r="BN8" s="85">
        <v>0.33624999999999999</v>
      </c>
      <c r="BO8" s="85">
        <v>-1.25E-3</v>
      </c>
      <c r="BP8" s="85">
        <v>-3.125E-2</v>
      </c>
      <c r="BQ8" s="85">
        <v>1.7500000000000002E-2</v>
      </c>
      <c r="BR8" s="85">
        <v>0.47499999999999998</v>
      </c>
      <c r="BS8" s="88"/>
    </row>
    <row r="9" spans="1:73" s="15" customFormat="1" ht="13.9">
      <c r="A9" s="81" t="s">
        <v>217</v>
      </c>
      <c r="B9" s="49" t="s">
        <v>99</v>
      </c>
      <c r="C9" s="82" t="s">
        <v>93</v>
      </c>
      <c r="D9" s="82" t="s">
        <v>216</v>
      </c>
      <c r="E9" s="83"/>
      <c r="F9" s="84">
        <v>0.35</v>
      </c>
      <c r="G9" s="85">
        <v>-2.5000000000000001E-3</v>
      </c>
      <c r="H9" s="85">
        <v>400.125</v>
      </c>
      <c r="I9" s="85">
        <v>4.4787499999999998</v>
      </c>
      <c r="J9" s="85">
        <v>46012.5</v>
      </c>
      <c r="K9" s="85">
        <v>6.8750000000000006E-2</v>
      </c>
      <c r="L9" s="85">
        <v>642.375</v>
      </c>
      <c r="M9" s="85">
        <v>1472500</v>
      </c>
      <c r="N9" s="85">
        <v>0.52625</v>
      </c>
      <c r="O9" s="85">
        <v>291.875</v>
      </c>
      <c r="P9" s="85">
        <v>4.8750000000000002E-2</v>
      </c>
      <c r="Q9" s="85">
        <v>2.4662500000000001</v>
      </c>
      <c r="R9" s="85">
        <v>5.9225000000000003</v>
      </c>
      <c r="S9" s="85">
        <v>0.46</v>
      </c>
      <c r="T9" s="85">
        <v>0.46625</v>
      </c>
      <c r="U9" s="85">
        <v>834.375</v>
      </c>
      <c r="V9" s="86">
        <v>6.3750000000000001E-2</v>
      </c>
      <c r="W9" s="86">
        <v>2.1237499999999998</v>
      </c>
      <c r="X9" s="86">
        <v>0.30625000000000002</v>
      </c>
      <c r="Y9" s="86">
        <v>7.9612499999999997</v>
      </c>
      <c r="Z9" s="85">
        <v>60.7</v>
      </c>
      <c r="AA9" s="85">
        <v>0.1075</v>
      </c>
      <c r="AB9" s="85">
        <v>0.74250000000000005</v>
      </c>
      <c r="AC9" s="85">
        <v>-0.1</v>
      </c>
      <c r="AD9" s="85">
        <v>1.4999999999999999E-2</v>
      </c>
      <c r="AE9" s="87">
        <v>7.1249999999999994E-2</v>
      </c>
      <c r="AF9" s="87">
        <v>4.1250000000000002E-2</v>
      </c>
      <c r="AG9" s="87">
        <v>0.14624999999999999</v>
      </c>
      <c r="AH9" s="87">
        <v>0</v>
      </c>
      <c r="AI9" s="87">
        <v>9.6250000000000002E-2</v>
      </c>
      <c r="AJ9" s="87">
        <v>0</v>
      </c>
      <c r="AK9" s="87">
        <v>1.25E-3</v>
      </c>
      <c r="AL9" s="87">
        <v>0.14124999999999999</v>
      </c>
      <c r="AM9" s="87">
        <v>-4.1250000000000002E-2</v>
      </c>
      <c r="AN9" s="87">
        <v>-6.2500000000000003E-3</v>
      </c>
      <c r="AO9" s="87">
        <v>-5.0000000000000001E-3</v>
      </c>
      <c r="AP9" s="87">
        <v>-6.2500000000000003E-3</v>
      </c>
      <c r="AQ9" s="87">
        <v>-3.7499999999999999E-3</v>
      </c>
      <c r="AR9" s="87">
        <v>0.62624999999999997</v>
      </c>
      <c r="AS9" s="87">
        <v>1.5674999999999999</v>
      </c>
      <c r="AT9" s="87">
        <v>0.27875</v>
      </c>
      <c r="AU9" s="87">
        <v>1.6250000000000001E-2</v>
      </c>
      <c r="AV9" s="87">
        <v>7.0000000000000007E-2</v>
      </c>
      <c r="AW9" s="87">
        <v>1.4999999999999999E-2</v>
      </c>
      <c r="AX9" s="87">
        <v>1.25E-3</v>
      </c>
      <c r="AY9" s="87">
        <v>1.375E-2</v>
      </c>
      <c r="AZ9" s="87">
        <v>1.25E-3</v>
      </c>
      <c r="BA9" s="87">
        <v>0.01</v>
      </c>
      <c r="BB9" s="85">
        <v>2.5000000000000001E-3</v>
      </c>
      <c r="BC9" s="85">
        <v>5.0000000000000001E-3</v>
      </c>
      <c r="BD9" s="85">
        <v>1.25E-3</v>
      </c>
      <c r="BE9" s="85">
        <v>2.5000000000000001E-3</v>
      </c>
      <c r="BF9" s="85">
        <v>1.25E-3</v>
      </c>
      <c r="BG9" s="85">
        <v>0</v>
      </c>
      <c r="BH9" s="85">
        <v>0</v>
      </c>
      <c r="BI9" s="85">
        <v>-7.7499999999999999E-2</v>
      </c>
      <c r="BJ9" s="85">
        <v>0</v>
      </c>
      <c r="BK9" s="85">
        <v>-2.375E-2</v>
      </c>
      <c r="BL9" s="85">
        <v>2.5000000000000001E-3</v>
      </c>
      <c r="BM9" s="85">
        <v>1.25E-3</v>
      </c>
      <c r="BN9" s="85">
        <v>0.33374999999999999</v>
      </c>
      <c r="BO9" s="85">
        <v>0</v>
      </c>
      <c r="BP9" s="85">
        <v>-3.125E-2</v>
      </c>
      <c r="BQ9" s="85">
        <v>1.7500000000000002E-2</v>
      </c>
      <c r="BR9" s="85">
        <v>0.48625000000000002</v>
      </c>
      <c r="BS9" s="88"/>
    </row>
    <row r="10" spans="1:73" s="15" customFormat="1" ht="13.9">
      <c r="A10" s="81" t="s">
        <v>218</v>
      </c>
      <c r="B10" s="49" t="s">
        <v>103</v>
      </c>
      <c r="C10" s="82" t="s">
        <v>93</v>
      </c>
      <c r="D10" s="82" t="s">
        <v>216</v>
      </c>
      <c r="E10" s="83"/>
      <c r="F10" s="84">
        <v>0.88500000000000001</v>
      </c>
      <c r="G10" s="85">
        <v>-1.25E-3</v>
      </c>
      <c r="H10" s="85">
        <v>484.25</v>
      </c>
      <c r="I10" s="85">
        <v>5.1087499999999997</v>
      </c>
      <c r="J10" s="85">
        <v>45487.5</v>
      </c>
      <c r="K10" s="85">
        <v>0.22625000000000001</v>
      </c>
      <c r="L10" s="85">
        <v>1453.75</v>
      </c>
      <c r="M10" s="85">
        <v>1312500</v>
      </c>
      <c r="N10" s="85">
        <v>0.92625000000000002</v>
      </c>
      <c r="O10" s="85">
        <v>783.75</v>
      </c>
      <c r="P10" s="85">
        <v>4.6249999999999999E-2</v>
      </c>
      <c r="Q10" s="85">
        <v>2.415</v>
      </c>
      <c r="R10" s="85">
        <v>5.90625</v>
      </c>
      <c r="S10" s="85">
        <v>0.48499999999999999</v>
      </c>
      <c r="T10" s="85">
        <v>0.42125000000000001</v>
      </c>
      <c r="U10" s="85">
        <v>724.375</v>
      </c>
      <c r="V10" s="86">
        <v>5.7500000000000002E-2</v>
      </c>
      <c r="W10" s="86">
        <v>1.82</v>
      </c>
      <c r="X10" s="86">
        <v>0.39</v>
      </c>
      <c r="Y10" s="86">
        <v>11.95</v>
      </c>
      <c r="Z10" s="85">
        <v>52.6</v>
      </c>
      <c r="AA10" s="85">
        <v>8.8749999999999996E-2</v>
      </c>
      <c r="AB10" s="85">
        <v>1.56375</v>
      </c>
      <c r="AC10" s="85">
        <v>-9.2499999999999999E-2</v>
      </c>
      <c r="AD10" s="85">
        <v>0.02</v>
      </c>
      <c r="AE10" s="87">
        <v>0.27374999999999999</v>
      </c>
      <c r="AF10" s="87">
        <v>3.875E-2</v>
      </c>
      <c r="AG10" s="87">
        <v>0.24249999999999999</v>
      </c>
      <c r="AH10" s="87">
        <v>0</v>
      </c>
      <c r="AI10" s="87">
        <v>0.12875</v>
      </c>
      <c r="AJ10" s="87">
        <v>8.7500000000000008E-3</v>
      </c>
      <c r="AK10" s="87">
        <v>5.0000000000000001E-3</v>
      </c>
      <c r="AL10" s="87">
        <v>0.29499999999999998</v>
      </c>
      <c r="AM10" s="87">
        <v>-0.04</v>
      </c>
      <c r="AN10" s="87">
        <v>-6.2500000000000003E-3</v>
      </c>
      <c r="AO10" s="87">
        <v>-3.7499999999999999E-3</v>
      </c>
      <c r="AP10" s="87">
        <v>-5.0000000000000001E-3</v>
      </c>
      <c r="AQ10" s="87">
        <v>-3.7499999999999999E-3</v>
      </c>
      <c r="AR10" s="87">
        <v>1.415</v>
      </c>
      <c r="AS10" s="87">
        <v>1.3725000000000001</v>
      </c>
      <c r="AT10" s="87">
        <v>0.25124999999999997</v>
      </c>
      <c r="AU10" s="87">
        <v>1.7500000000000002E-2</v>
      </c>
      <c r="AV10" s="87">
        <v>0.06</v>
      </c>
      <c r="AW10" s="87">
        <v>1.375E-2</v>
      </c>
      <c r="AX10" s="87">
        <v>1.25E-3</v>
      </c>
      <c r="AY10" s="87">
        <v>1.125E-2</v>
      </c>
      <c r="AZ10" s="87">
        <v>1.25E-3</v>
      </c>
      <c r="BA10" s="87">
        <v>0.01</v>
      </c>
      <c r="BB10" s="85">
        <v>1.25E-3</v>
      </c>
      <c r="BC10" s="85">
        <v>5.0000000000000001E-3</v>
      </c>
      <c r="BD10" s="85">
        <v>1.25E-3</v>
      </c>
      <c r="BE10" s="85">
        <v>2.5000000000000001E-3</v>
      </c>
      <c r="BF10" s="85">
        <v>0</v>
      </c>
      <c r="BG10" s="85">
        <v>2.5000000000000001E-3</v>
      </c>
      <c r="BH10" s="85">
        <v>0</v>
      </c>
      <c r="BI10" s="85">
        <v>-7.6249999999999998E-2</v>
      </c>
      <c r="BJ10" s="85">
        <v>0</v>
      </c>
      <c r="BK10" s="85">
        <v>-2.375E-2</v>
      </c>
      <c r="BL10" s="85">
        <v>0.01</v>
      </c>
      <c r="BM10" s="85">
        <v>0.01</v>
      </c>
      <c r="BN10" s="85">
        <v>0.29499999999999998</v>
      </c>
      <c r="BO10" s="85">
        <v>-5.0000000000000001E-3</v>
      </c>
      <c r="BP10" s="85">
        <v>-2.8750000000000001E-2</v>
      </c>
      <c r="BQ10" s="85">
        <v>1.375E-2</v>
      </c>
      <c r="BR10" s="85">
        <v>0.72875000000000001</v>
      </c>
      <c r="BS10" s="88"/>
    </row>
    <row r="11" spans="1:73" s="15" customFormat="1" ht="13.9">
      <c r="A11" s="81" t="s">
        <v>218</v>
      </c>
      <c r="B11" s="49" t="s">
        <v>103</v>
      </c>
      <c r="C11" s="82" t="s">
        <v>93</v>
      </c>
      <c r="D11" s="82" t="s">
        <v>216</v>
      </c>
      <c r="E11" s="83"/>
      <c r="F11" s="84">
        <v>0.58499999999999996</v>
      </c>
      <c r="G11" s="85">
        <v>-1.25E-3</v>
      </c>
      <c r="H11" s="85">
        <v>483.125</v>
      </c>
      <c r="I11" s="85">
        <v>5.0912499999999996</v>
      </c>
      <c r="J11" s="85">
        <v>45875</v>
      </c>
      <c r="K11" s="85">
        <v>0.24625</v>
      </c>
      <c r="L11" s="85">
        <v>1458.75</v>
      </c>
      <c r="M11" s="85">
        <v>1445000</v>
      </c>
      <c r="N11" s="85">
        <v>0.97750000000000004</v>
      </c>
      <c r="O11" s="85">
        <v>782.875</v>
      </c>
      <c r="P11" s="85">
        <v>6.7500000000000004E-2</v>
      </c>
      <c r="Q11" s="85">
        <v>2.3912499999999999</v>
      </c>
      <c r="R11" s="85">
        <v>5.8875000000000002</v>
      </c>
      <c r="S11" s="85">
        <v>0.48375000000000001</v>
      </c>
      <c r="T11" s="85">
        <v>0.41875000000000001</v>
      </c>
      <c r="U11" s="85">
        <v>726.625</v>
      </c>
      <c r="V11" s="86">
        <v>5.7500000000000002E-2</v>
      </c>
      <c r="W11" s="86">
        <v>1.81125</v>
      </c>
      <c r="X11" s="86">
        <v>0.39500000000000002</v>
      </c>
      <c r="Y11" s="86">
        <v>11.918749999999999</v>
      </c>
      <c r="Z11" s="85">
        <v>53.25</v>
      </c>
      <c r="AA11" s="85">
        <v>7.3749999999999996E-2</v>
      </c>
      <c r="AB11" s="85">
        <v>1.1487499999999999</v>
      </c>
      <c r="AC11" s="85">
        <v>-0.10249999999999999</v>
      </c>
      <c r="AD11" s="85">
        <v>1.8749999999999999E-2</v>
      </c>
      <c r="AE11" s="87">
        <v>0.27124999999999999</v>
      </c>
      <c r="AF11" s="87">
        <v>4.1250000000000002E-2</v>
      </c>
      <c r="AG11" s="87">
        <v>0.2525</v>
      </c>
      <c r="AH11" s="87">
        <v>0</v>
      </c>
      <c r="AI11" s="87">
        <v>0.13500000000000001</v>
      </c>
      <c r="AJ11" s="87">
        <v>6.2500000000000003E-3</v>
      </c>
      <c r="AK11" s="87">
        <v>1.6250000000000001E-2</v>
      </c>
      <c r="AL11" s="87">
        <v>0.72124999999999995</v>
      </c>
      <c r="AM11" s="87">
        <v>-0.04</v>
      </c>
      <c r="AN11" s="87">
        <v>-6.2500000000000003E-3</v>
      </c>
      <c r="AO11" s="87">
        <v>-3.7499999999999999E-3</v>
      </c>
      <c r="AP11" s="87">
        <v>-5.0000000000000001E-3</v>
      </c>
      <c r="AQ11" s="87">
        <v>-3.7499999999999999E-3</v>
      </c>
      <c r="AR11" s="87">
        <v>1.4</v>
      </c>
      <c r="AS11" s="87">
        <v>1.4125000000000001</v>
      </c>
      <c r="AT11" s="87">
        <v>0.27</v>
      </c>
      <c r="AU11" s="87">
        <v>1.8749999999999999E-2</v>
      </c>
      <c r="AV11" s="87">
        <v>6.1249999999999999E-2</v>
      </c>
      <c r="AW11" s="87">
        <v>1.125E-2</v>
      </c>
      <c r="AX11" s="87">
        <v>1.25E-3</v>
      </c>
      <c r="AY11" s="87">
        <v>1.125E-2</v>
      </c>
      <c r="AZ11" s="87">
        <v>1.25E-3</v>
      </c>
      <c r="BA11" s="87">
        <v>8.7500000000000008E-3</v>
      </c>
      <c r="BB11" s="85">
        <v>2.5000000000000001E-3</v>
      </c>
      <c r="BC11" s="85">
        <v>5.0000000000000001E-3</v>
      </c>
      <c r="BD11" s="85">
        <v>0</v>
      </c>
      <c r="BE11" s="85">
        <v>3.7499999999999999E-3</v>
      </c>
      <c r="BF11" s="85">
        <v>0</v>
      </c>
      <c r="BG11" s="85">
        <v>3.7499999999999999E-3</v>
      </c>
      <c r="BH11" s="85">
        <v>0</v>
      </c>
      <c r="BI11" s="85">
        <v>-7.4999999999999997E-2</v>
      </c>
      <c r="BJ11" s="85">
        <v>0</v>
      </c>
      <c r="BK11" s="85">
        <v>-2.375E-2</v>
      </c>
      <c r="BL11" s="85">
        <v>2.375E-2</v>
      </c>
      <c r="BM11" s="85">
        <v>3.6249999999999998E-2</v>
      </c>
      <c r="BN11" s="85">
        <v>0.31125000000000003</v>
      </c>
      <c r="BO11" s="85">
        <v>-5.0000000000000001E-3</v>
      </c>
      <c r="BP11" s="85">
        <v>-2.8750000000000001E-2</v>
      </c>
      <c r="BQ11" s="85">
        <v>1.7500000000000002E-2</v>
      </c>
      <c r="BR11" s="85">
        <v>0.77500000000000002</v>
      </c>
      <c r="BS11" s="88"/>
    </row>
    <row r="12" spans="1:73" s="15" customFormat="1" ht="13.9">
      <c r="A12" s="81" t="s">
        <v>218</v>
      </c>
      <c r="B12" s="49" t="s">
        <v>103</v>
      </c>
      <c r="C12" s="82" t="s">
        <v>93</v>
      </c>
      <c r="D12" s="82" t="s">
        <v>216</v>
      </c>
      <c r="E12" s="83"/>
      <c r="F12" s="84">
        <v>0.44500000000000001</v>
      </c>
      <c r="G12" s="85">
        <v>-2.5000000000000001E-3</v>
      </c>
      <c r="H12" s="85">
        <v>480.875</v>
      </c>
      <c r="I12" s="85">
        <v>5.0650000000000004</v>
      </c>
      <c r="J12" s="85">
        <v>45737.5</v>
      </c>
      <c r="K12" s="85">
        <v>0.33124999999999999</v>
      </c>
      <c r="L12" s="85">
        <v>1425</v>
      </c>
      <c r="M12" s="85">
        <v>1488750</v>
      </c>
      <c r="N12" s="85">
        <v>0.87</v>
      </c>
      <c r="O12" s="85">
        <v>782.5</v>
      </c>
      <c r="P12" s="85">
        <v>8.7499999999999994E-2</v>
      </c>
      <c r="Q12" s="85">
        <v>2.34</v>
      </c>
      <c r="R12" s="85">
        <v>5.9112499999999999</v>
      </c>
      <c r="S12" s="85">
        <v>0.47875000000000001</v>
      </c>
      <c r="T12" s="85">
        <v>0.42125000000000001</v>
      </c>
      <c r="U12" s="85">
        <v>722.125</v>
      </c>
      <c r="V12" s="86">
        <v>5.7500000000000002E-2</v>
      </c>
      <c r="W12" s="86">
        <v>1.8049999999999999</v>
      </c>
      <c r="X12" s="86">
        <v>0.3775</v>
      </c>
      <c r="Y12" s="86">
        <v>11.803750000000001</v>
      </c>
      <c r="Z12" s="85">
        <v>53.087499999999999</v>
      </c>
      <c r="AA12" s="85">
        <v>0.11125</v>
      </c>
      <c r="AB12" s="85">
        <v>1.3075000000000001</v>
      </c>
      <c r="AC12" s="85">
        <v>-8.8749999999999996E-2</v>
      </c>
      <c r="AD12" s="85">
        <v>1.4999999999999999E-2</v>
      </c>
      <c r="AE12" s="87">
        <v>0.27500000000000002</v>
      </c>
      <c r="AF12" s="87">
        <v>3.7499999999999999E-2</v>
      </c>
      <c r="AG12" s="87">
        <v>0.2475</v>
      </c>
      <c r="AH12" s="87">
        <v>0</v>
      </c>
      <c r="AI12" s="87">
        <v>0.13125000000000001</v>
      </c>
      <c r="AJ12" s="87">
        <v>5.0000000000000001E-3</v>
      </c>
      <c r="AK12" s="87">
        <v>6.2500000000000003E-3</v>
      </c>
      <c r="AL12" s="87">
        <v>0.3</v>
      </c>
      <c r="AM12" s="87">
        <v>-0.04</v>
      </c>
      <c r="AN12" s="87">
        <v>-6.2500000000000003E-3</v>
      </c>
      <c r="AO12" s="87">
        <v>-3.7499999999999999E-3</v>
      </c>
      <c r="AP12" s="87">
        <v>-3.7499999999999999E-3</v>
      </c>
      <c r="AQ12" s="87">
        <v>-3.7499999999999999E-3</v>
      </c>
      <c r="AR12" s="87">
        <v>1.4424999999999999</v>
      </c>
      <c r="AS12" s="87">
        <v>1.2</v>
      </c>
      <c r="AT12" s="87">
        <v>0.23</v>
      </c>
      <c r="AU12" s="87">
        <v>1.375E-2</v>
      </c>
      <c r="AV12" s="87">
        <v>0.05</v>
      </c>
      <c r="AW12" s="87">
        <v>1.125E-2</v>
      </c>
      <c r="AX12" s="87">
        <v>2.5000000000000001E-3</v>
      </c>
      <c r="AY12" s="87">
        <v>0.01</v>
      </c>
      <c r="AZ12" s="87">
        <v>1.25E-3</v>
      </c>
      <c r="BA12" s="87">
        <v>8.7500000000000008E-3</v>
      </c>
      <c r="BB12" s="85">
        <v>2.5000000000000001E-3</v>
      </c>
      <c r="BC12" s="85">
        <v>2.5000000000000001E-3</v>
      </c>
      <c r="BD12" s="85">
        <v>0</v>
      </c>
      <c r="BE12" s="85">
        <v>2.5000000000000001E-3</v>
      </c>
      <c r="BF12" s="85">
        <v>1.25E-3</v>
      </c>
      <c r="BG12" s="85">
        <v>2.5000000000000001E-3</v>
      </c>
      <c r="BH12" s="85">
        <v>0</v>
      </c>
      <c r="BI12" s="85">
        <v>-7.4999999999999997E-2</v>
      </c>
      <c r="BJ12" s="85">
        <v>0</v>
      </c>
      <c r="BK12" s="85">
        <v>-2.375E-2</v>
      </c>
      <c r="BL12" s="85">
        <v>1.2500000000000001E-2</v>
      </c>
      <c r="BM12" s="85">
        <v>1.2500000000000001E-2</v>
      </c>
      <c r="BN12" s="85">
        <v>0.28125</v>
      </c>
      <c r="BO12" s="85">
        <v>-5.0000000000000001E-3</v>
      </c>
      <c r="BP12" s="85">
        <v>-2.8750000000000001E-2</v>
      </c>
      <c r="BQ12" s="85">
        <v>1.8749999999999999E-2</v>
      </c>
      <c r="BR12" s="85">
        <v>0.72624999999999995</v>
      </c>
      <c r="BS12" s="88"/>
    </row>
    <row r="13" spans="1:73" s="15" customFormat="1" ht="13.9">
      <c r="A13" s="81" t="s">
        <v>219</v>
      </c>
      <c r="B13" s="49" t="s">
        <v>107</v>
      </c>
      <c r="C13" s="82" t="s">
        <v>108</v>
      </c>
      <c r="D13" s="82" t="s">
        <v>216</v>
      </c>
      <c r="E13" s="83"/>
      <c r="F13" s="85">
        <v>0.28249999999999997</v>
      </c>
      <c r="G13" s="85">
        <v>-5.0000000000000001E-4</v>
      </c>
      <c r="H13" s="85">
        <v>864.25</v>
      </c>
      <c r="I13" s="85">
        <v>17.094999999999999</v>
      </c>
      <c r="J13" s="85">
        <v>543.5</v>
      </c>
      <c r="K13" s="85">
        <v>6.81</v>
      </c>
      <c r="L13" s="85">
        <v>15007.5</v>
      </c>
      <c r="M13" s="85">
        <v>1026750</v>
      </c>
      <c r="N13" s="85">
        <v>17.022500000000001</v>
      </c>
      <c r="O13" s="85">
        <v>503.25</v>
      </c>
      <c r="P13" s="85">
        <v>4.2500000000000003E-3</v>
      </c>
      <c r="Q13" s="85">
        <v>0.27500000000000002</v>
      </c>
      <c r="R13" s="85">
        <v>14.365</v>
      </c>
      <c r="S13" s="85">
        <v>10.59</v>
      </c>
      <c r="T13" s="85">
        <v>0.77549999999999997</v>
      </c>
      <c r="U13" s="85">
        <v>846</v>
      </c>
      <c r="V13" s="86">
        <v>4.2074999999999996</v>
      </c>
      <c r="W13" s="86">
        <v>5.1074999999999999</v>
      </c>
      <c r="X13" s="86">
        <v>10165</v>
      </c>
      <c r="Y13" s="86">
        <v>63125</v>
      </c>
      <c r="Z13" s="85">
        <v>5.45E-2</v>
      </c>
      <c r="AA13" s="85">
        <v>6.1749999999999999E-2</v>
      </c>
      <c r="AB13" s="85">
        <v>125.375</v>
      </c>
      <c r="AC13" s="85">
        <v>4.2850000000000001</v>
      </c>
      <c r="AD13" s="85">
        <v>2.6499999999999999E-2</v>
      </c>
      <c r="AE13" s="87">
        <v>2.7524999999999999</v>
      </c>
      <c r="AF13" s="87">
        <v>2.1250000000000002E-2</v>
      </c>
      <c r="AG13" s="87">
        <v>0.70550000000000002</v>
      </c>
      <c r="AH13" s="87">
        <v>0</v>
      </c>
      <c r="AI13" s="87">
        <v>185.95</v>
      </c>
      <c r="AJ13" s="87">
        <v>3.5000000000000001E-3</v>
      </c>
      <c r="AK13" s="87">
        <v>2.7499999999999998E-3</v>
      </c>
      <c r="AL13" s="87">
        <v>0.11475</v>
      </c>
      <c r="AM13" s="87">
        <v>17.739999999999998</v>
      </c>
      <c r="AN13" s="87">
        <v>4.5249999999999999E-2</v>
      </c>
      <c r="AO13" s="87">
        <v>0.91300000000000003</v>
      </c>
      <c r="AP13" s="87">
        <v>7.4999999999999997E-3</v>
      </c>
      <c r="AQ13" s="87">
        <v>2.5000000000000001E-4</v>
      </c>
      <c r="AR13" s="87">
        <v>0.35125000000000001</v>
      </c>
      <c r="AS13" s="87">
        <v>3.6499999999999998E-2</v>
      </c>
      <c r="AT13" s="87">
        <v>9.8500000000000004E-2</v>
      </c>
      <c r="AU13" s="87">
        <v>6.7499999999999999E-3</v>
      </c>
      <c r="AV13" s="87">
        <v>2.4750000000000001E-2</v>
      </c>
      <c r="AW13" s="87">
        <v>5.4999999999999997E-3</v>
      </c>
      <c r="AX13" s="87">
        <v>1.5E-3</v>
      </c>
      <c r="AY13" s="87">
        <v>5.7499999999999999E-3</v>
      </c>
      <c r="AZ13" s="87">
        <v>1E-3</v>
      </c>
      <c r="BA13" s="87">
        <v>5.2500000000000003E-3</v>
      </c>
      <c r="BB13" s="85">
        <v>1E-3</v>
      </c>
      <c r="BC13" s="85">
        <v>2.7499999999999998E-3</v>
      </c>
      <c r="BD13" s="85">
        <v>2.5000000000000001E-4</v>
      </c>
      <c r="BE13" s="85">
        <v>2.2499999999999998E-3</v>
      </c>
      <c r="BF13" s="85">
        <v>5.0000000000000001E-4</v>
      </c>
      <c r="BG13" s="85">
        <v>4.4249999999999998E-2</v>
      </c>
      <c r="BH13" s="85">
        <v>5.0000000000000001E-4</v>
      </c>
      <c r="BI13" s="85">
        <v>0.99550000000000005</v>
      </c>
      <c r="BJ13" s="85">
        <v>0.1095</v>
      </c>
      <c r="BK13" s="85">
        <v>-3.2499999999999999E-3</v>
      </c>
      <c r="BL13" s="85">
        <v>3.0000000000000001E-3</v>
      </c>
      <c r="BM13" s="85">
        <v>3.7499999999999999E-3</v>
      </c>
      <c r="BN13" s="85">
        <v>1.3654999999999999</v>
      </c>
      <c r="BO13" s="85">
        <v>11.05</v>
      </c>
      <c r="BP13" s="85">
        <v>0.79649999999999999</v>
      </c>
      <c r="BQ13" s="85">
        <v>2.5999999999999999E-2</v>
      </c>
      <c r="BR13" s="85">
        <v>12.077500000000001</v>
      </c>
      <c r="BS13" s="88"/>
    </row>
    <row r="14" spans="1:73" s="15" customFormat="1" ht="13.9">
      <c r="A14" s="81" t="s">
        <v>219</v>
      </c>
      <c r="B14" s="49" t="s">
        <v>107</v>
      </c>
      <c r="C14" s="82" t="s">
        <v>108</v>
      </c>
      <c r="D14" s="82" t="s">
        <v>216</v>
      </c>
      <c r="E14" s="83"/>
      <c r="F14" s="85">
        <v>0.27374999999999999</v>
      </c>
      <c r="G14" s="85">
        <v>2.5000000000000001E-3</v>
      </c>
      <c r="H14" s="85">
        <v>846</v>
      </c>
      <c r="I14" s="85">
        <v>17.260000000000002</v>
      </c>
      <c r="J14" s="85">
        <v>506.25</v>
      </c>
      <c r="K14" s="85">
        <v>6.53</v>
      </c>
      <c r="L14" s="85">
        <v>14355</v>
      </c>
      <c r="M14" s="85">
        <v>1021250</v>
      </c>
      <c r="N14" s="85">
        <v>17.162500000000001</v>
      </c>
      <c r="O14" s="85">
        <v>485.75</v>
      </c>
      <c r="P14" s="85">
        <v>2.5000000000000001E-3</v>
      </c>
      <c r="Q14" s="85">
        <v>0.2535</v>
      </c>
      <c r="R14" s="85">
        <v>14.217499999999999</v>
      </c>
      <c r="S14" s="85">
        <v>10.647500000000001</v>
      </c>
      <c r="T14" s="85">
        <v>0.79100000000000004</v>
      </c>
      <c r="U14" s="85">
        <v>823.25</v>
      </c>
      <c r="V14" s="86">
        <v>4.25</v>
      </c>
      <c r="W14" s="86">
        <v>5.1775000000000002</v>
      </c>
      <c r="X14" s="86">
        <v>10427.5</v>
      </c>
      <c r="Y14" s="86">
        <v>65575</v>
      </c>
      <c r="Z14" s="85">
        <v>5.525E-2</v>
      </c>
      <c r="AA14" s="85">
        <v>6.3250000000000001E-2</v>
      </c>
      <c r="AB14" s="85">
        <v>123.675</v>
      </c>
      <c r="AC14" s="85">
        <v>4.1574999999999998</v>
      </c>
      <c r="AD14" s="85">
        <v>2.725E-2</v>
      </c>
      <c r="AE14" s="87">
        <v>2.8475000000000001</v>
      </c>
      <c r="AF14" s="87">
        <v>2.325E-2</v>
      </c>
      <c r="AG14" s="87">
        <v>0.33774999999999999</v>
      </c>
      <c r="AH14" s="87">
        <v>0</v>
      </c>
      <c r="AI14" s="87">
        <v>202.22499999999999</v>
      </c>
      <c r="AJ14" s="87">
        <v>5.4999999999999997E-3</v>
      </c>
      <c r="AK14" s="87">
        <v>6.0000000000000001E-3</v>
      </c>
      <c r="AL14" s="87">
        <v>0.30549999999999999</v>
      </c>
      <c r="AM14" s="87">
        <v>19.465</v>
      </c>
      <c r="AN14" s="87">
        <v>4.8500000000000001E-2</v>
      </c>
      <c r="AO14" s="87">
        <v>0.996</v>
      </c>
      <c r="AP14" s="87">
        <v>5.0000000000000001E-3</v>
      </c>
      <c r="AQ14" s="87">
        <v>5.0000000000000001E-4</v>
      </c>
      <c r="AR14" s="87">
        <v>0.35649999999999998</v>
      </c>
      <c r="AS14" s="87">
        <v>3.85E-2</v>
      </c>
      <c r="AT14" s="87">
        <v>0.1065</v>
      </c>
      <c r="AU14" s="87">
        <v>6.7499999999999999E-3</v>
      </c>
      <c r="AV14" s="87">
        <v>2.6749999999999999E-2</v>
      </c>
      <c r="AW14" s="87">
        <v>6.0000000000000001E-3</v>
      </c>
      <c r="AX14" s="87">
        <v>1.5E-3</v>
      </c>
      <c r="AY14" s="87">
        <v>5.7499999999999999E-3</v>
      </c>
      <c r="AZ14" s="87">
        <v>7.5000000000000002E-4</v>
      </c>
      <c r="BA14" s="87">
        <v>5.7499999999999999E-3</v>
      </c>
      <c r="BB14" s="85">
        <v>1E-3</v>
      </c>
      <c r="BC14" s="85">
        <v>3.0000000000000001E-3</v>
      </c>
      <c r="BD14" s="85">
        <v>5.0000000000000001E-4</v>
      </c>
      <c r="BE14" s="85">
        <v>2.5000000000000001E-3</v>
      </c>
      <c r="BF14" s="85">
        <v>2.5000000000000001E-4</v>
      </c>
      <c r="BG14" s="85">
        <v>2.3E-2</v>
      </c>
      <c r="BH14" s="85">
        <v>5.0000000000000001E-4</v>
      </c>
      <c r="BI14" s="85">
        <v>1.25925</v>
      </c>
      <c r="BJ14" s="85">
        <v>0.12925</v>
      </c>
      <c r="BK14" s="85">
        <v>-2.5000000000000001E-3</v>
      </c>
      <c r="BL14" s="85">
        <v>6.7499999999999999E-3</v>
      </c>
      <c r="BM14" s="85">
        <v>7.2500000000000004E-3</v>
      </c>
      <c r="BN14" s="85">
        <v>1.548</v>
      </c>
      <c r="BO14" s="85">
        <v>13.295</v>
      </c>
      <c r="BP14" s="85">
        <v>0.94099999999999995</v>
      </c>
      <c r="BQ14" s="85">
        <v>2.4750000000000001E-2</v>
      </c>
      <c r="BR14" s="85">
        <v>13.63</v>
      </c>
      <c r="BS14" s="88"/>
    </row>
    <row r="15" spans="1:73" s="15" customFormat="1" ht="13.9">
      <c r="A15" s="81" t="s">
        <v>219</v>
      </c>
      <c r="B15" s="49" t="s">
        <v>107</v>
      </c>
      <c r="C15" s="82" t="s">
        <v>108</v>
      </c>
      <c r="D15" s="82" t="s">
        <v>216</v>
      </c>
      <c r="E15" s="83"/>
      <c r="F15" s="85">
        <v>0.30349999999999999</v>
      </c>
      <c r="G15" s="85">
        <v>-5.0000000000000001E-4</v>
      </c>
      <c r="H15" s="85">
        <v>907.75</v>
      </c>
      <c r="I15" s="85">
        <v>17.135000000000002</v>
      </c>
      <c r="J15" s="85">
        <v>500</v>
      </c>
      <c r="K15" s="85">
        <v>6.9850000000000003</v>
      </c>
      <c r="L15" s="85">
        <v>15600</v>
      </c>
      <c r="M15" s="85">
        <v>1114500</v>
      </c>
      <c r="N15" s="85">
        <v>17.3</v>
      </c>
      <c r="O15" s="85">
        <v>528.5</v>
      </c>
      <c r="P15" s="85">
        <v>5.7499999999999999E-3</v>
      </c>
      <c r="Q15" s="85">
        <v>0.28425</v>
      </c>
      <c r="R15" s="85">
        <v>14.26</v>
      </c>
      <c r="S15" s="85">
        <v>10.67</v>
      </c>
      <c r="T15" s="85">
        <v>0.80300000000000005</v>
      </c>
      <c r="U15" s="85">
        <v>883.5</v>
      </c>
      <c r="V15" s="86">
        <v>4.2175000000000002</v>
      </c>
      <c r="W15" s="86">
        <v>5.13</v>
      </c>
      <c r="X15" s="86">
        <v>10385</v>
      </c>
      <c r="Y15" s="86">
        <v>65925</v>
      </c>
      <c r="Z15" s="85">
        <v>5.6750000000000002E-2</v>
      </c>
      <c r="AA15" s="85">
        <v>6.8750000000000006E-2</v>
      </c>
      <c r="AB15" s="85">
        <v>132.6</v>
      </c>
      <c r="AC15" s="85">
        <v>3.9525000000000001</v>
      </c>
      <c r="AD15" s="85">
        <v>2.8000000000000001E-2</v>
      </c>
      <c r="AE15" s="87">
        <v>2.8650000000000002</v>
      </c>
      <c r="AF15" s="87">
        <v>2.1749999999999999E-2</v>
      </c>
      <c r="AG15" s="87">
        <v>0.21825</v>
      </c>
      <c r="AH15" s="87">
        <v>0</v>
      </c>
      <c r="AI15" s="87">
        <v>202.875</v>
      </c>
      <c r="AJ15" s="87">
        <v>4.4999999999999997E-3</v>
      </c>
      <c r="AK15" s="87">
        <v>5.4999999999999997E-3</v>
      </c>
      <c r="AL15" s="87">
        <v>0.3105</v>
      </c>
      <c r="AM15" s="87">
        <v>19.322500000000002</v>
      </c>
      <c r="AN15" s="87">
        <v>5.0250000000000003E-2</v>
      </c>
      <c r="AO15" s="87">
        <v>1.01325</v>
      </c>
      <c r="AP15" s="87">
        <v>1.2999999999999999E-2</v>
      </c>
      <c r="AQ15" s="87">
        <v>2.5000000000000001E-4</v>
      </c>
      <c r="AR15" s="87">
        <v>0.38</v>
      </c>
      <c r="AS15" s="87">
        <v>3.95E-2</v>
      </c>
      <c r="AT15" s="87">
        <v>0.114</v>
      </c>
      <c r="AU15" s="87">
        <v>7.4999999999999997E-3</v>
      </c>
      <c r="AV15" s="87">
        <v>3.1E-2</v>
      </c>
      <c r="AW15" s="87">
        <v>6.7499999999999999E-3</v>
      </c>
      <c r="AX15" s="87">
        <v>2E-3</v>
      </c>
      <c r="AY15" s="87">
        <v>5.7499999999999999E-3</v>
      </c>
      <c r="AZ15" s="87">
        <v>1E-3</v>
      </c>
      <c r="BA15" s="87">
        <v>5.7499999999999999E-3</v>
      </c>
      <c r="BB15" s="85">
        <v>1.25E-3</v>
      </c>
      <c r="BC15" s="85">
        <v>2.7499999999999998E-3</v>
      </c>
      <c r="BD15" s="85">
        <v>5.0000000000000001E-4</v>
      </c>
      <c r="BE15" s="85">
        <v>3.0000000000000001E-3</v>
      </c>
      <c r="BF15" s="85">
        <v>2.5000000000000001E-4</v>
      </c>
      <c r="BG15" s="85">
        <v>1.4749999999999999E-2</v>
      </c>
      <c r="BH15" s="85">
        <v>2.5000000000000001E-4</v>
      </c>
      <c r="BI15" s="85">
        <v>1.27475</v>
      </c>
      <c r="BJ15" s="85">
        <v>0.1275</v>
      </c>
      <c r="BK15" s="85">
        <v>-2.7499999999999998E-3</v>
      </c>
      <c r="BL15" s="85">
        <v>7.0000000000000001E-3</v>
      </c>
      <c r="BM15" s="85">
        <v>8.7500000000000008E-3</v>
      </c>
      <c r="BN15" s="85">
        <v>1.6187499999999999</v>
      </c>
      <c r="BO15" s="85">
        <v>13.237500000000001</v>
      </c>
      <c r="BP15" s="85">
        <v>0.92774999999999996</v>
      </c>
      <c r="BQ15" s="85">
        <v>2.4750000000000001E-2</v>
      </c>
      <c r="BR15" s="85">
        <v>14.2925</v>
      </c>
      <c r="BS15" s="88"/>
    </row>
    <row r="16" spans="1:73" s="15" customFormat="1" ht="13.9">
      <c r="A16" s="81" t="s">
        <v>220</v>
      </c>
      <c r="B16" s="49" t="s">
        <v>111</v>
      </c>
      <c r="C16" s="82" t="s">
        <v>108</v>
      </c>
      <c r="D16" s="82" t="s">
        <v>216</v>
      </c>
      <c r="E16" s="83"/>
      <c r="F16" s="85">
        <v>0.16600000000000001</v>
      </c>
      <c r="G16" s="85">
        <v>5.2500000000000003E-3</v>
      </c>
      <c r="H16" s="85">
        <v>176.02500000000001</v>
      </c>
      <c r="I16" s="85">
        <v>39.725000000000001</v>
      </c>
      <c r="J16" s="85">
        <v>88.825000000000003</v>
      </c>
      <c r="K16" s="85">
        <v>16.967500000000001</v>
      </c>
      <c r="L16" s="85">
        <v>10370</v>
      </c>
      <c r="M16" s="85">
        <v>895250</v>
      </c>
      <c r="N16" s="85">
        <v>9.4275000000000002</v>
      </c>
      <c r="O16" s="85">
        <v>413</v>
      </c>
      <c r="P16" s="85">
        <v>4.4999999999999997E-3</v>
      </c>
      <c r="Q16" s="85">
        <v>0.45</v>
      </c>
      <c r="R16" s="85">
        <v>9.41</v>
      </c>
      <c r="S16" s="85">
        <v>4.0149999999999997</v>
      </c>
      <c r="T16" s="85">
        <v>7.3324999999999996</v>
      </c>
      <c r="U16" s="85">
        <v>2395</v>
      </c>
      <c r="V16" s="86">
        <v>1.8620000000000001</v>
      </c>
      <c r="W16" s="86">
        <v>4.4349999999999996</v>
      </c>
      <c r="X16" s="86">
        <v>25275</v>
      </c>
      <c r="Y16" s="86">
        <v>29500</v>
      </c>
      <c r="Z16" s="85">
        <v>6.7000000000000004E-2</v>
      </c>
      <c r="AA16" s="85">
        <v>0.16750000000000001</v>
      </c>
      <c r="AB16" s="85">
        <v>27.425000000000001</v>
      </c>
      <c r="AC16" s="85">
        <v>1.9875</v>
      </c>
      <c r="AD16" s="85">
        <v>2.5499999999999998E-2</v>
      </c>
      <c r="AE16" s="87">
        <v>2.7549999999999999</v>
      </c>
      <c r="AF16" s="87">
        <v>1.4749999999999999E-2</v>
      </c>
      <c r="AG16" s="87">
        <v>0.16650000000000001</v>
      </c>
      <c r="AH16" s="87">
        <v>0</v>
      </c>
      <c r="AI16" s="87">
        <v>34.825000000000003</v>
      </c>
      <c r="AJ16" s="87">
        <v>2.7499999999999998E-3</v>
      </c>
      <c r="AK16" s="87">
        <v>4.7499999999999999E-3</v>
      </c>
      <c r="AL16" s="87">
        <v>0.13975000000000001</v>
      </c>
      <c r="AM16" s="87">
        <v>16.545000000000002</v>
      </c>
      <c r="AN16" s="87">
        <v>4.725E-2</v>
      </c>
      <c r="AO16" s="87">
        <v>1.7677499999999999</v>
      </c>
      <c r="AP16" s="87">
        <v>4.4999999999999997E-3</v>
      </c>
      <c r="AQ16" s="87">
        <v>5.0000000000000001E-4</v>
      </c>
      <c r="AR16" s="87">
        <v>0.89075000000000004</v>
      </c>
      <c r="AS16" s="87">
        <v>5.7000000000000002E-2</v>
      </c>
      <c r="AT16" s="87">
        <v>8.1500000000000003E-2</v>
      </c>
      <c r="AU16" s="87">
        <v>5.4999999999999997E-3</v>
      </c>
      <c r="AV16" s="87">
        <v>2.0250000000000001E-2</v>
      </c>
      <c r="AW16" s="87">
        <v>3.5000000000000001E-3</v>
      </c>
      <c r="AX16" s="87">
        <v>1E-3</v>
      </c>
      <c r="AY16" s="87">
        <v>3.7499999999999999E-3</v>
      </c>
      <c r="AZ16" s="87">
        <v>5.0000000000000001E-4</v>
      </c>
      <c r="BA16" s="87">
        <v>3.0000000000000001E-3</v>
      </c>
      <c r="BB16" s="85">
        <v>7.5000000000000002E-4</v>
      </c>
      <c r="BC16" s="85">
        <v>1.25E-3</v>
      </c>
      <c r="BD16" s="85">
        <v>2.5000000000000001E-4</v>
      </c>
      <c r="BE16" s="85">
        <v>1.25E-3</v>
      </c>
      <c r="BF16" s="85">
        <v>2.5000000000000001E-4</v>
      </c>
      <c r="BG16" s="85">
        <v>1.0749999999999999E-2</v>
      </c>
      <c r="BH16" s="85">
        <v>2.5000000000000001E-4</v>
      </c>
      <c r="BI16" s="85">
        <v>2.8125</v>
      </c>
      <c r="BJ16" s="85">
        <v>6.3250000000000001E-2</v>
      </c>
      <c r="BK16" s="85">
        <v>-3.7499999999999999E-3</v>
      </c>
      <c r="BL16" s="85">
        <v>3.5000000000000001E-3</v>
      </c>
      <c r="BM16" s="85">
        <v>4.7499999999999999E-3</v>
      </c>
      <c r="BN16" s="85">
        <v>1.6655</v>
      </c>
      <c r="BO16" s="85">
        <v>13.9975</v>
      </c>
      <c r="BP16" s="85">
        <v>0.27400000000000002</v>
      </c>
      <c r="BQ16" s="85">
        <v>1.7749999999999998E-2</v>
      </c>
      <c r="BR16" s="85">
        <v>2.7124999999999999</v>
      </c>
      <c r="BS16" s="88"/>
    </row>
    <row r="17" spans="1:71" s="15" customFormat="1" ht="13.9">
      <c r="A17" s="81" t="s">
        <v>220</v>
      </c>
      <c r="B17" s="49" t="s">
        <v>111</v>
      </c>
      <c r="C17" s="82" t="s">
        <v>108</v>
      </c>
      <c r="D17" s="82" t="s">
        <v>216</v>
      </c>
      <c r="E17" s="83"/>
      <c r="F17" s="85">
        <v>0.22175</v>
      </c>
      <c r="G17" s="85">
        <v>4.7499999999999999E-3</v>
      </c>
      <c r="H17" s="85">
        <v>171.5</v>
      </c>
      <c r="I17" s="85">
        <v>40.75</v>
      </c>
      <c r="J17" s="85">
        <v>89.4</v>
      </c>
      <c r="K17" s="85">
        <v>15.664999999999999</v>
      </c>
      <c r="L17" s="85">
        <v>10120</v>
      </c>
      <c r="M17" s="85">
        <v>804750</v>
      </c>
      <c r="N17" s="85">
        <v>9.8774999999999995</v>
      </c>
      <c r="O17" s="85">
        <v>428.75</v>
      </c>
      <c r="P17" s="85">
        <v>5.0000000000000001E-3</v>
      </c>
      <c r="Q17" s="85">
        <v>0.51275000000000004</v>
      </c>
      <c r="R17" s="85">
        <v>9.67</v>
      </c>
      <c r="S17" s="85">
        <v>4.0750000000000002</v>
      </c>
      <c r="T17" s="85">
        <v>7.3949999999999996</v>
      </c>
      <c r="U17" s="85">
        <v>2592.5</v>
      </c>
      <c r="V17" s="86">
        <v>1.8892500000000001</v>
      </c>
      <c r="W17" s="86">
        <v>4.4725000000000001</v>
      </c>
      <c r="X17" s="86">
        <v>25500</v>
      </c>
      <c r="Y17" s="86">
        <v>29850</v>
      </c>
      <c r="Z17" s="85">
        <v>7.6999999999999999E-2</v>
      </c>
      <c r="AA17" s="85">
        <v>0.17175000000000001</v>
      </c>
      <c r="AB17" s="85">
        <v>28.25</v>
      </c>
      <c r="AC17" s="85">
        <v>1.845</v>
      </c>
      <c r="AD17" s="85">
        <v>2.375E-2</v>
      </c>
      <c r="AE17" s="87">
        <v>2.83</v>
      </c>
      <c r="AF17" s="87">
        <v>1.6500000000000001E-2</v>
      </c>
      <c r="AG17" s="87">
        <v>0.14499999999999999</v>
      </c>
      <c r="AH17" s="87">
        <v>0</v>
      </c>
      <c r="AI17" s="87">
        <v>35.700000000000003</v>
      </c>
      <c r="AJ17" s="87">
        <v>2.7499999999999998E-3</v>
      </c>
      <c r="AK17" s="87">
        <v>8.7500000000000008E-3</v>
      </c>
      <c r="AL17" s="87">
        <v>0.35925000000000001</v>
      </c>
      <c r="AM17" s="87">
        <v>17.024999999999999</v>
      </c>
      <c r="AN17" s="87">
        <v>4.9500000000000002E-2</v>
      </c>
      <c r="AO17" s="87">
        <v>1.8169999999999999</v>
      </c>
      <c r="AP17" s="87">
        <v>1E-3</v>
      </c>
      <c r="AQ17" s="87">
        <v>5.0000000000000001E-4</v>
      </c>
      <c r="AR17" s="87">
        <v>0.93925000000000003</v>
      </c>
      <c r="AS17" s="87">
        <v>6.3E-2</v>
      </c>
      <c r="AT17" s="87">
        <v>8.9499999999999996E-2</v>
      </c>
      <c r="AU17" s="87">
        <v>5.4999999999999997E-3</v>
      </c>
      <c r="AV17" s="87">
        <v>2.0500000000000001E-2</v>
      </c>
      <c r="AW17" s="87">
        <v>3.7499999999999999E-3</v>
      </c>
      <c r="AX17" s="87">
        <v>1E-3</v>
      </c>
      <c r="AY17" s="87">
        <v>3.7499999999999999E-3</v>
      </c>
      <c r="AZ17" s="87">
        <v>5.0000000000000001E-4</v>
      </c>
      <c r="BA17" s="87">
        <v>3.2499999999999999E-3</v>
      </c>
      <c r="BB17" s="85">
        <v>5.0000000000000001E-4</v>
      </c>
      <c r="BC17" s="85">
        <v>1.5E-3</v>
      </c>
      <c r="BD17" s="85">
        <v>2.5000000000000001E-4</v>
      </c>
      <c r="BE17" s="85">
        <v>1.5E-3</v>
      </c>
      <c r="BF17" s="85">
        <v>2.5000000000000001E-4</v>
      </c>
      <c r="BG17" s="85">
        <v>8.5000000000000006E-3</v>
      </c>
      <c r="BH17" s="85">
        <v>2.5000000000000001E-4</v>
      </c>
      <c r="BI17" s="85">
        <v>3.1274999999999999</v>
      </c>
      <c r="BJ17" s="85">
        <v>6.7500000000000004E-2</v>
      </c>
      <c r="BK17" s="85">
        <v>-4.0000000000000001E-3</v>
      </c>
      <c r="BL17" s="85">
        <v>7.2500000000000004E-3</v>
      </c>
      <c r="BM17" s="85">
        <v>1.0500000000000001E-2</v>
      </c>
      <c r="BN17" s="85">
        <v>1.7855000000000001</v>
      </c>
      <c r="BO17" s="85">
        <v>14.487500000000001</v>
      </c>
      <c r="BP17" s="85">
        <v>0.27950000000000003</v>
      </c>
      <c r="BQ17" s="85">
        <v>1.8499999999999999E-2</v>
      </c>
      <c r="BR17" s="85">
        <v>2.9424999999999999</v>
      </c>
      <c r="BS17" s="88"/>
    </row>
    <row r="18" spans="1:71" s="15" customFormat="1" ht="13.9">
      <c r="A18" s="81" t="s">
        <v>220</v>
      </c>
      <c r="B18" s="49" t="s">
        <v>111</v>
      </c>
      <c r="C18" s="82" t="s">
        <v>108</v>
      </c>
      <c r="D18" s="82" t="s">
        <v>216</v>
      </c>
      <c r="E18" s="83"/>
      <c r="F18" s="85">
        <v>0.17449999999999999</v>
      </c>
      <c r="G18" s="85">
        <v>3.2499999999999999E-3</v>
      </c>
      <c r="H18" s="85">
        <v>180.57499999999999</v>
      </c>
      <c r="I18" s="89">
        <v>40.700000000000003</v>
      </c>
      <c r="J18" s="89">
        <v>89.575000000000003</v>
      </c>
      <c r="K18" s="89">
        <v>17.622499999999999</v>
      </c>
      <c r="L18" s="85">
        <v>10705</v>
      </c>
      <c r="M18" s="85">
        <v>923500</v>
      </c>
      <c r="N18" s="85">
        <v>9.9774999999999991</v>
      </c>
      <c r="O18" s="85">
        <v>435.5</v>
      </c>
      <c r="P18" s="85">
        <v>7.0000000000000001E-3</v>
      </c>
      <c r="Q18" s="85">
        <v>0.53025</v>
      </c>
      <c r="R18" s="85">
        <v>9.74</v>
      </c>
      <c r="S18" s="85">
        <v>4.1074999999999999</v>
      </c>
      <c r="T18" s="85">
        <v>7.47</v>
      </c>
      <c r="U18" s="85">
        <v>2547.5</v>
      </c>
      <c r="V18" s="86">
        <v>1.903</v>
      </c>
      <c r="W18" s="86">
        <v>4.5525000000000002</v>
      </c>
      <c r="X18" s="86">
        <v>25700</v>
      </c>
      <c r="Y18" s="86">
        <v>29600</v>
      </c>
      <c r="Z18" s="85">
        <v>7.0250000000000007E-2</v>
      </c>
      <c r="AA18" s="85">
        <v>0.18149999999999999</v>
      </c>
      <c r="AB18" s="85">
        <v>27.8</v>
      </c>
      <c r="AC18" s="85">
        <v>1.7689999999999999</v>
      </c>
      <c r="AD18" s="85">
        <v>2.5250000000000002E-2</v>
      </c>
      <c r="AE18" s="87">
        <v>2.835</v>
      </c>
      <c r="AF18" s="87">
        <v>1.7749999999999998E-2</v>
      </c>
      <c r="AG18" s="87">
        <v>0.13575000000000001</v>
      </c>
      <c r="AH18" s="87">
        <v>0</v>
      </c>
      <c r="AI18" s="87">
        <v>35.774999999999999</v>
      </c>
      <c r="AJ18" s="87">
        <v>1.175E-2</v>
      </c>
      <c r="AK18" s="87">
        <v>0.01</v>
      </c>
      <c r="AL18" s="87">
        <v>0.59824999999999995</v>
      </c>
      <c r="AM18" s="87">
        <v>17.085000000000001</v>
      </c>
      <c r="AN18" s="87">
        <v>4.9250000000000002E-2</v>
      </c>
      <c r="AO18" s="87">
        <v>1.8274999999999999</v>
      </c>
      <c r="AP18" s="87">
        <v>3.2499999999999999E-3</v>
      </c>
      <c r="AQ18" s="87">
        <v>5.0000000000000001E-4</v>
      </c>
      <c r="AR18" s="87">
        <v>0.95125000000000004</v>
      </c>
      <c r="AS18" s="87">
        <v>6.4000000000000001E-2</v>
      </c>
      <c r="AT18" s="87">
        <v>9.1249999999999998E-2</v>
      </c>
      <c r="AU18" s="87">
        <v>5.4999999999999997E-3</v>
      </c>
      <c r="AV18" s="87">
        <v>2.1749999999999999E-2</v>
      </c>
      <c r="AW18" s="87">
        <v>3.7499999999999999E-3</v>
      </c>
      <c r="AX18" s="87">
        <v>1.25E-3</v>
      </c>
      <c r="AY18" s="87">
        <v>4.0000000000000001E-3</v>
      </c>
      <c r="AZ18" s="87">
        <v>5.0000000000000001E-4</v>
      </c>
      <c r="BA18" s="87">
        <v>3.5000000000000001E-3</v>
      </c>
      <c r="BB18" s="85">
        <v>5.0000000000000001E-4</v>
      </c>
      <c r="BC18" s="85">
        <v>1.25E-3</v>
      </c>
      <c r="BD18" s="85">
        <v>2.5000000000000001E-4</v>
      </c>
      <c r="BE18" s="85">
        <v>1.25E-3</v>
      </c>
      <c r="BF18" s="85">
        <v>2.5000000000000001E-4</v>
      </c>
      <c r="BG18" s="85">
        <v>8.0000000000000002E-3</v>
      </c>
      <c r="BH18" s="85">
        <v>2.5000000000000001E-4</v>
      </c>
      <c r="BI18" s="85">
        <v>3.2574999999999998</v>
      </c>
      <c r="BJ18" s="85">
        <v>6.8250000000000005E-2</v>
      </c>
      <c r="BK18" s="85">
        <v>-4.2500000000000003E-3</v>
      </c>
      <c r="BL18" s="85">
        <v>8.7500000000000008E-3</v>
      </c>
      <c r="BM18" s="85">
        <v>1.9E-2</v>
      </c>
      <c r="BN18" s="85">
        <v>1.84175</v>
      </c>
      <c r="BO18" s="85">
        <v>14.83</v>
      </c>
      <c r="BP18" s="85">
        <v>0.28025</v>
      </c>
      <c r="BQ18" s="85">
        <v>1.8249999999999999E-2</v>
      </c>
      <c r="BR18" s="85">
        <v>3.05</v>
      </c>
      <c r="BS18" s="88"/>
    </row>
    <row r="19" spans="1:71" ht="13.9">
      <c r="A19" s="81" t="s">
        <v>221</v>
      </c>
      <c r="B19" s="49" t="s">
        <v>115</v>
      </c>
      <c r="C19" s="82" t="s">
        <v>108</v>
      </c>
      <c r="D19" s="82" t="s">
        <v>216</v>
      </c>
      <c r="E19" s="90"/>
      <c r="F19" s="91">
        <v>1.43675</v>
      </c>
      <c r="G19" s="89">
        <v>4.7499999999999999E-3</v>
      </c>
      <c r="H19" s="89">
        <v>2371.5</v>
      </c>
      <c r="I19" s="89">
        <v>100.47499999999999</v>
      </c>
      <c r="J19" s="89">
        <v>452.25</v>
      </c>
      <c r="K19" s="89">
        <v>22.3475</v>
      </c>
      <c r="L19" s="89">
        <v>9695</v>
      </c>
      <c r="M19" s="100">
        <v>425250</v>
      </c>
      <c r="N19" s="91">
        <v>75.125</v>
      </c>
      <c r="O19" s="91">
        <v>1844.5</v>
      </c>
      <c r="P19" s="92">
        <v>3.0249999999999999E-2</v>
      </c>
      <c r="Q19" s="92">
        <v>4.5225</v>
      </c>
      <c r="R19" s="92">
        <v>19.484999999999999</v>
      </c>
      <c r="S19" s="92">
        <v>35.75</v>
      </c>
      <c r="T19" s="92">
        <v>2.6924999999999999</v>
      </c>
      <c r="U19" s="92">
        <v>897</v>
      </c>
      <c r="V19" s="92">
        <v>3.63</v>
      </c>
      <c r="W19" s="92">
        <v>2.4950000000000001</v>
      </c>
      <c r="X19" s="92">
        <v>13420</v>
      </c>
      <c r="Y19" s="92">
        <v>12440</v>
      </c>
      <c r="Z19" s="92">
        <v>9.2249999999999999E-2</v>
      </c>
      <c r="AA19" s="92">
        <v>6.5750000000000003E-2</v>
      </c>
      <c r="AB19" s="92">
        <v>31.324999999999999</v>
      </c>
      <c r="AC19" s="92">
        <v>0.78649999999999998</v>
      </c>
      <c r="AD19" s="92">
        <v>0.17424999999999999</v>
      </c>
      <c r="AE19" s="91">
        <v>8.0924999999999994</v>
      </c>
      <c r="AF19" s="92">
        <v>0.26974999999999999</v>
      </c>
      <c r="AG19" s="92">
        <v>0.12225</v>
      </c>
      <c r="AH19" s="92">
        <v>0</v>
      </c>
      <c r="AI19" s="92">
        <v>86.15</v>
      </c>
      <c r="AJ19" s="92">
        <v>5.4999999999999997E-3</v>
      </c>
      <c r="AK19" s="92">
        <v>3.7499999999999999E-3</v>
      </c>
      <c r="AL19" s="92">
        <v>0.2195</v>
      </c>
      <c r="AM19" s="92">
        <v>5.0475000000000003</v>
      </c>
      <c r="AN19" s="92">
        <v>1.525E-2</v>
      </c>
      <c r="AO19" s="92">
        <v>0.25024999999999997</v>
      </c>
      <c r="AP19" s="92">
        <v>-7.5000000000000002E-4</v>
      </c>
      <c r="AQ19" s="92">
        <v>1.0999999999999999E-2</v>
      </c>
      <c r="AR19" s="92">
        <v>0.87849999999999995</v>
      </c>
      <c r="AS19" s="92">
        <v>0.47599999999999998</v>
      </c>
      <c r="AT19" s="92">
        <v>0.91649999999999998</v>
      </c>
      <c r="AU19" s="92">
        <v>9.7750000000000004E-2</v>
      </c>
      <c r="AV19" s="92">
        <v>0.35575000000000001</v>
      </c>
      <c r="AW19" s="92">
        <v>7.2499999999999995E-2</v>
      </c>
      <c r="AX19" s="92">
        <v>1.4749999999999999E-2</v>
      </c>
      <c r="AY19" s="92">
        <v>6.8500000000000005E-2</v>
      </c>
      <c r="AZ19" s="92">
        <v>9.4999999999999998E-3</v>
      </c>
      <c r="BA19" s="92">
        <v>5.3749999999999999E-2</v>
      </c>
      <c r="BB19" s="85">
        <v>0.01</v>
      </c>
      <c r="BC19" s="85">
        <v>2.8500000000000001E-2</v>
      </c>
      <c r="BD19" s="85">
        <v>3.7499999999999999E-3</v>
      </c>
      <c r="BE19" s="85">
        <v>2.375E-2</v>
      </c>
      <c r="BF19" s="85">
        <v>3.5000000000000001E-3</v>
      </c>
      <c r="BG19" s="85">
        <v>7.4999999999999997E-3</v>
      </c>
      <c r="BH19" s="85">
        <v>1.25E-3</v>
      </c>
      <c r="BI19" s="85">
        <v>2.4197500000000001</v>
      </c>
      <c r="BJ19" s="85">
        <v>9.6750000000000003E-2</v>
      </c>
      <c r="BK19" s="85">
        <v>-4.4999999999999997E-3</v>
      </c>
      <c r="BL19" s="85">
        <v>5.0000000000000001E-3</v>
      </c>
      <c r="BM19" s="85">
        <v>5.4999999999999997E-3</v>
      </c>
      <c r="BN19" s="85">
        <v>2.45275</v>
      </c>
      <c r="BO19" s="85">
        <v>4.4175000000000004</v>
      </c>
      <c r="BP19" s="85">
        <v>7.2249999999999995E-2</v>
      </c>
      <c r="BQ19" s="85">
        <v>0.22575000000000001</v>
      </c>
      <c r="BR19" s="85">
        <v>9.94</v>
      </c>
      <c r="BS19" s="88"/>
    </row>
    <row r="20" spans="1:71" ht="13.9">
      <c r="A20" s="81" t="s">
        <v>221</v>
      </c>
      <c r="B20" s="49" t="s">
        <v>115</v>
      </c>
      <c r="C20" s="82" t="s">
        <v>108</v>
      </c>
      <c r="D20" s="82" t="s">
        <v>216</v>
      </c>
      <c r="E20" s="90"/>
      <c r="F20" s="91">
        <v>1.266</v>
      </c>
      <c r="G20" s="89">
        <v>0.01</v>
      </c>
      <c r="H20" s="89">
        <v>2910</v>
      </c>
      <c r="I20" s="89">
        <v>98.1</v>
      </c>
      <c r="J20" s="89">
        <v>443.75</v>
      </c>
      <c r="K20" s="89">
        <v>20.149999999999999</v>
      </c>
      <c r="L20" s="89">
        <v>12062.5</v>
      </c>
      <c r="M20" s="100">
        <v>496000</v>
      </c>
      <c r="N20" s="91">
        <v>73.849999999999994</v>
      </c>
      <c r="O20" s="89">
        <v>2197.5</v>
      </c>
      <c r="P20" s="92">
        <v>2.9749999999999999E-2</v>
      </c>
      <c r="Q20" s="92">
        <v>4.6375000000000002</v>
      </c>
      <c r="R20" s="92">
        <v>19.1875</v>
      </c>
      <c r="S20" s="92">
        <v>35.225000000000001</v>
      </c>
      <c r="T20" s="92">
        <v>2.6575000000000002</v>
      </c>
      <c r="U20" s="92">
        <v>1023.25</v>
      </c>
      <c r="V20" s="92">
        <v>3.5625</v>
      </c>
      <c r="W20" s="92">
        <v>2.4409999999999998</v>
      </c>
      <c r="X20" s="92">
        <v>13207.5</v>
      </c>
      <c r="Y20" s="92">
        <v>12325</v>
      </c>
      <c r="Z20" s="92">
        <v>0.11075</v>
      </c>
      <c r="AA20" s="92">
        <v>9.1999999999999998E-2</v>
      </c>
      <c r="AB20" s="92">
        <v>37.125</v>
      </c>
      <c r="AC20" s="92">
        <v>0.79025000000000001</v>
      </c>
      <c r="AD20" s="92">
        <v>0.22</v>
      </c>
      <c r="AE20" s="91">
        <v>7.9725000000000001</v>
      </c>
      <c r="AF20" s="92">
        <v>0.28449999999999998</v>
      </c>
      <c r="AG20" s="92">
        <v>0.112</v>
      </c>
      <c r="AH20" s="92">
        <v>0</v>
      </c>
      <c r="AI20" s="92">
        <v>86.05</v>
      </c>
      <c r="AJ20" s="92">
        <v>7.4999999999999997E-3</v>
      </c>
      <c r="AK20" s="92">
        <v>4.0000000000000001E-3</v>
      </c>
      <c r="AL20" s="92">
        <v>0.40425</v>
      </c>
      <c r="AM20" s="92">
        <v>4.93</v>
      </c>
      <c r="AN20" s="92">
        <v>1.55E-2</v>
      </c>
      <c r="AO20" s="92">
        <v>0.24049999999999999</v>
      </c>
      <c r="AP20" s="92">
        <v>-7.5000000000000002E-4</v>
      </c>
      <c r="AQ20" s="92">
        <v>0.01</v>
      </c>
      <c r="AR20" s="92">
        <v>0.98075000000000001</v>
      </c>
      <c r="AS20" s="92">
        <v>0.49725000000000003</v>
      </c>
      <c r="AT20" s="92">
        <v>0.95350000000000001</v>
      </c>
      <c r="AU20" s="92">
        <v>0.10375</v>
      </c>
      <c r="AV20" s="92">
        <v>0.3805</v>
      </c>
      <c r="AW20" s="92">
        <v>7.6999999999999999E-2</v>
      </c>
      <c r="AX20" s="92">
        <v>1.4999999999999999E-2</v>
      </c>
      <c r="AY20" s="92">
        <v>7.0999999999999994E-2</v>
      </c>
      <c r="AZ20" s="92">
        <v>0.01</v>
      </c>
      <c r="BA20" s="92">
        <v>5.5E-2</v>
      </c>
      <c r="BB20" s="85">
        <v>1.0749999999999999E-2</v>
      </c>
      <c r="BC20" s="85">
        <v>2.9000000000000001E-2</v>
      </c>
      <c r="BD20" s="85">
        <v>4.0000000000000001E-3</v>
      </c>
      <c r="BE20" s="85">
        <v>2.5000000000000001E-2</v>
      </c>
      <c r="BF20" s="85">
        <v>3.5000000000000001E-3</v>
      </c>
      <c r="BG20" s="85">
        <v>6.2500000000000003E-3</v>
      </c>
      <c r="BH20" s="85">
        <v>1.25E-3</v>
      </c>
      <c r="BI20" s="85">
        <v>2.4369999999999998</v>
      </c>
      <c r="BJ20" s="85">
        <v>9.4750000000000001E-2</v>
      </c>
      <c r="BK20" s="85">
        <v>-4.4999999999999997E-3</v>
      </c>
      <c r="BL20" s="85">
        <v>6.2500000000000003E-3</v>
      </c>
      <c r="BM20" s="85">
        <v>1.6250000000000001E-2</v>
      </c>
      <c r="BN20" s="85">
        <v>2.5375000000000001</v>
      </c>
      <c r="BO20" s="85">
        <v>4.3674999999999997</v>
      </c>
      <c r="BP20" s="85">
        <v>7.0250000000000007E-2</v>
      </c>
      <c r="BQ20" s="85">
        <v>0.24925</v>
      </c>
      <c r="BR20" s="85">
        <v>10.255000000000001</v>
      </c>
      <c r="BS20" s="88"/>
    </row>
    <row r="21" spans="1:71" ht="13.9">
      <c r="A21" s="81" t="s">
        <v>221</v>
      </c>
      <c r="B21" s="49" t="s">
        <v>115</v>
      </c>
      <c r="C21" s="82" t="s">
        <v>108</v>
      </c>
      <c r="D21" s="82" t="s">
        <v>216</v>
      </c>
      <c r="E21" s="90"/>
      <c r="F21" s="91">
        <v>2.1392500000000001</v>
      </c>
      <c r="G21" s="89">
        <v>0.01</v>
      </c>
      <c r="H21" s="89">
        <v>2887.5</v>
      </c>
      <c r="I21" s="96">
        <v>100.52500000000001</v>
      </c>
      <c r="J21" s="96">
        <v>451.75</v>
      </c>
      <c r="K21" s="96">
        <v>21.815000000000001</v>
      </c>
      <c r="L21" s="89">
        <v>12187.5</v>
      </c>
      <c r="M21" s="100">
        <v>598750</v>
      </c>
      <c r="N21" s="91">
        <v>76.5</v>
      </c>
      <c r="O21" s="89">
        <v>2186.75</v>
      </c>
      <c r="P21" s="92">
        <v>2.75E-2</v>
      </c>
      <c r="Q21" s="92">
        <v>4.6950000000000003</v>
      </c>
      <c r="R21" s="92">
        <v>19.555</v>
      </c>
      <c r="S21" s="92">
        <v>35.825000000000003</v>
      </c>
      <c r="T21" s="92">
        <v>2.7250000000000001</v>
      </c>
      <c r="U21" s="92">
        <v>1058.75</v>
      </c>
      <c r="V21" s="92">
        <v>3.6375000000000002</v>
      </c>
      <c r="W21" s="92">
        <v>2.4740000000000002</v>
      </c>
      <c r="X21" s="92">
        <v>13582.5</v>
      </c>
      <c r="Y21" s="92">
        <v>12562.5</v>
      </c>
      <c r="Z21" s="92">
        <v>0.1045</v>
      </c>
      <c r="AA21" s="92">
        <v>9.4E-2</v>
      </c>
      <c r="AB21" s="92">
        <v>42.375</v>
      </c>
      <c r="AC21" s="92">
        <v>0.89124999999999999</v>
      </c>
      <c r="AD21" s="92">
        <v>0.20799999999999999</v>
      </c>
      <c r="AE21" s="91">
        <v>8.2074999999999996</v>
      </c>
      <c r="AF21" s="92">
        <v>0.28675</v>
      </c>
      <c r="AG21" s="92">
        <v>0.10875</v>
      </c>
      <c r="AH21" s="92">
        <v>0</v>
      </c>
      <c r="AI21" s="92">
        <v>88.7</v>
      </c>
      <c r="AJ21" s="92">
        <v>4.7499999999999999E-3</v>
      </c>
      <c r="AK21" s="92">
        <v>3.2499999999999999E-3</v>
      </c>
      <c r="AL21" s="92">
        <v>0.46975</v>
      </c>
      <c r="AM21" s="92">
        <v>5.1275000000000004</v>
      </c>
      <c r="AN21" s="92">
        <v>1.4999999999999999E-2</v>
      </c>
      <c r="AO21" s="92">
        <v>0.24224999999999999</v>
      </c>
      <c r="AP21" s="92">
        <v>-7.5000000000000002E-4</v>
      </c>
      <c r="AQ21" s="92">
        <v>1.125E-2</v>
      </c>
      <c r="AR21" s="92">
        <v>0.97550000000000003</v>
      </c>
      <c r="AS21" s="92">
        <v>0.50749999999999995</v>
      </c>
      <c r="AT21" s="92">
        <v>0.97875000000000001</v>
      </c>
      <c r="AU21" s="92">
        <v>0.107</v>
      </c>
      <c r="AV21" s="92">
        <v>0.39374999999999999</v>
      </c>
      <c r="AW21" s="92">
        <v>7.6249999999999998E-2</v>
      </c>
      <c r="AX21" s="92">
        <v>1.575E-2</v>
      </c>
      <c r="AY21" s="92">
        <v>7.5499999999999998E-2</v>
      </c>
      <c r="AZ21" s="92">
        <v>1.025E-2</v>
      </c>
      <c r="BA21" s="92">
        <v>5.7750000000000003E-2</v>
      </c>
      <c r="BB21" s="85">
        <v>1.0500000000000001E-2</v>
      </c>
      <c r="BC21" s="85">
        <v>3.0249999999999999E-2</v>
      </c>
      <c r="BD21" s="85">
        <v>4.2500000000000003E-3</v>
      </c>
      <c r="BE21" s="85">
        <v>2.5749999999999999E-2</v>
      </c>
      <c r="BF21" s="85">
        <v>3.7499999999999999E-3</v>
      </c>
      <c r="BG21" s="85">
        <v>6.2500000000000003E-3</v>
      </c>
      <c r="BH21" s="85">
        <v>1.25E-3</v>
      </c>
      <c r="BI21" s="85">
        <v>2.5325000000000002</v>
      </c>
      <c r="BJ21" s="85">
        <v>0.1</v>
      </c>
      <c r="BK21" s="85">
        <v>-4.4999999999999997E-3</v>
      </c>
      <c r="BL21" s="85">
        <v>4.0000000000000001E-3</v>
      </c>
      <c r="BM21" s="85">
        <v>1.0999999999999999E-2</v>
      </c>
      <c r="BN21" s="85">
        <v>2.6349999999999998</v>
      </c>
      <c r="BO21" s="85">
        <v>4.5875000000000004</v>
      </c>
      <c r="BP21" s="85">
        <v>7.3749999999999996E-2</v>
      </c>
      <c r="BQ21" s="85">
        <v>0.26024999999999998</v>
      </c>
      <c r="BR21" s="85">
        <v>10.515000000000001</v>
      </c>
      <c r="BS21" s="88"/>
    </row>
    <row r="22" spans="1:71" ht="13.9">
      <c r="D22" s="96"/>
      <c r="E22" s="96"/>
      <c r="G22" s="96"/>
      <c r="H22" s="96"/>
      <c r="I22" s="96"/>
      <c r="J22" s="96"/>
      <c r="K22" s="96"/>
      <c r="L22" s="96"/>
      <c r="O22" s="96"/>
      <c r="P22" s="96"/>
      <c r="Q22" s="96"/>
      <c r="R22" s="96"/>
      <c r="S22" s="96"/>
      <c r="T22" s="96"/>
      <c r="V22" s="96"/>
      <c r="W22" s="96"/>
      <c r="X22" s="96"/>
      <c r="Y22" s="96"/>
      <c r="AF22" s="96"/>
      <c r="AG22" s="96"/>
      <c r="AH22" s="96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</row>
    <row r="23" spans="1:71" ht="13.9">
      <c r="A23" s="108"/>
      <c r="B23" s="108"/>
      <c r="C23" s="109" t="s">
        <v>222</v>
      </c>
      <c r="D23" s="109"/>
      <c r="E23" s="109"/>
      <c r="F23" s="109"/>
      <c r="G23" s="109"/>
      <c r="H23" s="96"/>
      <c r="I23" s="96"/>
      <c r="J23" s="96"/>
      <c r="K23" s="111"/>
      <c r="L23" s="111"/>
      <c r="M23" s="111"/>
      <c r="O23" s="96"/>
      <c r="P23" s="96"/>
      <c r="Q23" s="96"/>
      <c r="R23" s="96"/>
      <c r="S23" s="96"/>
      <c r="T23" s="96"/>
      <c r="V23" s="96"/>
      <c r="W23" s="96"/>
      <c r="X23" s="96"/>
      <c r="Y23" s="96"/>
      <c r="AF23" s="96"/>
      <c r="AG23" s="96"/>
      <c r="AH23" s="96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</row>
    <row r="24" spans="1:71" ht="13.9">
      <c r="D24" s="96"/>
      <c r="E24" s="96"/>
      <c r="G24" s="96"/>
      <c r="H24" s="96"/>
      <c r="I24" s="96"/>
      <c r="J24" s="96"/>
      <c r="K24" s="96"/>
      <c r="L24" s="96"/>
      <c r="O24" s="96"/>
      <c r="P24" s="96"/>
      <c r="Q24" s="96"/>
      <c r="R24" s="96"/>
      <c r="S24" s="96"/>
      <c r="T24" s="96"/>
      <c r="V24" s="96"/>
      <c r="W24" s="96"/>
      <c r="X24" s="96"/>
      <c r="Y24" s="96"/>
      <c r="AF24" s="96"/>
      <c r="AG24" s="96"/>
      <c r="AH24" s="96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</row>
    <row r="25" spans="1:71" ht="13.9">
      <c r="D25" s="96"/>
      <c r="E25" s="96"/>
      <c r="G25" s="96"/>
      <c r="H25" s="96"/>
      <c r="I25" s="96"/>
      <c r="J25" s="96"/>
      <c r="K25" s="96"/>
      <c r="L25" s="96"/>
      <c r="O25" s="96"/>
      <c r="P25" s="96"/>
      <c r="Q25" s="96"/>
      <c r="R25" s="96"/>
      <c r="S25" s="96"/>
      <c r="T25" s="96"/>
      <c r="V25" s="96"/>
      <c r="W25" s="96"/>
      <c r="X25" s="96"/>
      <c r="Y25" s="96"/>
      <c r="AF25" s="96"/>
      <c r="AG25" s="96"/>
      <c r="AH25" s="96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</row>
    <row r="26" spans="1:71" ht="13.9">
      <c r="D26" s="96"/>
      <c r="E26" s="96"/>
      <c r="G26" s="96"/>
      <c r="H26" s="96"/>
      <c r="I26" s="96"/>
      <c r="J26" s="96"/>
      <c r="K26" s="96"/>
      <c r="L26" s="96"/>
      <c r="O26" s="96"/>
      <c r="P26" s="96"/>
      <c r="Q26" s="96"/>
      <c r="R26" s="96"/>
      <c r="S26" s="96"/>
      <c r="T26" s="96"/>
      <c r="V26" s="96"/>
      <c r="W26" s="96"/>
      <c r="X26" s="96"/>
      <c r="Y26" s="96"/>
      <c r="AF26" s="96"/>
      <c r="AG26" s="96"/>
      <c r="AH26" s="96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</row>
    <row r="27" spans="1:71" ht="13.9">
      <c r="D27" s="96"/>
      <c r="E27" s="96"/>
      <c r="G27" s="96"/>
      <c r="H27" s="96"/>
      <c r="I27" s="96"/>
      <c r="J27" s="96"/>
      <c r="K27" s="96"/>
      <c r="L27" s="96"/>
      <c r="O27" s="96"/>
      <c r="P27" s="96"/>
      <c r="Q27" s="96"/>
      <c r="R27" s="96"/>
      <c r="S27" s="96"/>
      <c r="T27" s="96"/>
      <c r="V27" s="96"/>
      <c r="W27" s="96"/>
      <c r="X27" s="96"/>
      <c r="Y27" s="96"/>
      <c r="AF27" s="96"/>
      <c r="AG27" s="96"/>
      <c r="AH27" s="96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</row>
    <row r="28" spans="1:71" ht="13.9">
      <c r="D28" s="96"/>
      <c r="E28" s="96"/>
      <c r="G28" s="96"/>
      <c r="H28" s="96"/>
      <c r="I28" s="96"/>
      <c r="J28" s="96"/>
      <c r="K28" s="96"/>
      <c r="L28" s="96"/>
      <c r="O28" s="96"/>
      <c r="P28" s="96"/>
      <c r="Q28" s="96"/>
      <c r="R28" s="96"/>
      <c r="S28" s="96"/>
      <c r="T28" s="96"/>
      <c r="V28" s="96"/>
      <c r="W28" s="96"/>
      <c r="X28" s="96"/>
      <c r="Y28" s="96"/>
      <c r="AF28" s="96"/>
      <c r="AG28" s="96"/>
      <c r="AH28" s="96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</row>
    <row r="29" spans="1:71" ht="13.9">
      <c r="D29" s="96"/>
      <c r="E29" s="96"/>
      <c r="G29" s="96"/>
      <c r="H29" s="96"/>
      <c r="I29" s="96"/>
      <c r="J29" s="96"/>
      <c r="K29" s="96"/>
      <c r="L29" s="96"/>
      <c r="O29" s="96"/>
      <c r="P29" s="96"/>
      <c r="Q29" s="96"/>
      <c r="R29" s="96"/>
      <c r="S29" s="96"/>
      <c r="T29" s="96"/>
      <c r="V29" s="96"/>
      <c r="W29" s="96"/>
      <c r="X29" s="96"/>
      <c r="Y29" s="96"/>
      <c r="AF29" s="96"/>
      <c r="AG29" s="96"/>
      <c r="AH29" s="96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</row>
    <row r="30" spans="1:71" ht="13.9">
      <c r="D30" s="96"/>
      <c r="E30" s="96"/>
      <c r="G30" s="96"/>
      <c r="H30" s="96"/>
      <c r="I30" s="96"/>
      <c r="J30" s="96"/>
      <c r="K30" s="96"/>
      <c r="L30" s="96"/>
      <c r="O30" s="96"/>
      <c r="P30" s="96"/>
      <c r="Q30" s="96"/>
      <c r="R30" s="96"/>
      <c r="S30" s="96"/>
      <c r="T30" s="96"/>
      <c r="V30" s="96"/>
      <c r="W30" s="96"/>
      <c r="X30" s="96"/>
      <c r="Y30" s="96"/>
      <c r="AF30" s="96"/>
      <c r="AG30" s="96"/>
      <c r="AH30" s="96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</row>
    <row r="31" spans="1:71" ht="13.9">
      <c r="D31" s="96"/>
      <c r="E31" s="96"/>
      <c r="G31" s="96"/>
      <c r="H31" s="96"/>
      <c r="I31" s="96"/>
      <c r="J31" s="96"/>
      <c r="K31" s="96"/>
      <c r="L31" s="96"/>
      <c r="O31" s="96"/>
      <c r="P31" s="96"/>
      <c r="Q31" s="96"/>
      <c r="R31" s="96"/>
      <c r="S31" s="96"/>
      <c r="T31" s="96"/>
      <c r="V31" s="96"/>
      <c r="W31" s="96"/>
      <c r="X31" s="96"/>
      <c r="Y31" s="96"/>
      <c r="AF31" s="96"/>
      <c r="AG31" s="96"/>
      <c r="AH31" s="96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</row>
    <row r="32" spans="1:71" ht="13.9">
      <c r="D32" s="96"/>
      <c r="E32" s="96"/>
      <c r="G32" s="96"/>
      <c r="H32" s="96"/>
      <c r="I32" s="96"/>
      <c r="J32" s="96"/>
      <c r="K32" s="96"/>
      <c r="L32" s="96"/>
      <c r="O32" s="96"/>
      <c r="P32" s="96"/>
      <c r="Q32" s="96"/>
      <c r="R32" s="96"/>
      <c r="S32" s="96"/>
      <c r="T32" s="96"/>
      <c r="V32" s="96"/>
      <c r="W32" s="96"/>
      <c r="X32" s="96"/>
      <c r="Y32" s="96"/>
      <c r="AF32" s="96"/>
      <c r="AG32" s="96"/>
      <c r="AH32" s="96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</row>
    <row r="33" spans="54:71" ht="13.9"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</row>
    <row r="34" spans="54:71" ht="13.9"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</row>
    <row r="35" spans="54:71" ht="13.9"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</row>
    <row r="36" spans="54:71" ht="13.9"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</row>
    <row r="37" spans="54:71" ht="13.9"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</row>
    <row r="38" spans="54:71" ht="13.9"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</row>
    <row r="39" spans="54:71" ht="13.9"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</row>
    <row r="40" spans="54:71" ht="13.9"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</row>
    <row r="41" spans="54:71" ht="13.9"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</row>
    <row r="42" spans="54:71" ht="13.9"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</row>
    <row r="43" spans="54:71" ht="13.9"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</row>
    <row r="44" spans="54:71" ht="13.9"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</row>
    <row r="45" spans="54:71" ht="13.9"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</row>
    <row r="46" spans="54:71" ht="13.9"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</row>
    <row r="47" spans="54:71" ht="13.9"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</row>
    <row r="48" spans="54:71" ht="13.9"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</row>
    <row r="49" spans="54:71" ht="13.9"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</row>
    <row r="50" spans="54:71" ht="13.9"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</row>
    <row r="51" spans="54:71" ht="13.9"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</row>
    <row r="52" spans="54:71" ht="13.9"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</row>
    <row r="53" spans="54:71" ht="13.9"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</row>
    <row r="54" spans="54:71" ht="13.9"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</row>
    <row r="55" spans="54:71" ht="13.9"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</row>
    <row r="56" spans="54:71" ht="13.9"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</row>
    <row r="57" spans="54:71" ht="13.9"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</row>
    <row r="58" spans="54:71" ht="13.9"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</row>
    <row r="59" spans="54:71" ht="13.9"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</row>
    <row r="60" spans="54:71" ht="13.9"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</row>
    <row r="61" spans="54:71" ht="13.9"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</row>
    <row r="62" spans="54:71" ht="13.9"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</row>
    <row r="63" spans="54:71" ht="13.9"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</row>
    <row r="64" spans="54:71" ht="13.9"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</row>
    <row r="65" spans="54:71" ht="13.9"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</row>
    <row r="66" spans="54:71" ht="13.9"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</row>
    <row r="67" spans="54:71" ht="13.9"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</row>
    <row r="68" spans="54:71" ht="13.9"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</row>
    <row r="69" spans="54:71" ht="13.9"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</row>
    <row r="70" spans="54:71" ht="13.9"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</row>
    <row r="71" spans="54:71" ht="13.9"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</row>
    <row r="72" spans="54:71" ht="13.9"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</row>
    <row r="73" spans="54:71" ht="13.9"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</row>
    <row r="74" spans="54:71" ht="13.9"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</row>
    <row r="75" spans="54:71" ht="13.9"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</row>
  </sheetData>
  <mergeCells count="8">
    <mergeCell ref="A23:B23"/>
    <mergeCell ref="C23:G23"/>
    <mergeCell ref="K23:M23"/>
    <mergeCell ref="A1:Q1"/>
    <mergeCell ref="A2:A3"/>
    <mergeCell ref="B2:B3"/>
    <mergeCell ref="C2:C3"/>
    <mergeCell ref="D2:D3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"/>
  <sheetViews>
    <sheetView zoomScale="142" zoomScaleNormal="142" workbookViewId="0">
      <selection activeCell="Q3" sqref="Q3"/>
    </sheetView>
  </sheetViews>
  <sheetFormatPr defaultColWidth="11.5703125" defaultRowHeight="12.75" customHeight="1"/>
  <cols>
    <col min="1" max="1" width="18.140625" customWidth="1"/>
    <col min="2" max="2" width="19.85546875" customWidth="1"/>
    <col min="3" max="18" width="11.5703125" style="93"/>
  </cols>
  <sheetData>
    <row r="1" spans="1:19">
      <c r="A1" s="110" t="s">
        <v>125</v>
      </c>
      <c r="B1" s="110" t="s">
        <v>223</v>
      </c>
      <c r="C1" s="94" t="s">
        <v>224</v>
      </c>
      <c r="D1" s="94" t="s">
        <v>225</v>
      </c>
      <c r="E1" s="94" t="s">
        <v>224</v>
      </c>
      <c r="F1" s="94" t="s">
        <v>225</v>
      </c>
      <c r="G1" s="94" t="s">
        <v>224</v>
      </c>
      <c r="H1" s="94" t="s">
        <v>225</v>
      </c>
      <c r="I1" s="94" t="s">
        <v>224</v>
      </c>
      <c r="J1" s="94" t="s">
        <v>225</v>
      </c>
      <c r="K1" s="94" t="s">
        <v>224</v>
      </c>
      <c r="L1" s="94" t="s">
        <v>225</v>
      </c>
      <c r="M1" s="94" t="s">
        <v>224</v>
      </c>
      <c r="N1" s="94" t="s">
        <v>225</v>
      </c>
      <c r="O1" s="94" t="s">
        <v>224</v>
      </c>
      <c r="P1" s="94" t="s">
        <v>225</v>
      </c>
      <c r="Q1" s="94" t="s">
        <v>224</v>
      </c>
      <c r="R1" s="94" t="s">
        <v>225</v>
      </c>
      <c r="S1" s="96"/>
    </row>
    <row r="2" spans="1:19" s="96" customFormat="1" ht="13.9">
      <c r="A2" s="110"/>
      <c r="B2" s="110"/>
      <c r="C2" s="94" t="s">
        <v>226</v>
      </c>
      <c r="D2" s="94" t="s">
        <v>226</v>
      </c>
      <c r="E2" s="95" t="s">
        <v>227</v>
      </c>
      <c r="F2" s="95" t="s">
        <v>227</v>
      </c>
      <c r="G2" s="95" t="s">
        <v>228</v>
      </c>
      <c r="H2" s="95" t="s">
        <v>228</v>
      </c>
      <c r="I2" s="95" t="s">
        <v>229</v>
      </c>
      <c r="J2" s="95" t="s">
        <v>229</v>
      </c>
      <c r="K2" s="95" t="s">
        <v>230</v>
      </c>
      <c r="L2" s="95" t="s">
        <v>230</v>
      </c>
      <c r="M2" s="95" t="s">
        <v>231</v>
      </c>
      <c r="N2" s="95" t="s">
        <v>231</v>
      </c>
      <c r="O2" s="95" t="s">
        <v>232</v>
      </c>
      <c r="P2" s="95" t="s">
        <v>232</v>
      </c>
      <c r="Q2" s="95" t="s">
        <v>233</v>
      </c>
      <c r="R2" s="95" t="s">
        <v>233</v>
      </c>
    </row>
    <row r="3" spans="1:19" ht="13.9">
      <c r="A3" s="97" t="s">
        <v>215</v>
      </c>
      <c r="B3" s="49" t="s">
        <v>91</v>
      </c>
      <c r="C3" s="98">
        <v>5.0000000000000001E-3</v>
      </c>
      <c r="D3" s="99">
        <v>5.0000000000000001E-3</v>
      </c>
      <c r="E3" s="100">
        <v>0</v>
      </c>
      <c r="F3" s="99">
        <v>3.7499999999999999E-3</v>
      </c>
      <c r="G3" s="99">
        <v>0.115</v>
      </c>
      <c r="H3" s="99">
        <v>0.25</v>
      </c>
      <c r="I3" s="99">
        <v>-3.125E-2</v>
      </c>
      <c r="J3" s="99">
        <v>0.13625000000000001</v>
      </c>
      <c r="K3" s="99">
        <v>-1.25E-3</v>
      </c>
      <c r="L3" s="99">
        <v>5.0000000000000001E-3</v>
      </c>
      <c r="M3" s="99">
        <v>5.0000000000000001E-3</v>
      </c>
      <c r="N3" s="99">
        <v>5.0000000000000001E-3</v>
      </c>
      <c r="O3" s="99">
        <v>0.71250000000000002</v>
      </c>
      <c r="P3" s="99">
        <v>0.17125000000000001</v>
      </c>
      <c r="Q3" s="99">
        <v>2.375E-2</v>
      </c>
      <c r="R3" s="99">
        <v>0.47125</v>
      </c>
      <c r="S3" s="101"/>
    </row>
    <row r="4" spans="1:19" ht="13.9">
      <c r="A4" s="97" t="s">
        <v>215</v>
      </c>
      <c r="B4" s="49" t="s">
        <v>91</v>
      </c>
      <c r="C4" s="98">
        <v>5.0000000000000001E-3</v>
      </c>
      <c r="D4" s="99">
        <v>3.7499999999999999E-3</v>
      </c>
      <c r="E4" s="100">
        <v>0</v>
      </c>
      <c r="F4" s="99">
        <v>2.5000000000000001E-3</v>
      </c>
      <c r="G4" s="99">
        <v>0.10625</v>
      </c>
      <c r="H4" s="99">
        <v>0.1825</v>
      </c>
      <c r="I4" s="99">
        <v>-3.5000000000000003E-2</v>
      </c>
      <c r="J4" s="99">
        <v>6.3750000000000001E-2</v>
      </c>
      <c r="K4" s="99">
        <v>-1.25E-3</v>
      </c>
      <c r="L4" s="99">
        <v>3.7499999999999999E-3</v>
      </c>
      <c r="M4" s="99">
        <v>3.7499999999999999E-3</v>
      </c>
      <c r="N4" s="99">
        <v>3.7499999999999999E-3</v>
      </c>
      <c r="O4" s="99">
        <v>0.41</v>
      </c>
      <c r="P4" s="99">
        <v>8.6249999999999993E-2</v>
      </c>
      <c r="Q4" s="99">
        <v>2.6249999999999999E-2</v>
      </c>
      <c r="R4" s="99">
        <v>0.41499999999999998</v>
      </c>
      <c r="S4" s="101"/>
    </row>
    <row r="5" spans="1:19" ht="13.9">
      <c r="A5" s="97" t="s">
        <v>215</v>
      </c>
      <c r="B5" s="49" t="s">
        <v>91</v>
      </c>
      <c r="C5" s="98">
        <v>1.25E-3</v>
      </c>
      <c r="D5" s="99">
        <v>3.7499999999999999E-3</v>
      </c>
      <c r="E5" s="100">
        <v>0</v>
      </c>
      <c r="F5" s="99">
        <v>2.5000000000000001E-3</v>
      </c>
      <c r="G5" s="99">
        <v>9.7500000000000003E-2</v>
      </c>
      <c r="H5" s="99">
        <v>0.13250000000000001</v>
      </c>
      <c r="I5" s="99">
        <v>-3.6249999999999998E-2</v>
      </c>
      <c r="J5" s="99">
        <v>3.6249999999999998E-2</v>
      </c>
      <c r="K5" s="99">
        <v>-1.25E-3</v>
      </c>
      <c r="L5" s="99">
        <v>3.7499999999999999E-3</v>
      </c>
      <c r="M5" s="99">
        <v>5.0000000000000001E-3</v>
      </c>
      <c r="N5" s="99">
        <v>2.5000000000000001E-3</v>
      </c>
      <c r="O5" s="99">
        <v>0.29375000000000001</v>
      </c>
      <c r="P5" s="99">
        <v>0.04</v>
      </c>
      <c r="Q5" s="99">
        <v>2.8750000000000001E-2</v>
      </c>
      <c r="R5" s="99">
        <v>0.39874999999999999</v>
      </c>
      <c r="S5" s="101"/>
    </row>
    <row r="6" spans="1:19" ht="13.9">
      <c r="A6" s="97" t="s">
        <v>217</v>
      </c>
      <c r="B6" s="49" t="s">
        <v>99</v>
      </c>
      <c r="C6" s="98">
        <v>1.25E-3</v>
      </c>
      <c r="D6" s="99">
        <v>3.7499999999999999E-3</v>
      </c>
      <c r="E6" s="100">
        <v>0</v>
      </c>
      <c r="F6" s="99">
        <v>2.5000000000000001E-3</v>
      </c>
      <c r="G6" s="99">
        <v>7.1249999999999994E-2</v>
      </c>
      <c r="H6" s="99">
        <v>0.19625000000000001</v>
      </c>
      <c r="I6" s="99">
        <v>-0.04</v>
      </c>
      <c r="J6" s="99">
        <v>1.375E-2</v>
      </c>
      <c r="K6" s="99">
        <v>-1.25E-3</v>
      </c>
      <c r="L6" s="99">
        <v>2.5000000000000001E-3</v>
      </c>
      <c r="M6" s="99">
        <v>2.5000000000000001E-3</v>
      </c>
      <c r="N6" s="99">
        <v>2.5000000000000001E-3</v>
      </c>
      <c r="O6" s="99">
        <v>0.36375000000000002</v>
      </c>
      <c r="P6" s="99">
        <v>7.0000000000000007E-2</v>
      </c>
      <c r="Q6" s="99">
        <v>-1.25E-3</v>
      </c>
      <c r="R6" s="99">
        <v>0.115</v>
      </c>
      <c r="S6" s="101"/>
    </row>
    <row r="7" spans="1:19" ht="13.9">
      <c r="A7" s="97" t="s">
        <v>217</v>
      </c>
      <c r="B7" s="49" t="s">
        <v>99</v>
      </c>
      <c r="C7" s="98">
        <v>1.25E-3</v>
      </c>
      <c r="D7" s="99">
        <v>3.7499999999999999E-3</v>
      </c>
      <c r="E7" s="100">
        <v>0</v>
      </c>
      <c r="F7" s="99">
        <v>2.5000000000000001E-3</v>
      </c>
      <c r="G7" s="99">
        <v>6.8750000000000006E-2</v>
      </c>
      <c r="H7" s="99">
        <v>0.155</v>
      </c>
      <c r="I7" s="99">
        <v>-4.1250000000000002E-2</v>
      </c>
      <c r="J7" s="99">
        <v>8.7500000000000008E-3</v>
      </c>
      <c r="K7" s="99">
        <v>-1.25E-3</v>
      </c>
      <c r="L7" s="99">
        <v>3.7499999999999999E-3</v>
      </c>
      <c r="M7" s="99">
        <v>2.5000000000000001E-3</v>
      </c>
      <c r="N7" s="99">
        <v>3.7499999999999999E-3</v>
      </c>
      <c r="O7" s="99">
        <v>0.33624999999999999</v>
      </c>
      <c r="P7" s="99">
        <v>8.5000000000000006E-2</v>
      </c>
      <c r="Q7" s="99">
        <v>-1.25E-3</v>
      </c>
      <c r="R7" s="99">
        <v>9.5000000000000001E-2</v>
      </c>
      <c r="S7" s="101"/>
    </row>
    <row r="8" spans="1:19" ht="13.9">
      <c r="A8" s="97" t="s">
        <v>217</v>
      </c>
      <c r="B8" s="49" t="s">
        <v>99</v>
      </c>
      <c r="C8" s="98">
        <v>1.25E-3</v>
      </c>
      <c r="D8" s="99">
        <v>0</v>
      </c>
      <c r="E8" s="100">
        <v>0</v>
      </c>
      <c r="F8" s="99">
        <v>1.25E-3</v>
      </c>
      <c r="G8" s="99">
        <v>6.25E-2</v>
      </c>
      <c r="H8" s="99">
        <v>0.14124999999999999</v>
      </c>
      <c r="I8" s="99">
        <v>-4.1250000000000002E-2</v>
      </c>
      <c r="J8" s="99">
        <v>1.25E-3</v>
      </c>
      <c r="K8" s="99">
        <v>-1.25E-3</v>
      </c>
      <c r="L8" s="99">
        <v>2.5000000000000001E-3</v>
      </c>
      <c r="M8" s="99">
        <v>3.7499999999999999E-3</v>
      </c>
      <c r="N8" s="99">
        <v>1.25E-3</v>
      </c>
      <c r="O8" s="99">
        <v>0.33374999999999999</v>
      </c>
      <c r="P8" s="99">
        <v>7.1249999999999994E-2</v>
      </c>
      <c r="Q8" s="99">
        <v>0</v>
      </c>
      <c r="R8" s="99">
        <v>0.09</v>
      </c>
      <c r="S8" s="101"/>
    </row>
    <row r="9" spans="1:19" ht="13.9">
      <c r="A9" s="97" t="s">
        <v>218</v>
      </c>
      <c r="B9" s="49" t="s">
        <v>103</v>
      </c>
      <c r="C9" s="98">
        <v>1.25E-3</v>
      </c>
      <c r="D9" s="99">
        <v>8.7500000000000008E-3</v>
      </c>
      <c r="E9" s="100">
        <v>0</v>
      </c>
      <c r="F9" s="99">
        <v>5.0000000000000001E-3</v>
      </c>
      <c r="G9" s="99">
        <v>5.3749999999999999E-2</v>
      </c>
      <c r="H9" s="99">
        <v>0.29499999999999998</v>
      </c>
      <c r="I9" s="99">
        <v>-0.04</v>
      </c>
      <c r="J9" s="99">
        <v>-1.6250000000000001E-2</v>
      </c>
      <c r="K9" s="99">
        <v>-1.25E-3</v>
      </c>
      <c r="L9" s="99">
        <v>0.01</v>
      </c>
      <c r="M9" s="99">
        <v>2.5000000000000001E-3</v>
      </c>
      <c r="N9" s="99">
        <v>0.01</v>
      </c>
      <c r="O9" s="99">
        <v>0.29499999999999998</v>
      </c>
      <c r="P9" s="99">
        <v>0.13125000000000001</v>
      </c>
      <c r="Q9" s="99">
        <v>-5.0000000000000001E-3</v>
      </c>
      <c r="R9" s="99">
        <v>5.8749999999999997E-2</v>
      </c>
      <c r="S9" s="101"/>
    </row>
    <row r="10" spans="1:19" ht="13.9">
      <c r="A10" s="97" t="s">
        <v>218</v>
      </c>
      <c r="B10" s="49" t="s">
        <v>103</v>
      </c>
      <c r="C10" s="98">
        <v>2.5000000000000001E-3</v>
      </c>
      <c r="D10" s="99">
        <v>6.2500000000000003E-3</v>
      </c>
      <c r="E10" s="100">
        <v>0</v>
      </c>
      <c r="F10" s="99">
        <v>1.6250000000000001E-2</v>
      </c>
      <c r="G10" s="99">
        <v>7.1249999999999994E-2</v>
      </c>
      <c r="H10" s="99">
        <v>0.72124999999999995</v>
      </c>
      <c r="I10" s="99">
        <v>-0.04</v>
      </c>
      <c r="J10" s="99">
        <v>-1.2500000000000001E-2</v>
      </c>
      <c r="K10" s="99">
        <v>-1.25E-3</v>
      </c>
      <c r="L10" s="99">
        <v>2.375E-2</v>
      </c>
      <c r="M10" s="99">
        <v>2.5000000000000001E-3</v>
      </c>
      <c r="N10" s="99">
        <v>3.6249999999999998E-2</v>
      </c>
      <c r="O10" s="99">
        <v>0.31125000000000003</v>
      </c>
      <c r="P10" s="99">
        <v>0.29625000000000001</v>
      </c>
      <c r="Q10" s="99">
        <v>-5.0000000000000001E-3</v>
      </c>
      <c r="R10" s="99">
        <v>0.17749999999999999</v>
      </c>
      <c r="S10" s="101"/>
    </row>
    <row r="11" spans="1:19" ht="13.9">
      <c r="A11" s="97" t="s">
        <v>218</v>
      </c>
      <c r="B11" s="49" t="s">
        <v>103</v>
      </c>
      <c r="C11" s="98">
        <v>6.2500000000000003E-3</v>
      </c>
      <c r="D11" s="99">
        <v>5.0000000000000001E-3</v>
      </c>
      <c r="E11" s="100">
        <v>0</v>
      </c>
      <c r="F11" s="99">
        <v>6.2500000000000003E-3</v>
      </c>
      <c r="G11" s="99">
        <v>0.09</v>
      </c>
      <c r="H11" s="99">
        <v>0.3</v>
      </c>
      <c r="I11" s="99">
        <v>-0.04</v>
      </c>
      <c r="J11" s="99">
        <v>-3.7499999999999999E-3</v>
      </c>
      <c r="K11" s="99">
        <v>-1.25E-3</v>
      </c>
      <c r="L11" s="99">
        <v>1.2500000000000001E-2</v>
      </c>
      <c r="M11" s="99">
        <v>7.4999999999999997E-3</v>
      </c>
      <c r="N11" s="99">
        <v>1.2500000000000001E-2</v>
      </c>
      <c r="O11" s="99">
        <v>0.28125</v>
      </c>
      <c r="P11" s="99">
        <v>0.155</v>
      </c>
      <c r="Q11" s="99">
        <v>-5.0000000000000001E-3</v>
      </c>
      <c r="R11" s="99">
        <v>7.0000000000000007E-2</v>
      </c>
      <c r="S11" s="101"/>
    </row>
    <row r="12" spans="1:19" ht="13.9">
      <c r="A12" s="97" t="s">
        <v>219</v>
      </c>
      <c r="B12" s="49" t="s">
        <v>107</v>
      </c>
      <c r="C12" s="98">
        <v>3.2499999999999999E-3</v>
      </c>
      <c r="D12" s="99">
        <v>3.5000000000000001E-3</v>
      </c>
      <c r="E12" s="100">
        <v>1.5E-3</v>
      </c>
      <c r="F12" s="99">
        <v>2.7499999999999998E-3</v>
      </c>
      <c r="G12" s="99">
        <v>7.0250000000000007E-2</v>
      </c>
      <c r="H12" s="99">
        <v>0.11475</v>
      </c>
      <c r="I12" s="99">
        <v>17.739999999999998</v>
      </c>
      <c r="J12" s="99">
        <v>3.86</v>
      </c>
      <c r="K12" s="99">
        <v>0</v>
      </c>
      <c r="L12" s="99">
        <v>3.0000000000000001E-3</v>
      </c>
      <c r="M12" s="99">
        <v>2E-3</v>
      </c>
      <c r="N12" s="99">
        <v>3.7499999999999999E-3</v>
      </c>
      <c r="O12" s="99">
        <v>1.3654999999999999</v>
      </c>
      <c r="P12" s="99">
        <v>0.3095</v>
      </c>
      <c r="Q12" s="99">
        <v>11.05</v>
      </c>
      <c r="R12" s="99">
        <v>4.54</v>
      </c>
      <c r="S12" s="101"/>
    </row>
    <row r="13" spans="1:19" ht="13.9">
      <c r="A13" s="97" t="s">
        <v>219</v>
      </c>
      <c r="B13" s="49" t="s">
        <v>107</v>
      </c>
      <c r="C13" s="98">
        <v>3.5000000000000001E-3</v>
      </c>
      <c r="D13" s="99">
        <v>5.4999999999999997E-3</v>
      </c>
      <c r="E13" s="100">
        <v>1.75E-3</v>
      </c>
      <c r="F13" s="99">
        <v>6.0000000000000001E-3</v>
      </c>
      <c r="G13" s="99">
        <v>6.0999999999999999E-2</v>
      </c>
      <c r="H13" s="99">
        <v>0.30549999999999999</v>
      </c>
      <c r="I13" s="99">
        <v>19.465</v>
      </c>
      <c r="J13" s="99">
        <v>5.1224999999999996</v>
      </c>
      <c r="K13" s="99">
        <v>-2.5000000000000001E-4</v>
      </c>
      <c r="L13" s="99">
        <v>6.7499999999999999E-3</v>
      </c>
      <c r="M13" s="99">
        <v>1.75E-3</v>
      </c>
      <c r="N13" s="99">
        <v>7.2500000000000004E-3</v>
      </c>
      <c r="O13" s="99">
        <v>1.548</v>
      </c>
      <c r="P13" s="99">
        <v>0.62075000000000002</v>
      </c>
      <c r="Q13" s="99">
        <v>13.295</v>
      </c>
      <c r="R13" s="99">
        <v>7.5449999999999999</v>
      </c>
      <c r="S13" s="101"/>
    </row>
    <row r="14" spans="1:19" ht="13.9">
      <c r="A14" s="97" t="s">
        <v>219</v>
      </c>
      <c r="B14" s="49" t="s">
        <v>107</v>
      </c>
      <c r="C14" s="98">
        <v>4.2500000000000003E-3</v>
      </c>
      <c r="D14" s="99">
        <v>4.4999999999999997E-3</v>
      </c>
      <c r="E14" s="100">
        <v>1.75E-3</v>
      </c>
      <c r="F14" s="99">
        <v>5.4999999999999997E-3</v>
      </c>
      <c r="G14" s="99">
        <v>6.0499999999999998E-2</v>
      </c>
      <c r="H14" s="99">
        <v>0.3105</v>
      </c>
      <c r="I14" s="99">
        <v>19.322500000000002</v>
      </c>
      <c r="J14" s="99">
        <v>5.6325000000000003</v>
      </c>
      <c r="K14" s="99">
        <v>-2.5000000000000001E-4</v>
      </c>
      <c r="L14" s="99">
        <v>7.0000000000000001E-3</v>
      </c>
      <c r="M14" s="99">
        <v>1.25E-3</v>
      </c>
      <c r="N14" s="99">
        <v>8.7500000000000008E-3</v>
      </c>
      <c r="O14" s="99">
        <v>1.6187499999999999</v>
      </c>
      <c r="P14" s="99">
        <v>0.69</v>
      </c>
      <c r="Q14" s="99">
        <v>13.237500000000001</v>
      </c>
      <c r="R14" s="99">
        <v>8.4924999999999997</v>
      </c>
      <c r="S14" s="101"/>
    </row>
    <row r="15" spans="1:19" ht="13.9">
      <c r="A15" s="97" t="s">
        <v>220</v>
      </c>
      <c r="B15" s="49" t="s">
        <v>111</v>
      </c>
      <c r="C15" s="98">
        <v>3.5000000000000001E-3</v>
      </c>
      <c r="D15" s="99">
        <v>2.7499999999999998E-3</v>
      </c>
      <c r="E15" s="100">
        <v>3.2499999999999999E-3</v>
      </c>
      <c r="F15" s="99">
        <v>4.7499999999999999E-3</v>
      </c>
      <c r="G15" s="99">
        <v>6.3250000000000001E-2</v>
      </c>
      <c r="H15" s="99">
        <v>0.13975000000000001</v>
      </c>
      <c r="I15" s="99">
        <v>16.545000000000002</v>
      </c>
      <c r="J15" s="99">
        <v>4.1924999999999999</v>
      </c>
      <c r="K15" s="99">
        <v>-2.5000000000000001E-4</v>
      </c>
      <c r="L15" s="99">
        <v>3.5000000000000001E-3</v>
      </c>
      <c r="M15" s="99">
        <v>1.75E-3</v>
      </c>
      <c r="N15" s="99">
        <v>4.7499999999999999E-3</v>
      </c>
      <c r="O15" s="99">
        <v>1.6655</v>
      </c>
      <c r="P15" s="99">
        <v>0.40250000000000002</v>
      </c>
      <c r="Q15" s="99">
        <v>13.9975</v>
      </c>
      <c r="R15" s="99">
        <v>7.085</v>
      </c>
      <c r="S15" s="101"/>
    </row>
    <row r="16" spans="1:19" ht="13.9">
      <c r="A16" s="97" t="s">
        <v>220</v>
      </c>
      <c r="B16" s="49" t="s">
        <v>111</v>
      </c>
      <c r="C16" s="98">
        <v>4.0000000000000001E-3</v>
      </c>
      <c r="D16" s="99">
        <v>2.7499999999999998E-3</v>
      </c>
      <c r="E16" s="100">
        <v>3.2499999999999999E-3</v>
      </c>
      <c r="F16" s="99">
        <v>8.7500000000000008E-3</v>
      </c>
      <c r="G16" s="99">
        <v>5.9749999999999998E-2</v>
      </c>
      <c r="H16" s="99">
        <v>0.35925000000000001</v>
      </c>
      <c r="I16" s="99">
        <v>17.024999999999999</v>
      </c>
      <c r="J16" s="99">
        <v>6.0149999999999997</v>
      </c>
      <c r="K16" s="99">
        <v>-2.5000000000000001E-4</v>
      </c>
      <c r="L16" s="99">
        <v>7.2500000000000004E-3</v>
      </c>
      <c r="M16" s="99">
        <v>1.5E-3</v>
      </c>
      <c r="N16" s="99">
        <v>1.0500000000000001E-2</v>
      </c>
      <c r="O16" s="99">
        <v>1.7855000000000001</v>
      </c>
      <c r="P16" s="99">
        <v>0.68300000000000005</v>
      </c>
      <c r="Q16" s="99">
        <v>14.487500000000001</v>
      </c>
      <c r="R16" s="99">
        <v>11.065</v>
      </c>
      <c r="S16" s="101"/>
    </row>
    <row r="17" spans="1:19" ht="13.9">
      <c r="A17" s="97" t="s">
        <v>220</v>
      </c>
      <c r="B17" s="49" t="s">
        <v>111</v>
      </c>
      <c r="C17" s="98">
        <v>4.2500000000000003E-3</v>
      </c>
      <c r="D17" s="99">
        <v>1.175E-2</v>
      </c>
      <c r="E17" s="100">
        <v>3.5000000000000001E-3</v>
      </c>
      <c r="F17" s="99">
        <v>0.01</v>
      </c>
      <c r="G17" s="99">
        <v>5.9499999999999997E-2</v>
      </c>
      <c r="H17" s="99">
        <v>0.59824999999999995</v>
      </c>
      <c r="I17" s="99">
        <v>17.085000000000001</v>
      </c>
      <c r="J17" s="99">
        <v>6.3049999999999997</v>
      </c>
      <c r="K17" s="99">
        <v>-2.5000000000000001E-4</v>
      </c>
      <c r="L17" s="99">
        <v>8.7500000000000008E-3</v>
      </c>
      <c r="M17" s="99">
        <v>1.5E-3</v>
      </c>
      <c r="N17" s="99">
        <v>1.9E-2</v>
      </c>
      <c r="O17" s="99">
        <v>1.84175</v>
      </c>
      <c r="P17" s="99">
        <v>1.1675</v>
      </c>
      <c r="Q17" s="99">
        <v>14.83</v>
      </c>
      <c r="R17" s="99">
        <v>13.904999999999999</v>
      </c>
      <c r="S17" s="101"/>
    </row>
    <row r="18" spans="1:19" ht="13.9">
      <c r="A18" s="97" t="s">
        <v>221</v>
      </c>
      <c r="B18" s="49" t="s">
        <v>115</v>
      </c>
      <c r="C18" s="98">
        <v>3.0000000000000001E-3</v>
      </c>
      <c r="D18" s="99">
        <v>5.4999999999999997E-3</v>
      </c>
      <c r="E18" s="100">
        <v>2.2499999999999998E-3</v>
      </c>
      <c r="F18" s="99">
        <v>3.7499999999999999E-3</v>
      </c>
      <c r="G18" s="99">
        <v>3.95E-2</v>
      </c>
      <c r="H18" s="99">
        <v>0.2195</v>
      </c>
      <c r="I18" s="99">
        <v>5.0475000000000003</v>
      </c>
      <c r="J18" s="99">
        <v>1.1910000000000001</v>
      </c>
      <c r="K18" s="99">
        <v>-2.5000000000000001E-4</v>
      </c>
      <c r="L18" s="99">
        <v>5.0000000000000001E-3</v>
      </c>
      <c r="M18" s="99">
        <v>1E-3</v>
      </c>
      <c r="N18" s="99">
        <v>5.4999999999999997E-3</v>
      </c>
      <c r="O18" s="99">
        <v>2.45275</v>
      </c>
      <c r="P18" s="99">
        <v>0.53425</v>
      </c>
      <c r="Q18" s="99">
        <v>4.4175000000000004</v>
      </c>
      <c r="R18" s="99">
        <v>3.9674999999999998</v>
      </c>
      <c r="S18" s="101"/>
    </row>
    <row r="19" spans="1:19" ht="13.9">
      <c r="A19" s="97" t="s">
        <v>221</v>
      </c>
      <c r="B19" s="49" t="s">
        <v>115</v>
      </c>
      <c r="C19" s="98">
        <v>2.5000000000000001E-3</v>
      </c>
      <c r="D19" s="99">
        <v>7.4999999999999997E-3</v>
      </c>
      <c r="E19" s="100">
        <v>2E-3</v>
      </c>
      <c r="F19" s="99">
        <v>4.0000000000000001E-3</v>
      </c>
      <c r="G19" s="99">
        <v>3.7749999999999999E-2</v>
      </c>
      <c r="H19" s="99">
        <v>0.40425</v>
      </c>
      <c r="I19" s="99">
        <v>4.93</v>
      </c>
      <c r="J19" s="99">
        <v>1.5907500000000001</v>
      </c>
      <c r="K19" s="99">
        <v>-2.5000000000000001E-4</v>
      </c>
      <c r="L19" s="99">
        <v>6.2500000000000003E-3</v>
      </c>
      <c r="M19" s="99">
        <v>1E-3</v>
      </c>
      <c r="N19" s="99">
        <v>1.6250000000000001E-2</v>
      </c>
      <c r="O19" s="99">
        <v>2.5375000000000001</v>
      </c>
      <c r="P19" s="99">
        <v>1.1645000000000001</v>
      </c>
      <c r="Q19" s="99">
        <v>4.3674999999999997</v>
      </c>
      <c r="R19" s="99">
        <v>4.7024999999999997</v>
      </c>
      <c r="S19" s="101"/>
    </row>
    <row r="20" spans="1:19" ht="13.9">
      <c r="A20" s="97" t="s">
        <v>221</v>
      </c>
      <c r="B20" s="49" t="s">
        <v>115</v>
      </c>
      <c r="C20" s="98">
        <v>3.0000000000000001E-3</v>
      </c>
      <c r="D20" s="99">
        <v>4.7499999999999999E-3</v>
      </c>
      <c r="E20" s="100">
        <v>2E-3</v>
      </c>
      <c r="F20" s="99">
        <v>3.2499999999999999E-3</v>
      </c>
      <c r="G20" s="99">
        <v>3.875E-2</v>
      </c>
      <c r="H20" s="99">
        <v>0.46975</v>
      </c>
      <c r="I20" s="99">
        <v>5.1275000000000004</v>
      </c>
      <c r="J20" s="99">
        <v>1.7589999999999999</v>
      </c>
      <c r="K20" s="99">
        <v>-2.5000000000000001E-4</v>
      </c>
      <c r="L20" s="99">
        <v>4.0000000000000001E-3</v>
      </c>
      <c r="M20" s="99">
        <v>1E-3</v>
      </c>
      <c r="N20" s="99">
        <v>1.0999999999999999E-2</v>
      </c>
      <c r="O20" s="99">
        <v>2.6349999999999998</v>
      </c>
      <c r="P20" s="99">
        <v>1.51325</v>
      </c>
      <c r="Q20" s="99">
        <v>4.5875000000000004</v>
      </c>
      <c r="R20" s="99">
        <v>5.39</v>
      </c>
      <c r="S20" s="101"/>
    </row>
    <row r="21" spans="1:19" s="102" customFormat="1">
      <c r="A21" s="94"/>
      <c r="B21" s="94"/>
      <c r="C21" s="92" t="s">
        <v>234</v>
      </c>
      <c r="D21" s="99" t="s">
        <v>234</v>
      </c>
      <c r="E21" s="99" t="s">
        <v>234</v>
      </c>
      <c r="F21" s="99" t="s">
        <v>234</v>
      </c>
      <c r="G21" s="99" t="s">
        <v>234</v>
      </c>
      <c r="H21" s="99" t="s">
        <v>234</v>
      </c>
      <c r="I21" s="99" t="s">
        <v>234</v>
      </c>
      <c r="J21" s="99" t="s">
        <v>234</v>
      </c>
      <c r="K21" s="99" t="s">
        <v>234</v>
      </c>
      <c r="L21" s="99" t="s">
        <v>234</v>
      </c>
      <c r="M21" s="99" t="s">
        <v>234</v>
      </c>
      <c r="N21" s="99" t="s">
        <v>234</v>
      </c>
      <c r="O21" s="99" t="s">
        <v>234</v>
      </c>
      <c r="P21" s="99" t="s">
        <v>234</v>
      </c>
      <c r="Q21" s="99" t="s">
        <v>234</v>
      </c>
      <c r="R21" s="99" t="s">
        <v>234</v>
      </c>
      <c r="S21" s="101"/>
    </row>
  </sheetData>
  <mergeCells count="2">
    <mergeCell ref="A1:A2"/>
    <mergeCell ref="B1:B2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</dc:creator>
  <cp:keywords/>
  <dc:description/>
  <cp:lastModifiedBy>D Richers</cp:lastModifiedBy>
  <cp:revision>198</cp:revision>
  <dcterms:created xsi:type="dcterms:W3CDTF">2023-01-16T11:06:20Z</dcterms:created>
  <dcterms:modified xsi:type="dcterms:W3CDTF">2025-12-07T19:57:07Z</dcterms:modified>
  <cp:category/>
  <cp:contentStatus/>
</cp:coreProperties>
</file>