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41BA0E1C-6CD4-49D9-95A6-9A9FB0D0DDB4}" xr6:coauthVersionLast="47" xr6:coauthVersionMax="47" xr10:uidLastSave="{00000000-0000-0000-0000-000000000000}"/>
  <bookViews>
    <workbookView xWindow="-108" yWindow="-108" windowWidth="23256" windowHeight="12456" activeTab="1" xr2:uid="{343BB7B5-69E7-4B0B-AF2C-6DB97ACCEDA2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E30" i="2"/>
  <c r="F30" i="2"/>
  <c r="G30" i="2"/>
  <c r="H30" i="2"/>
  <c r="I30" i="2"/>
  <c r="D30" i="2"/>
  <c r="D26" i="2"/>
  <c r="E26" i="2"/>
  <c r="G26" i="2"/>
  <c r="H26" i="2"/>
  <c r="I26" i="2"/>
  <c r="F26" i="2"/>
  <c r="E23" i="2"/>
  <c r="F23" i="2"/>
  <c r="G23" i="2"/>
  <c r="H23" i="2"/>
  <c r="I23" i="2"/>
  <c r="D23" i="2"/>
  <c r="H23" i="1"/>
  <c r="H24" i="1"/>
  <c r="H25" i="1"/>
  <c r="H26" i="1"/>
  <c r="E24" i="1"/>
  <c r="E25" i="1"/>
  <c r="E26" i="1"/>
  <c r="E23" i="1"/>
  <c r="G17" i="1"/>
  <c r="G18" i="1"/>
  <c r="G19" i="1"/>
  <c r="G16" i="1"/>
  <c r="F16" i="1"/>
  <c r="F17" i="1"/>
  <c r="F18" i="1"/>
  <c r="F19" i="1"/>
  <c r="D8" i="2"/>
  <c r="E8" i="2"/>
  <c r="G8" i="2"/>
  <c r="H8" i="2"/>
  <c r="I8" i="2"/>
  <c r="F8" i="2"/>
  <c r="E5" i="2"/>
  <c r="F5" i="2"/>
  <c r="G5" i="2"/>
  <c r="H5" i="2"/>
  <c r="I5" i="2"/>
  <c r="D5" i="2"/>
  <c r="D7" i="2"/>
  <c r="E7" i="2"/>
  <c r="G7" i="2"/>
  <c r="H7" i="2"/>
  <c r="I7" i="2"/>
  <c r="F7" i="2"/>
  <c r="E4" i="2"/>
  <c r="F4" i="2"/>
  <c r="G4" i="2"/>
  <c r="H4" i="2"/>
  <c r="I4" i="2"/>
  <c r="D4" i="2"/>
  <c r="H7" i="1"/>
  <c r="H8" i="1"/>
  <c r="H9" i="1"/>
  <c r="H10" i="1"/>
  <c r="H11" i="1"/>
  <c r="H6" i="1"/>
  <c r="F8" i="1"/>
  <c r="F9" i="1"/>
  <c r="F10" i="1"/>
  <c r="F11" i="1"/>
  <c r="F7" i="1"/>
  <c r="F6" i="1"/>
</calcChain>
</file>

<file path=xl/sharedStrings.xml><?xml version="1.0" encoding="utf-8"?>
<sst xmlns="http://schemas.openxmlformats.org/spreadsheetml/2006/main" count="157" uniqueCount="41">
  <si>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</si>
  <si>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</si>
  <si>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</si>
  <si>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</si>
  <si>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</si>
  <si>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</si>
  <si>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</si>
  <si>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</si>
  <si>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</si>
  <si>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</si>
  <si>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</si>
  <si>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</si>
  <si>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</si>
  <si>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</si>
  <si>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</si>
  <si>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</si>
  <si>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</si>
  <si>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</si>
  <si>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</si>
  <si>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</si>
  <si>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</si>
  <si>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vlookup</t>
  </si>
  <si>
    <t>A</t>
  </si>
  <si>
    <t>B</t>
  </si>
  <si>
    <t>C</t>
  </si>
  <si>
    <t>D</t>
  </si>
  <si>
    <t>E</t>
  </si>
  <si>
    <t>F</t>
  </si>
  <si>
    <t>G</t>
  </si>
  <si>
    <t>A.1</t>
  </si>
  <si>
    <t>A.2</t>
  </si>
  <si>
    <t>A.3</t>
  </si>
  <si>
    <t>A.4</t>
  </si>
  <si>
    <t>H</t>
  </si>
  <si>
    <t>I</t>
  </si>
  <si>
    <t>J</t>
  </si>
  <si>
    <t>K</t>
  </si>
  <si>
    <t>E.1</t>
  </si>
  <si>
    <t>E.2</t>
  </si>
  <si>
    <t>E.3</t>
  </si>
  <si>
    <t>E.4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</si>
</sst>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D416-6ABE-49E8-B3FB-657236B18037}">
  <dimension ref="A5:P26"/>
  <sheetViews>
    <sheetView topLeftCell="A6" workbookViewId="0">
      <selection activeCell="G32" sqref="G32"/>
    </sheetView>
  </sheetViews>
  <sheetFormatPr defaultRowHeight="14.4" x14ac:dyDescent="0.3"/>
  <cols>
    <col min="3" max="3" width="14.88671875" bestFit="1" customWidth="1"/>
    <col min="4" max="4" width="31.44140625" bestFit="1" customWidth="1"/>
    <col min="5" max="5" width="6.33203125" bestFit="1" customWidth="1"/>
    <col min="6" max="6" width="10.77734375" customWidth="1"/>
    <col min="7" max="7" width="14.44140625" bestFit="1" customWidth="1"/>
    <col min="8" max="8" width="7" bestFit="1" customWidth="1"/>
    <col min="9" max="9" width="9" bestFit="1" customWidth="1"/>
    <col min="11" max="11" width="14.88671875" bestFit="1" customWidth="1"/>
  </cols>
  <sheetData>
    <row r="5" spans="1:16" x14ac:dyDescent="0.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K5" s="2" t="s">
        <v>0</v>
      </c>
      <c r="L5" s="2" t="s">
        <v>3</v>
      </c>
      <c r="M5" s="2" t="s">
        <v>5</v>
      </c>
    </row>
    <row r="6" spans="1:16" x14ac:dyDescent="0.3">
      <c r="C6" s="3" t="s">
        <v>7</v>
      </c>
      <c r="D6" s="4" t="s">
        <v>8</v>
      </c>
      <c r="E6" s="3" t="s">
        <v>9</v>
      </c>
      <c r="F6" s="3">
        <f>VLOOKUP(C6,K$5:L$11,2,FALSE)</f>
        <v>5</v>
      </c>
      <c r="G6" s="3">
        <v>5000</v>
      </c>
      <c r="H6" s="3">
        <f>VLOOKUP(C6,K$5:M$11,3,FALSE)</f>
        <v>100000</v>
      </c>
      <c r="I6" s="3">
        <v>7000</v>
      </c>
      <c r="K6" s="3" t="s">
        <v>19</v>
      </c>
      <c r="L6" s="3">
        <v>10</v>
      </c>
      <c r="M6" s="3">
        <v>50000</v>
      </c>
    </row>
    <row r="7" spans="1:16" x14ac:dyDescent="0.3">
      <c r="C7" s="3" t="s">
        <v>10</v>
      </c>
      <c r="D7" s="3" t="s">
        <v>11</v>
      </c>
      <c r="E7" s="3" t="s">
        <v>9</v>
      </c>
      <c r="F7" s="3">
        <f>VLOOKUP(C7,K$5:L$11,2,FALSE)</f>
        <v>2</v>
      </c>
      <c r="G7" s="3">
        <v>1000</v>
      </c>
      <c r="H7" s="3">
        <f t="shared" ref="H7:H11" si="0">VLOOKUP(C7,K$5:M$11,3,FALSE)</f>
        <v>10000</v>
      </c>
      <c r="I7" s="3">
        <v>100</v>
      </c>
      <c r="K7" s="3" t="s">
        <v>12</v>
      </c>
      <c r="L7" s="3">
        <v>6</v>
      </c>
      <c r="M7" s="3">
        <v>200000</v>
      </c>
    </row>
    <row r="8" spans="1:16" x14ac:dyDescent="0.3">
      <c r="C8" s="3" t="s">
        <v>12</v>
      </c>
      <c r="D8" s="3" t="s">
        <v>13</v>
      </c>
      <c r="E8" s="3" t="s">
        <v>9</v>
      </c>
      <c r="F8" s="3">
        <f t="shared" ref="F8:F11" si="1">VLOOKUP(C8,K$5:L$11,2,FALSE)</f>
        <v>6</v>
      </c>
      <c r="G8" s="3">
        <v>7000</v>
      </c>
      <c r="H8" s="3">
        <f t="shared" si="0"/>
        <v>200000</v>
      </c>
      <c r="I8" s="3">
        <v>1000</v>
      </c>
      <c r="K8" s="3" t="s">
        <v>17</v>
      </c>
      <c r="L8" s="3">
        <v>3</v>
      </c>
      <c r="M8" s="3">
        <v>150000</v>
      </c>
    </row>
    <row r="9" spans="1:16" x14ac:dyDescent="0.3">
      <c r="C9" s="3" t="s">
        <v>14</v>
      </c>
      <c r="D9" s="3" t="s">
        <v>15</v>
      </c>
      <c r="E9" s="3" t="s">
        <v>16</v>
      </c>
      <c r="F9" s="3">
        <f t="shared" si="1"/>
        <v>1</v>
      </c>
      <c r="G9" s="3">
        <v>15000</v>
      </c>
      <c r="H9" s="3">
        <f t="shared" si="0"/>
        <v>200000</v>
      </c>
      <c r="I9" s="3">
        <v>5000</v>
      </c>
      <c r="K9" s="3" t="s">
        <v>14</v>
      </c>
      <c r="L9" s="3">
        <v>1</v>
      </c>
      <c r="M9" s="3">
        <v>200000</v>
      </c>
    </row>
    <row r="10" spans="1:16" x14ac:dyDescent="0.3">
      <c r="C10" s="3" t="s">
        <v>17</v>
      </c>
      <c r="D10" s="3" t="s">
        <v>18</v>
      </c>
      <c r="E10" s="3" t="s">
        <v>16</v>
      </c>
      <c r="F10" s="3">
        <f t="shared" si="1"/>
        <v>3</v>
      </c>
      <c r="G10" s="3">
        <v>12000</v>
      </c>
      <c r="H10" s="3">
        <f t="shared" si="0"/>
        <v>150000</v>
      </c>
      <c r="I10" s="3">
        <v>7000</v>
      </c>
      <c r="K10" s="3" t="s">
        <v>10</v>
      </c>
      <c r="L10" s="3">
        <v>2</v>
      </c>
      <c r="M10" s="3">
        <v>10000</v>
      </c>
    </row>
    <row r="11" spans="1:16" x14ac:dyDescent="0.3">
      <c r="C11" s="3" t="s">
        <v>19</v>
      </c>
      <c r="D11" s="3" t="s">
        <v>20</v>
      </c>
      <c r="E11" s="3" t="s">
        <v>9</v>
      </c>
      <c r="F11" s="3">
        <f t="shared" si="1"/>
        <v>10</v>
      </c>
      <c r="G11" s="3">
        <v>2000</v>
      </c>
      <c r="H11" s="3">
        <f t="shared" si="0"/>
        <v>50000</v>
      </c>
      <c r="I11" s="3">
        <v>120</v>
      </c>
      <c r="K11" s="3" t="s">
        <v>7</v>
      </c>
      <c r="L11" s="3">
        <v>5</v>
      </c>
      <c r="M11" s="3">
        <v>100000</v>
      </c>
    </row>
    <row r="12" spans="1:16" x14ac:dyDescent="0.3">
      <c r="F12" t="s">
        <v>21</v>
      </c>
      <c r="H12" t="s">
        <v>21</v>
      </c>
    </row>
    <row r="14" spans="1:16" x14ac:dyDescent="0.3">
      <c r="A14">
        <v>2</v>
      </c>
    </row>
    <row r="15" spans="1:16" x14ac:dyDescent="0.3"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N15" s="3" t="s">
        <v>22</v>
      </c>
      <c r="O15" s="3" t="s">
        <v>25</v>
      </c>
      <c r="P15" s="3" t="s">
        <v>26</v>
      </c>
    </row>
    <row r="16" spans="1:16" x14ac:dyDescent="0.3">
      <c r="C16" s="1" t="s">
        <v>29</v>
      </c>
      <c r="D16" s="1">
        <v>15</v>
      </c>
      <c r="E16" s="1">
        <v>20</v>
      </c>
      <c r="F16" s="1">
        <f>VLOOKUP(C16,$N$15:$P$19,2,FALSE)</f>
        <v>10</v>
      </c>
      <c r="G16" s="1">
        <f>VLOOKUP(C16,$N$15:$P$19,3,FALSE)</f>
        <v>30</v>
      </c>
      <c r="H16" s="1">
        <v>40</v>
      </c>
      <c r="I16" s="1">
        <v>50</v>
      </c>
      <c r="N16" s="1" t="s">
        <v>29</v>
      </c>
      <c r="O16" s="1">
        <v>10</v>
      </c>
      <c r="P16" s="1">
        <v>30</v>
      </c>
    </row>
    <row r="17" spans="1:16" x14ac:dyDescent="0.3">
      <c r="C17" s="1" t="s">
        <v>30</v>
      </c>
      <c r="D17" s="1">
        <v>10</v>
      </c>
      <c r="E17" s="1">
        <v>8</v>
      </c>
      <c r="F17" s="1">
        <f t="shared" ref="F17:F19" si="2">VLOOKUP(C17,N$15:P$19,2,FALSE)</f>
        <v>7</v>
      </c>
      <c r="G17" s="1">
        <f t="shared" ref="G17:G20" si="3">VLOOKUP(C17,$N$15:$P$19,3,FALSE)</f>
        <v>5</v>
      </c>
      <c r="H17" s="1">
        <v>3</v>
      </c>
      <c r="I17" s="1">
        <v>2</v>
      </c>
      <c r="N17" s="1" t="s">
        <v>30</v>
      </c>
      <c r="O17" s="1">
        <v>7</v>
      </c>
      <c r="P17" s="1">
        <v>5</v>
      </c>
    </row>
    <row r="18" spans="1:16" x14ac:dyDescent="0.3">
      <c r="C18" s="1" t="s">
        <v>31</v>
      </c>
      <c r="D18" s="1">
        <v>10</v>
      </c>
      <c r="E18" s="1">
        <v>8</v>
      </c>
      <c r="F18" s="1">
        <f t="shared" si="2"/>
        <v>7</v>
      </c>
      <c r="G18" s="1">
        <f t="shared" si="3"/>
        <v>6</v>
      </c>
      <c r="H18" s="1">
        <v>4</v>
      </c>
      <c r="I18" s="1">
        <v>9</v>
      </c>
      <c r="N18" s="1" t="s">
        <v>31</v>
      </c>
      <c r="O18" s="1">
        <v>7</v>
      </c>
      <c r="P18" s="1">
        <v>6</v>
      </c>
    </row>
    <row r="19" spans="1:16" x14ac:dyDescent="0.3">
      <c r="C19" s="1" t="s">
        <v>32</v>
      </c>
      <c r="D19" s="1">
        <v>10</v>
      </c>
      <c r="E19" s="1">
        <v>11</v>
      </c>
      <c r="F19" s="1">
        <f t="shared" si="2"/>
        <v>14</v>
      </c>
      <c r="G19" s="1">
        <f t="shared" si="3"/>
        <v>15</v>
      </c>
      <c r="H19" s="1">
        <v>20</v>
      </c>
      <c r="I19" s="1">
        <v>25</v>
      </c>
      <c r="N19" s="1" t="s">
        <v>32</v>
      </c>
      <c r="O19" s="1">
        <v>14</v>
      </c>
      <c r="P19" s="1">
        <v>15</v>
      </c>
    </row>
    <row r="20" spans="1:16" x14ac:dyDescent="0.3">
      <c r="F20" t="s">
        <v>21</v>
      </c>
      <c r="G20" t="s">
        <v>21</v>
      </c>
    </row>
    <row r="21" spans="1:16" x14ac:dyDescent="0.3">
      <c r="A21">
        <v>3</v>
      </c>
    </row>
    <row r="22" spans="1:16" x14ac:dyDescent="0.3">
      <c r="C22" s="3" t="s">
        <v>26</v>
      </c>
      <c r="D22" s="3" t="s">
        <v>27</v>
      </c>
      <c r="E22" s="3" t="s">
        <v>28</v>
      </c>
      <c r="F22" s="3" t="s">
        <v>33</v>
      </c>
      <c r="G22" s="3" t="s">
        <v>34</v>
      </c>
      <c r="H22" s="3" t="s">
        <v>35</v>
      </c>
      <c r="I22" s="3" t="s">
        <v>36</v>
      </c>
      <c r="N22" s="3" t="s">
        <v>26</v>
      </c>
      <c r="O22" s="3" t="s">
        <v>28</v>
      </c>
      <c r="P22" s="3" t="s">
        <v>35</v>
      </c>
    </row>
    <row r="23" spans="1:16" x14ac:dyDescent="0.3">
      <c r="C23" s="1" t="s">
        <v>37</v>
      </c>
      <c r="D23" s="1">
        <v>50</v>
      </c>
      <c r="E23" s="1">
        <f>VLOOKUP(C23,N$22:P$26,2,FALSE)</f>
        <v>40</v>
      </c>
      <c r="F23" s="1">
        <v>55</v>
      </c>
      <c r="G23" s="1">
        <v>47</v>
      </c>
      <c r="H23" s="1">
        <f t="shared" ref="H23:H25" si="4">VLOOKUP(C23,N$22:P$26,3,FALSE)</f>
        <v>39</v>
      </c>
      <c r="I23" s="1">
        <v>40</v>
      </c>
      <c r="N23" s="1" t="s">
        <v>37</v>
      </c>
      <c r="O23" s="1">
        <v>40</v>
      </c>
      <c r="P23" s="1">
        <v>39</v>
      </c>
    </row>
    <row r="24" spans="1:16" x14ac:dyDescent="0.3">
      <c r="C24" s="1" t="s">
        <v>38</v>
      </c>
      <c r="D24" s="1">
        <v>47</v>
      </c>
      <c r="E24" s="1">
        <f t="shared" ref="E24:E26" si="5">VLOOKUP(C24,N$22:P$26,2,FALSE)</f>
        <v>60</v>
      </c>
      <c r="F24" s="1">
        <v>67</v>
      </c>
      <c r="G24" s="1">
        <v>69</v>
      </c>
      <c r="H24" s="1">
        <f t="shared" si="4"/>
        <v>75</v>
      </c>
      <c r="I24" s="1">
        <v>80</v>
      </c>
      <c r="N24" s="1" t="s">
        <v>38</v>
      </c>
      <c r="O24" s="1">
        <v>60</v>
      </c>
      <c r="P24" s="1">
        <v>75</v>
      </c>
    </row>
    <row r="25" spans="1:16" x14ac:dyDescent="0.3">
      <c r="C25" s="1" t="s">
        <v>39</v>
      </c>
      <c r="D25" s="1">
        <v>80</v>
      </c>
      <c r="E25" s="1">
        <f t="shared" si="5"/>
        <v>41</v>
      </c>
      <c r="F25" s="1">
        <v>90</v>
      </c>
      <c r="G25" s="1">
        <v>97</v>
      </c>
      <c r="H25" s="1">
        <f t="shared" si="4"/>
        <v>98</v>
      </c>
      <c r="I25" s="1">
        <v>88</v>
      </c>
      <c r="N25" s="1" t="s">
        <v>39</v>
      </c>
      <c r="O25" s="1">
        <v>41</v>
      </c>
      <c r="P25" s="1">
        <v>98</v>
      </c>
    </row>
    <row r="26" spans="1:16" x14ac:dyDescent="0.3">
      <c r="C26" s="1" t="s">
        <v>40</v>
      </c>
      <c r="D26" s="1">
        <v>45</v>
      </c>
      <c r="E26" s="1">
        <f t="shared" si="5"/>
        <v>21</v>
      </c>
      <c r="F26" s="1">
        <v>23</v>
      </c>
      <c r="G26" s="1">
        <v>46</v>
      </c>
      <c r="H26" s="1">
        <f>VLOOKUP(C26,N$22:P$26,3,FALSE)</f>
        <v>47</v>
      </c>
      <c r="I26" s="1">
        <v>25</v>
      </c>
      <c r="N26" s="1" t="s">
        <v>40</v>
      </c>
      <c r="O26" s="1">
        <v>21</v>
      </c>
      <c r="P26" s="1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774D-67A2-4803-9FB1-99346A41E503}">
  <dimension ref="A1:R33"/>
  <sheetViews>
    <sheetView tabSelected="1" topLeftCell="A15" zoomScale="110" workbookViewId="0">
      <selection activeCell="J35" sqref="J35"/>
    </sheetView>
  </sheetViews>
  <sheetFormatPr defaultRowHeight="14.4" x14ac:dyDescent="0.3"/>
  <cols>
    <col min="3" max="3" width="14.88671875" bestFit="1" customWidth="1"/>
    <col min="6" max="6" width="10.88671875" customWidth="1"/>
    <col min="9" max="9" width="14.44140625" bestFit="1" customWidth="1"/>
  </cols>
  <sheetData>
    <row r="1" spans="1:9" ht="15.6" customHeight="1" x14ac:dyDescent="0.3"/>
    <row r="3" spans="1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1:9" x14ac:dyDescent="0.3">
      <c r="C4" s="1" t="s">
        <v>7</v>
      </c>
      <c r="D4" s="1" t="str">
        <f>HLOOKUP(D3,$C$13:$I$15,2,FALSE)</f>
        <v>automotive sq, near tp road , 400001</v>
      </c>
      <c r="E4" s="1" t="str">
        <f t="shared" ref="E4:I4" si="0">HLOOKUP(E3,$C$13:$I$15,2,FALSE)</f>
        <v>offline</v>
      </c>
      <c r="F4" s="1">
        <f t="shared" si="0"/>
        <v>5</v>
      </c>
      <c r="G4" s="1">
        <f t="shared" si="0"/>
        <v>5000</v>
      </c>
      <c r="H4" s="1">
        <f t="shared" si="0"/>
        <v>100000</v>
      </c>
      <c r="I4" s="1">
        <f t="shared" si="0"/>
        <v>7000</v>
      </c>
    </row>
    <row r="5" spans="1:9" x14ac:dyDescent="0.3">
      <c r="C5" s="1" t="s">
        <v>10</v>
      </c>
      <c r="D5" s="1" t="str">
        <f>HLOOKUP(D3,$C$17:$I$19,2,FALSE)</f>
        <v>bhande plot</v>
      </c>
      <c r="E5" s="1" t="str">
        <f t="shared" ref="E5:I5" si="1">HLOOKUP(E3,$C$17:$I$19,2,FALSE)</f>
        <v>offline</v>
      </c>
      <c r="F5" s="1">
        <f t="shared" si="1"/>
        <v>2</v>
      </c>
      <c r="G5" s="1">
        <f t="shared" si="1"/>
        <v>1000</v>
      </c>
      <c r="H5" s="1">
        <f t="shared" si="1"/>
        <v>10000</v>
      </c>
      <c r="I5" s="1">
        <f t="shared" si="1"/>
        <v>100</v>
      </c>
    </row>
    <row r="6" spans="1:9" x14ac:dyDescent="0.3">
      <c r="C6" s="1" t="s">
        <v>12</v>
      </c>
      <c r="D6" s="1" t="s">
        <v>13</v>
      </c>
      <c r="E6" s="1" t="s">
        <v>9</v>
      </c>
      <c r="F6" s="1">
        <v>6</v>
      </c>
      <c r="G6" s="1">
        <v>7000</v>
      </c>
      <c r="H6" s="1">
        <v>200000</v>
      </c>
      <c r="I6" s="1">
        <v>1000</v>
      </c>
    </row>
    <row r="7" spans="1:9" x14ac:dyDescent="0.3">
      <c r="C7" s="1" t="s">
        <v>14</v>
      </c>
      <c r="D7" s="1" t="str">
        <f t="shared" ref="D7:E7" si="2">HLOOKUP(D3,$C$13:$I$15,3,FALSE)</f>
        <v>nandanvan</v>
      </c>
      <c r="E7" s="1" t="str">
        <f t="shared" si="2"/>
        <v>online</v>
      </c>
      <c r="F7" s="1">
        <f>HLOOKUP(F3,$C$13:$I$15,3,FALSE)</f>
        <v>1</v>
      </c>
      <c r="G7" s="1">
        <f t="shared" ref="G7:I7" si="3">HLOOKUP(G3,$C$13:$I$15,3,FALSE)</f>
        <v>15000</v>
      </c>
      <c r="H7" s="1">
        <f t="shared" si="3"/>
        <v>200000</v>
      </c>
      <c r="I7" s="1">
        <f t="shared" si="3"/>
        <v>5000</v>
      </c>
    </row>
    <row r="8" spans="1:9" x14ac:dyDescent="0.3">
      <c r="C8" s="1" t="s">
        <v>17</v>
      </c>
      <c r="D8" s="1" t="str">
        <f t="shared" ref="D8:E8" si="4">HLOOKUP(D3,$C$17:$I$19,3,FALSE)</f>
        <v xml:space="preserve">wardhman </v>
      </c>
      <c r="E8" s="1" t="str">
        <f t="shared" si="4"/>
        <v>online</v>
      </c>
      <c r="F8" s="1">
        <f>HLOOKUP(F3,$C$17:$I$19,3,FALSE)</f>
        <v>3</v>
      </c>
      <c r="G8" s="1">
        <f t="shared" ref="G8:I8" si="5">HLOOKUP(G3,$C$17:$I$19,3,FALSE)</f>
        <v>12000</v>
      </c>
      <c r="H8" s="1">
        <f t="shared" si="5"/>
        <v>150000</v>
      </c>
      <c r="I8" s="1">
        <f t="shared" si="5"/>
        <v>7000</v>
      </c>
    </row>
    <row r="9" spans="1:9" x14ac:dyDescent="0.3">
      <c r="C9" s="1" t="s">
        <v>19</v>
      </c>
      <c r="D9" s="1" t="s">
        <v>20</v>
      </c>
      <c r="E9" s="1" t="s">
        <v>9</v>
      </c>
      <c r="F9" s="1">
        <v>10</v>
      </c>
      <c r="G9" s="1">
        <v>2000</v>
      </c>
      <c r="H9" s="1">
        <v>50000</v>
      </c>
      <c r="I9" s="1">
        <v>120</v>
      </c>
    </row>
    <row r="12" spans="1:9" x14ac:dyDescent="0.3">
      <c r="A12">
        <v>1</v>
      </c>
    </row>
    <row r="13" spans="1:9" x14ac:dyDescent="0.3">
      <c r="C13" s="3" t="s">
        <v>0</v>
      </c>
      <c r="D13" s="3" t="s">
        <v>2</v>
      </c>
      <c r="E13" s="3" t="s">
        <v>6</v>
      </c>
      <c r="F13" s="3" t="s">
        <v>3</v>
      </c>
      <c r="G13" s="3" t="s">
        <v>5</v>
      </c>
      <c r="H13" s="3" t="s">
        <v>1</v>
      </c>
      <c r="I13" s="3" t="s">
        <v>4</v>
      </c>
    </row>
    <row r="14" spans="1:9" x14ac:dyDescent="0.3">
      <c r="C14" s="1" t="s">
        <v>7</v>
      </c>
      <c r="D14" s="1" t="s">
        <v>9</v>
      </c>
      <c r="E14" s="1">
        <v>7000</v>
      </c>
      <c r="F14" s="1">
        <v>5</v>
      </c>
      <c r="G14" s="1">
        <v>100000</v>
      </c>
      <c r="H14" s="1" t="s">
        <v>8</v>
      </c>
      <c r="I14" s="1">
        <v>5000</v>
      </c>
    </row>
    <row r="15" spans="1:9" x14ac:dyDescent="0.3">
      <c r="C15" s="1" t="s">
        <v>14</v>
      </c>
      <c r="D15" s="1" t="s">
        <v>16</v>
      </c>
      <c r="E15" s="1">
        <v>5000</v>
      </c>
      <c r="F15" s="1">
        <v>1</v>
      </c>
      <c r="G15" s="1">
        <v>200000</v>
      </c>
      <c r="H15" s="1" t="s">
        <v>15</v>
      </c>
      <c r="I15" s="1">
        <v>15000</v>
      </c>
    </row>
    <row r="17" spans="1:18" x14ac:dyDescent="0.3">
      <c r="C17" s="3" t="s">
        <v>0</v>
      </c>
      <c r="D17" s="3" t="s">
        <v>2</v>
      </c>
      <c r="E17" s="3" t="s">
        <v>6</v>
      </c>
      <c r="F17" s="3" t="s">
        <v>3</v>
      </c>
      <c r="G17" s="3" t="s">
        <v>5</v>
      </c>
      <c r="H17" s="3" t="s">
        <v>1</v>
      </c>
      <c r="I17" s="3" t="s">
        <v>4</v>
      </c>
    </row>
    <row r="18" spans="1:18" x14ac:dyDescent="0.3">
      <c r="C18" s="1" t="s">
        <v>10</v>
      </c>
      <c r="D18" s="1" t="s">
        <v>9</v>
      </c>
      <c r="E18" s="1">
        <v>100</v>
      </c>
      <c r="F18" s="1">
        <v>2</v>
      </c>
      <c r="G18" s="1">
        <v>10000</v>
      </c>
      <c r="H18" s="1" t="s">
        <v>11</v>
      </c>
      <c r="I18" s="1">
        <v>1000</v>
      </c>
    </row>
    <row r="19" spans="1:18" x14ac:dyDescent="0.3">
      <c r="C19" s="1" t="s">
        <v>17</v>
      </c>
      <c r="D19" s="1" t="s">
        <v>16</v>
      </c>
      <c r="E19" s="1">
        <v>7000</v>
      </c>
      <c r="F19" s="1">
        <v>3</v>
      </c>
      <c r="G19" s="1">
        <v>150000</v>
      </c>
      <c r="H19" s="1" t="s">
        <v>18</v>
      </c>
      <c r="I19" s="1">
        <v>12000</v>
      </c>
    </row>
    <row r="21" spans="1:18" x14ac:dyDescent="0.3">
      <c r="A21">
        <v>2</v>
      </c>
    </row>
    <row r="22" spans="1:18" x14ac:dyDescent="0.3">
      <c r="C22" s="3" t="s">
        <v>22</v>
      </c>
      <c r="D22" s="3" t="s">
        <v>23</v>
      </c>
      <c r="E22" s="3" t="s">
        <v>24</v>
      </c>
      <c r="F22" s="3" t="s">
        <v>25</v>
      </c>
      <c r="G22" s="3" t="s">
        <v>26</v>
      </c>
      <c r="H22" s="3" t="s">
        <v>27</v>
      </c>
      <c r="I22" s="3" t="s">
        <v>28</v>
      </c>
    </row>
    <row r="23" spans="1:18" x14ac:dyDescent="0.3">
      <c r="C23" s="1" t="s">
        <v>29</v>
      </c>
      <c r="D23" s="1">
        <f>HLOOKUP(D22,$L$23:$R$24,2,FALSE)</f>
        <v>15</v>
      </c>
      <c r="E23" s="1">
        <f t="shared" ref="E23:I23" si="6">HLOOKUP(E22,$L$23:$R$24,2,FALSE)</f>
        <v>20</v>
      </c>
      <c r="F23" s="1">
        <f t="shared" si="6"/>
        <v>10</v>
      </c>
      <c r="G23" s="1">
        <f t="shared" si="6"/>
        <v>30</v>
      </c>
      <c r="H23" s="1">
        <f t="shared" si="6"/>
        <v>40</v>
      </c>
      <c r="I23" s="1">
        <f t="shared" si="6"/>
        <v>50</v>
      </c>
      <c r="L23" s="3" t="s">
        <v>22</v>
      </c>
      <c r="M23" s="3" t="s">
        <v>26</v>
      </c>
      <c r="N23" s="3" t="s">
        <v>28</v>
      </c>
      <c r="O23" s="3" t="s">
        <v>23</v>
      </c>
      <c r="P23" s="3" t="s">
        <v>24</v>
      </c>
      <c r="Q23" s="3" t="s">
        <v>27</v>
      </c>
      <c r="R23" s="3" t="s">
        <v>25</v>
      </c>
    </row>
    <row r="24" spans="1:18" x14ac:dyDescent="0.3">
      <c r="C24" s="1" t="s">
        <v>30</v>
      </c>
      <c r="D24" s="1">
        <v>10</v>
      </c>
      <c r="E24" s="1">
        <v>8</v>
      </c>
      <c r="F24" s="1">
        <v>7</v>
      </c>
      <c r="G24" s="1">
        <v>5</v>
      </c>
      <c r="H24" s="1">
        <v>3</v>
      </c>
      <c r="I24" s="1">
        <v>2</v>
      </c>
      <c r="L24" s="1" t="s">
        <v>29</v>
      </c>
      <c r="M24" s="1">
        <v>30</v>
      </c>
      <c r="N24" s="1">
        <v>50</v>
      </c>
      <c r="O24" s="1">
        <v>15</v>
      </c>
      <c r="P24" s="1">
        <v>20</v>
      </c>
      <c r="Q24" s="1">
        <v>40</v>
      </c>
      <c r="R24" s="1">
        <v>10</v>
      </c>
    </row>
    <row r="25" spans="1:18" x14ac:dyDescent="0.3">
      <c r="C25" s="1" t="s">
        <v>31</v>
      </c>
      <c r="D25" s="1">
        <v>10</v>
      </c>
      <c r="E25" s="1">
        <v>8</v>
      </c>
      <c r="F25" s="1">
        <v>7</v>
      </c>
      <c r="G25" s="1">
        <v>6</v>
      </c>
      <c r="H25" s="1">
        <v>4</v>
      </c>
      <c r="I25" s="1">
        <v>9</v>
      </c>
      <c r="L25" s="1" t="s">
        <v>32</v>
      </c>
      <c r="M25" s="1">
        <v>15</v>
      </c>
      <c r="N25" s="1">
        <v>25</v>
      </c>
      <c r="O25" s="1">
        <v>10</v>
      </c>
      <c r="P25" s="1">
        <v>11</v>
      </c>
      <c r="Q25" s="1">
        <v>20</v>
      </c>
      <c r="R25" s="1">
        <v>14</v>
      </c>
    </row>
    <row r="26" spans="1:18" x14ac:dyDescent="0.3">
      <c r="C26" s="1" t="s">
        <v>32</v>
      </c>
      <c r="D26" s="1">
        <f t="shared" ref="D26:E26" si="7">HLOOKUP(D22,$L$23:$R$25,3,FALSE)</f>
        <v>10</v>
      </c>
      <c r="E26" s="1">
        <f t="shared" si="7"/>
        <v>11</v>
      </c>
      <c r="F26" s="1">
        <f>HLOOKUP(F22,$L$23:$R$25,3,FALSE)</f>
        <v>14</v>
      </c>
      <c r="G26" s="1">
        <f t="shared" ref="G26:I26" si="8">HLOOKUP(G22,$L$23:$R$25,3,FALSE)</f>
        <v>15</v>
      </c>
      <c r="H26" s="1">
        <f t="shared" si="8"/>
        <v>20</v>
      </c>
      <c r="I26" s="1">
        <f t="shared" si="8"/>
        <v>25</v>
      </c>
    </row>
    <row r="28" spans="1:18" x14ac:dyDescent="0.3">
      <c r="A28">
        <v>3</v>
      </c>
    </row>
    <row r="29" spans="1:18" x14ac:dyDescent="0.3">
      <c r="C29" s="3" t="s">
        <v>26</v>
      </c>
      <c r="D29" s="3" t="s">
        <v>27</v>
      </c>
      <c r="E29" s="3" t="s">
        <v>28</v>
      </c>
      <c r="F29" s="3" t="s">
        <v>33</v>
      </c>
      <c r="G29" s="3" t="s">
        <v>34</v>
      </c>
      <c r="H29" s="3" t="s">
        <v>35</v>
      </c>
      <c r="I29" s="3" t="s">
        <v>36</v>
      </c>
      <c r="L29" s="3" t="s">
        <v>26</v>
      </c>
      <c r="M29" s="3" t="s">
        <v>33</v>
      </c>
      <c r="N29" s="3" t="s">
        <v>35</v>
      </c>
      <c r="O29" s="3" t="s">
        <v>36</v>
      </c>
      <c r="P29" s="3" t="s">
        <v>34</v>
      </c>
      <c r="Q29" s="3" t="s">
        <v>27</v>
      </c>
      <c r="R29" s="3" t="s">
        <v>28</v>
      </c>
    </row>
    <row r="30" spans="1:18" x14ac:dyDescent="0.3">
      <c r="C30" s="1" t="s">
        <v>37</v>
      </c>
      <c r="D30" s="1">
        <f>HLOOKUP(D29,$L$29:$R$31,2,FALSE)</f>
        <v>50</v>
      </c>
      <c r="E30" s="1">
        <f t="shared" ref="E30:I30" si="9">HLOOKUP(E29,$L$29:$R$31,2,FALSE)</f>
        <v>40</v>
      </c>
      <c r="F30" s="1">
        <f t="shared" si="9"/>
        <v>55</v>
      </c>
      <c r="G30" s="1">
        <f t="shared" si="9"/>
        <v>47</v>
      </c>
      <c r="H30" s="1">
        <f t="shared" si="9"/>
        <v>39</v>
      </c>
      <c r="I30" s="1">
        <f t="shared" si="9"/>
        <v>40</v>
      </c>
      <c r="L30" s="1" t="s">
        <v>37</v>
      </c>
      <c r="M30" s="1">
        <v>55</v>
      </c>
      <c r="N30" s="1">
        <v>39</v>
      </c>
      <c r="O30" s="1">
        <v>40</v>
      </c>
      <c r="P30" s="1">
        <v>47</v>
      </c>
      <c r="Q30" s="1">
        <v>50</v>
      </c>
      <c r="R30" s="1">
        <v>40</v>
      </c>
    </row>
    <row r="31" spans="1:18" x14ac:dyDescent="0.3">
      <c r="C31" s="1" t="s">
        <v>38</v>
      </c>
      <c r="D31" s="1">
        <v>47</v>
      </c>
      <c r="E31" s="1">
        <v>60</v>
      </c>
      <c r="F31" s="1">
        <v>67</v>
      </c>
      <c r="G31" s="1">
        <v>69</v>
      </c>
      <c r="H31" s="1">
        <v>75</v>
      </c>
      <c r="I31" s="1">
        <v>80</v>
      </c>
      <c r="L31" s="1" t="s">
        <v>39</v>
      </c>
      <c r="M31" s="1">
        <v>90</v>
      </c>
      <c r="N31" s="1">
        <v>98</v>
      </c>
      <c r="O31" s="1">
        <v>88</v>
      </c>
      <c r="P31" s="1">
        <v>97</v>
      </c>
      <c r="Q31" s="1">
        <v>80</v>
      </c>
      <c r="R31" s="1">
        <v>41</v>
      </c>
    </row>
    <row r="32" spans="1:18" x14ac:dyDescent="0.3">
      <c r="C32" s="1" t="s">
        <v>39</v>
      </c>
      <c r="D32" s="1">
        <f t="shared" ref="D32:H32" si="10">HLOOKUP(D29,$L$29:$R$31,3,FALSE)</f>
        <v>80</v>
      </c>
      <c r="E32" s="1">
        <f t="shared" si="10"/>
        <v>41</v>
      </c>
      <c r="F32" s="1">
        <f t="shared" si="10"/>
        <v>90</v>
      </c>
      <c r="G32" s="1">
        <f t="shared" si="10"/>
        <v>97</v>
      </c>
      <c r="H32" s="1">
        <f t="shared" si="10"/>
        <v>98</v>
      </c>
      <c r="I32" s="1">
        <f>HLOOKUP(I29,$L$29:$R$31,3,FALSE)</f>
        <v>88</v>
      </c>
    </row>
    <row r="33" spans="3:9" x14ac:dyDescent="0.3">
      <c r="C33" s="1" t="s">
        <v>40</v>
      </c>
      <c r="D33" s="1">
        <v>45</v>
      </c>
      <c r="E33" s="1">
        <v>21</v>
      </c>
      <c r="F33" s="1">
        <v>23</v>
      </c>
      <c r="G33" s="1">
        <v>46</v>
      </c>
      <c r="H33" s="1">
        <v>47</v>
      </c>
      <c r="I33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Sheikh</dc:creator>
  <cp:lastModifiedBy>Javed Sheikh</cp:lastModifiedBy>
  <dcterms:created xsi:type="dcterms:W3CDTF">2025-09-25T03:28:11Z</dcterms:created>
  <dcterms:modified xsi:type="dcterms:W3CDTF">2025-09-26T03:36:18Z</dcterms:modified>
</cp:coreProperties>
</file>