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\htet_predict_bank_failure\Experiment_Resulsts\"/>
    </mc:Choice>
  </mc:AlternateContent>
  <xr:revisionPtr revIDLastSave="0" documentId="13_ncr:1_{E0492ADF-AE66-46E2-90A4-CEC3911A8003}" xr6:coauthVersionLast="45" xr6:coauthVersionMax="45" xr10:uidLastSave="{00000000-0000-0000-0000-000000000000}"/>
  <bookViews>
    <workbookView xWindow="28860" yWindow="-16320" windowWidth="29040" windowHeight="15840" xr2:uid="{59BFD352-3181-4B2E-9A02-E25DF6E8A988}"/>
  </bookViews>
  <sheets>
    <sheet name="Original" sheetId="4" r:id="rId1"/>
    <sheet name="Original_vs_Recon_3_Feat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0" i="4" l="1"/>
  <c r="C70" i="4"/>
  <c r="D70" i="4"/>
  <c r="E70" i="4"/>
  <c r="F70" i="4"/>
  <c r="G70" i="4"/>
  <c r="B58" i="4"/>
  <c r="C58" i="4"/>
  <c r="D58" i="4"/>
  <c r="E58" i="4"/>
  <c r="F58" i="4"/>
  <c r="G58" i="4"/>
  <c r="B46" i="4"/>
  <c r="C46" i="4"/>
  <c r="D46" i="4"/>
  <c r="E46" i="4"/>
  <c r="F46" i="4"/>
  <c r="G46" i="4"/>
  <c r="M58" i="4"/>
  <c r="N58" i="4"/>
  <c r="O58" i="4"/>
  <c r="P58" i="4"/>
  <c r="Q58" i="4"/>
  <c r="R58" i="4"/>
  <c r="M70" i="4"/>
  <c r="N70" i="4"/>
  <c r="O70" i="4"/>
  <c r="P70" i="4"/>
  <c r="Q70" i="4"/>
  <c r="R70" i="4"/>
  <c r="R46" i="4"/>
  <c r="Q46" i="4"/>
  <c r="P46" i="4"/>
  <c r="O46" i="4"/>
  <c r="N46" i="4"/>
  <c r="M46" i="4"/>
  <c r="W32" i="6"/>
  <c r="X32" i="6"/>
  <c r="Y32" i="6"/>
  <c r="Z32" i="6"/>
  <c r="AA32" i="6"/>
  <c r="AB32" i="6"/>
  <c r="W21" i="6"/>
  <c r="X21" i="6"/>
  <c r="Y21" i="6"/>
  <c r="Z21" i="6"/>
  <c r="AA21" i="6"/>
  <c r="AB21" i="6"/>
  <c r="W10" i="6"/>
  <c r="X10" i="6"/>
  <c r="Y10" i="6"/>
  <c r="Z10" i="6"/>
  <c r="AA10" i="6"/>
  <c r="AB10" i="6"/>
  <c r="M32" i="6"/>
  <c r="N32" i="6"/>
  <c r="O32" i="6"/>
  <c r="P32" i="6"/>
  <c r="Q32" i="6"/>
  <c r="R32" i="6"/>
  <c r="M21" i="6"/>
  <c r="N21" i="6"/>
  <c r="O21" i="6"/>
  <c r="P21" i="6"/>
  <c r="Q21" i="6"/>
  <c r="R21" i="6"/>
  <c r="M10" i="6"/>
  <c r="N10" i="6"/>
  <c r="O10" i="6"/>
  <c r="P10" i="6"/>
  <c r="Q10" i="6"/>
  <c r="R10" i="6"/>
  <c r="B31" i="6"/>
  <c r="C31" i="6"/>
  <c r="D31" i="6"/>
  <c r="E31" i="6"/>
  <c r="F31" i="6"/>
  <c r="G31" i="6"/>
  <c r="B21" i="6"/>
  <c r="C21" i="6"/>
  <c r="D21" i="6"/>
  <c r="E21" i="6"/>
  <c r="F21" i="6"/>
  <c r="G21" i="6"/>
  <c r="B10" i="6"/>
  <c r="C10" i="6"/>
  <c r="D10" i="6"/>
  <c r="E10" i="6"/>
  <c r="F10" i="6"/>
  <c r="G10" i="6"/>
  <c r="M32" i="4"/>
  <c r="N32" i="4"/>
  <c r="O32" i="4"/>
  <c r="P32" i="4"/>
  <c r="Q32" i="4"/>
  <c r="R32" i="4"/>
  <c r="M21" i="4"/>
  <c r="N21" i="4"/>
  <c r="O21" i="4"/>
  <c r="P21" i="4"/>
  <c r="Q21" i="4"/>
  <c r="R21" i="4"/>
  <c r="B31" i="4"/>
  <c r="C31" i="4"/>
  <c r="D31" i="4"/>
  <c r="E31" i="4"/>
  <c r="F31" i="4"/>
  <c r="G31" i="4"/>
  <c r="B21" i="4"/>
  <c r="C21" i="4"/>
  <c r="D21" i="4"/>
  <c r="E21" i="4"/>
  <c r="F21" i="4"/>
  <c r="G21" i="4"/>
  <c r="M10" i="4"/>
  <c r="N10" i="4"/>
  <c r="O10" i="4"/>
  <c r="P10" i="4"/>
  <c r="Q10" i="4"/>
  <c r="R10" i="4"/>
  <c r="B10" i="4"/>
  <c r="C10" i="4"/>
  <c r="D10" i="4"/>
  <c r="E10" i="4"/>
  <c r="F10" i="4"/>
  <c r="G10" i="4"/>
</calcChain>
</file>

<file path=xl/sharedStrings.xml><?xml version="1.0" encoding="utf-8"?>
<sst xmlns="http://schemas.openxmlformats.org/spreadsheetml/2006/main" count="359" uniqueCount="47">
  <si>
    <t>Rules</t>
  </si>
  <si>
    <t>Accuracy</t>
  </si>
  <si>
    <t>EER</t>
  </si>
  <si>
    <t>CV1</t>
  </si>
  <si>
    <t>CV2</t>
  </si>
  <si>
    <t>CV3</t>
  </si>
  <si>
    <t>CV4</t>
  </si>
  <si>
    <t>CV5</t>
  </si>
  <si>
    <t xml:space="preserve">Mean </t>
  </si>
  <si>
    <t>Records</t>
  </si>
  <si>
    <t>FNR</t>
  </si>
  <si>
    <t>FPR</t>
  </si>
  <si>
    <t>Features</t>
  </si>
  <si>
    <t>Total Banks</t>
  </si>
  <si>
    <t>Epochs = 0;</t>
  </si>
  <si>
    <t>Eta = 0.05;</t>
  </si>
  <si>
    <t>Sigma0 = sqrt(0.16);</t>
  </si>
  <si>
    <t>Forgetfactor = 0.99;</t>
  </si>
  <si>
    <t>Rate = 0.25;</t>
  </si>
  <si>
    <t>Omega = 0.7;</t>
  </si>
  <si>
    <t>Gamma = 0.1;</t>
  </si>
  <si>
    <t>forget = 1;</t>
  </si>
  <si>
    <t>Last Record</t>
  </si>
  <si>
    <t>9 Covariate Original Set (same as FCMAC)</t>
  </si>
  <si>
    <t>3 Covariate Original Set (same as FCMAC)</t>
  </si>
  <si>
    <t>One year Prior</t>
  </si>
  <si>
    <t>Two year Prior</t>
  </si>
  <si>
    <t>Safin_FRIE</t>
  </si>
  <si>
    <t>threshold = 0;</t>
  </si>
  <si>
    <t>Lamda = 0.62;</t>
  </si>
  <si>
    <t>tau = 0.57;</t>
  </si>
  <si>
    <t>accuracy_threshold = 90;</t>
  </si>
  <si>
    <t>accuracy_threshold = 80;</t>
  </si>
  <si>
    <t>accuracy_threshold = 75;</t>
  </si>
  <si>
    <t>Mean</t>
  </si>
  <si>
    <t>Safin_FRIE_HFS</t>
  </si>
  <si>
    <t>Last Available Records</t>
  </si>
  <si>
    <t>Failed Banks</t>
  </si>
  <si>
    <t>Survived Banks</t>
  </si>
  <si>
    <t>Using 9 Financial Covariates</t>
  </si>
  <si>
    <t>One-Year Prior Records</t>
  </si>
  <si>
    <t>Two-Year Prior Records</t>
  </si>
  <si>
    <t>Using 3 Financial Covariates</t>
  </si>
  <si>
    <t>Increased_Original</t>
  </si>
  <si>
    <t>Increased_Recon</t>
  </si>
  <si>
    <t>`</t>
  </si>
  <si>
    <t>Full_Recon_Denfis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</si>
</sst>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0" xfId="0" applyFill="1"/>
    <xf numFmtId="0" fontId="5" fillId="0" borderId="0" xfId="0" applyFont="1"/>
    <xf numFmtId="0" fontId="2" fillId="2" borderId="0" xfId="0" applyFont="1" applyFill="1"/>
    <xf numFmtId="0" fontId="2" fillId="0" borderId="0" xfId="0" applyFont="1" applyAlignment="1">
      <alignment horizontal="center"/>
    </xf>
    <xf numFmtId="0" fontId="0" fillId="3" borderId="0" xfId="0" applyFill="1"/>
    <xf numFmtId="0" fontId="5" fillId="3" borderId="0" xfId="0" applyFont="1" applyFill="1"/>
    <xf numFmtId="0" fontId="2" fillId="3" borderId="0" xfId="0" applyFont="1" applyFill="1"/>
    <xf numFmtId="0" fontId="0" fillId="4" borderId="0" xfId="0" applyFill="1"/>
    <xf numFmtId="0" fontId="2" fillId="4" borderId="0" xfId="0" applyFont="1" applyFill="1"/>
    <xf numFmtId="0" fontId="0" fillId="5" borderId="0" xfId="0" applyFill="1"/>
    <xf numFmtId="0" fontId="2" fillId="5" borderId="0" xfId="0" applyFont="1" applyFill="1"/>
    <xf numFmtId="0" fontId="3" fillId="6" borderId="0" xfId="0" applyFont="1" applyFill="1"/>
    <xf numFmtId="0" fontId="1" fillId="6" borderId="0" xfId="0" applyFont="1" applyFill="1"/>
    <xf numFmtId="0" fontId="0" fillId="6" borderId="0" xfId="0" applyFill="1"/>
    <xf numFmtId="0" fontId="2" fillId="6" borderId="0" xfId="0" applyFont="1" applyFill="1"/>
    <xf numFmtId="0" fontId="5" fillId="6" borderId="0" xfId="0" applyFont="1" applyFill="1"/>
    <xf numFmtId="0" fontId="0" fillId="0" borderId="0" xfId="0" applyFont="1"/>
    <xf numFmtId="0" fontId="2" fillId="0" borderId="0" xfId="0" applyFont="1" applyFill="1"/>
    <xf numFmtId="0" fontId="0" fillId="0" borderId="0" xfId="0" applyFill="1"/>
    <xf numFmtId="0" fontId="6" fillId="0" borderId="0" xfId="0" applyFont="1"/>
    <xf numFmtId="0" fontId="2" fillId="7" borderId="0" xfId="0" applyFont="1" applyFill="1"/>
    <xf numFmtId="0" fontId="1" fillId="7" borderId="0" xfId="0" applyFont="1" applyFill="1"/>
    <xf numFmtId="0" fontId="1" fillId="8" borderId="0" xfId="0" applyFont="1" applyFill="1"/>
    <xf numFmtId="0" fontId="2" fillId="8" borderId="0" xfId="0" applyFont="1" applyFill="1"/>
    <xf numFmtId="0" fontId="0" fillId="0" borderId="0" xfId="0" applyFont="1" applyAlignment="1">
      <alignment horizontal="center"/>
    </xf>
    <xf numFmtId="0" fontId="7" fillId="0" borderId="0" xfId="0" applyFont="1" applyFill="1"/>
    <xf numFmtId="0" fontId="2" fillId="0" borderId="0" xfId="0" applyFont="1" applyAlignment="1">
      <alignment horizontal="right"/>
    </xf>
    <xf numFmtId="0" fontId="8" fillId="0" borderId="0" xfId="0" applyFont="1"/>
    <xf numFmtId="0" fontId="0" fillId="0" borderId="0" xfId="0" applyFont="1" applyAlignment="1">
      <alignment horizontal="right"/>
    </xf>
    <xf numFmtId="0" fontId="8" fillId="0" borderId="0" xfId="0" applyFont="1" applyFill="1"/>
    <xf numFmtId="0" fontId="2" fillId="0" borderId="0" xfId="0" applyFont="1" applyFill="1" applyAlignment="1">
      <alignment horizontal="right"/>
    </xf>
    <xf numFmtId="0" fontId="0" fillId="9" borderId="0" xfId="0" applyFill="1"/>
    <xf numFmtId="0" fontId="3" fillId="9" borderId="0" xfId="0" applyFont="1" applyFill="1"/>
    <xf numFmtId="0" fontId="4" fillId="9" borderId="0" xfId="0" applyFont="1" applyFill="1"/>
    <xf numFmtId="0" fontId="2" fillId="9" borderId="0" xfId="0" applyFont="1" applyFill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6C734-146C-49B9-BE90-0FF3605E587B}">
  <dimension ref="A1:R72"/>
  <sheetViews>
    <sheetView tabSelected="1" topLeftCell="B1" zoomScale="115" zoomScaleNormal="115" workbookViewId="0">
      <selection activeCell="M8" sqref="M8"/>
    </sheetView>
  </sheetViews>
  <sheetFormatPr defaultColWidth="8.77734375" defaultRowHeight="14.4" x14ac:dyDescent="0.3"/>
  <cols>
    <col min="1" max="1" width="26.77734375" customWidth="1"/>
    <col min="5" max="5" width="11.6640625" customWidth="1"/>
    <col min="6" max="6" width="14.109375" customWidth="1"/>
    <col min="7" max="7" width="15.6640625" customWidth="1"/>
    <col min="11" max="11" width="15.77734375" customWidth="1"/>
    <col min="12" max="12" width="20.109375" customWidth="1"/>
    <col min="13" max="13" width="8.77734375" customWidth="1"/>
    <col min="16" max="16" width="13" customWidth="1"/>
    <col min="17" max="17" width="15.77734375" customWidth="1"/>
    <col min="18" max="18" width="11.109375" customWidth="1"/>
  </cols>
  <sheetData>
    <row r="1" spans="1:18" s="26" customFormat="1" x14ac:dyDescent="0.3">
      <c r="A1" s="25" t="s">
        <v>35</v>
      </c>
    </row>
    <row r="2" spans="1:18" ht="21" x14ac:dyDescent="0.4">
      <c r="A2" s="30" t="s">
        <v>39</v>
      </c>
      <c r="E2" s="29" t="s">
        <v>37</v>
      </c>
      <c r="F2" s="29" t="s">
        <v>38</v>
      </c>
      <c r="G2" s="29" t="s">
        <v>13</v>
      </c>
      <c r="L2" s="30" t="s">
        <v>42</v>
      </c>
      <c r="P2" s="29" t="s">
        <v>37</v>
      </c>
      <c r="Q2" s="29" t="s">
        <v>38</v>
      </c>
      <c r="R2" s="29" t="s">
        <v>13</v>
      </c>
    </row>
    <row r="3" spans="1:18" x14ac:dyDescent="0.3">
      <c r="A3" s="2" t="s">
        <v>36</v>
      </c>
      <c r="E3" s="19">
        <v>549</v>
      </c>
      <c r="F3">
        <v>2556</v>
      </c>
      <c r="G3" s="19">
        <v>3105</v>
      </c>
      <c r="J3" t="s">
        <v>31</v>
      </c>
      <c r="L3" s="2" t="s">
        <v>36</v>
      </c>
      <c r="P3" s="19">
        <v>549</v>
      </c>
      <c r="Q3">
        <v>2556</v>
      </c>
      <c r="R3" s="19">
        <v>3105</v>
      </c>
    </row>
    <row r="4" spans="1:18" x14ac:dyDescent="0.3">
      <c r="B4" s="29" t="s">
        <v>10</v>
      </c>
      <c r="C4" s="29" t="s">
        <v>11</v>
      </c>
      <c r="D4" s="29" t="s">
        <v>2</v>
      </c>
      <c r="E4" s="29" t="s">
        <v>1</v>
      </c>
      <c r="F4" s="29" t="s">
        <v>12</v>
      </c>
      <c r="G4" s="29" t="s">
        <v>0</v>
      </c>
      <c r="M4" s="29" t="s">
        <v>10</v>
      </c>
      <c r="N4" s="29" t="s">
        <v>11</v>
      </c>
      <c r="O4" s="29" t="s">
        <v>2</v>
      </c>
      <c r="P4" s="29" t="s">
        <v>1</v>
      </c>
      <c r="Q4" s="29" t="s">
        <v>12</v>
      </c>
      <c r="R4" s="29" t="s">
        <v>0</v>
      </c>
    </row>
    <row r="5" spans="1:18" x14ac:dyDescent="0.3">
      <c r="A5" t="s">
        <v>3</v>
      </c>
      <c r="B5">
        <v>10</v>
      </c>
      <c r="C5">
        <v>1.08</v>
      </c>
      <c r="D5">
        <v>5.54</v>
      </c>
      <c r="E5">
        <v>94.46</v>
      </c>
      <c r="F5">
        <v>1</v>
      </c>
      <c r="G5">
        <v>15</v>
      </c>
      <c r="L5" t="s">
        <v>3</v>
      </c>
      <c r="M5">
        <v>10</v>
      </c>
      <c r="N5">
        <v>1.08</v>
      </c>
      <c r="O5">
        <v>5.54</v>
      </c>
      <c r="P5">
        <v>94.46</v>
      </c>
      <c r="Q5">
        <v>1</v>
      </c>
      <c r="R5">
        <v>15</v>
      </c>
    </row>
    <row r="6" spans="1:18" x14ac:dyDescent="0.3">
      <c r="A6" t="s">
        <v>4</v>
      </c>
      <c r="B6">
        <v>10.41</v>
      </c>
      <c r="C6">
        <v>1.08</v>
      </c>
      <c r="D6">
        <v>5.74</v>
      </c>
      <c r="E6">
        <v>94.26</v>
      </c>
      <c r="F6">
        <v>1</v>
      </c>
      <c r="G6">
        <v>8</v>
      </c>
      <c r="L6" t="s">
        <v>4</v>
      </c>
      <c r="M6">
        <v>10.41</v>
      </c>
      <c r="N6">
        <v>1.08</v>
      </c>
      <c r="O6">
        <v>5.74</v>
      </c>
      <c r="P6">
        <v>94.26</v>
      </c>
      <c r="Q6">
        <v>1</v>
      </c>
      <c r="R6">
        <v>8</v>
      </c>
    </row>
    <row r="7" spans="1:18" x14ac:dyDescent="0.3">
      <c r="A7" t="s">
        <v>5</v>
      </c>
      <c r="B7">
        <v>9.35</v>
      </c>
      <c r="C7">
        <v>1.31</v>
      </c>
      <c r="D7">
        <v>5.33</v>
      </c>
      <c r="E7">
        <v>94.67</v>
      </c>
      <c r="F7">
        <v>2</v>
      </c>
      <c r="G7">
        <v>13</v>
      </c>
      <c r="L7" t="s">
        <v>5</v>
      </c>
      <c r="M7">
        <v>8.64</v>
      </c>
      <c r="N7">
        <v>1.8</v>
      </c>
      <c r="O7">
        <v>5.22</v>
      </c>
      <c r="P7">
        <v>94.78</v>
      </c>
      <c r="Q7">
        <v>2</v>
      </c>
      <c r="R7">
        <v>10</v>
      </c>
    </row>
    <row r="8" spans="1:18" x14ac:dyDescent="0.3">
      <c r="A8" t="s">
        <v>6</v>
      </c>
      <c r="B8">
        <v>5.49</v>
      </c>
      <c r="C8">
        <v>6.79</v>
      </c>
      <c r="D8">
        <v>6.14</v>
      </c>
      <c r="E8">
        <v>93.86</v>
      </c>
      <c r="F8">
        <v>1</v>
      </c>
      <c r="G8">
        <v>8</v>
      </c>
      <c r="L8" t="s">
        <v>6</v>
      </c>
      <c r="M8">
        <v>5.49</v>
      </c>
      <c r="N8">
        <v>6.79</v>
      </c>
      <c r="O8">
        <v>6.14</v>
      </c>
      <c r="P8">
        <v>93.86</v>
      </c>
      <c r="Q8">
        <v>1</v>
      </c>
      <c r="R8">
        <v>8</v>
      </c>
    </row>
    <row r="9" spans="1:18" x14ac:dyDescent="0.3">
      <c r="A9" t="s">
        <v>7</v>
      </c>
      <c r="B9">
        <v>10.98</v>
      </c>
      <c r="C9">
        <v>0.98</v>
      </c>
      <c r="D9">
        <v>5.98</v>
      </c>
      <c r="E9">
        <v>94.02</v>
      </c>
      <c r="F9">
        <v>2</v>
      </c>
      <c r="G9">
        <v>6</v>
      </c>
      <c r="L9" t="s">
        <v>7</v>
      </c>
      <c r="M9">
        <v>9.3800000000000008</v>
      </c>
      <c r="N9">
        <v>1.17</v>
      </c>
      <c r="O9">
        <v>5.28</v>
      </c>
      <c r="P9">
        <v>94.72</v>
      </c>
      <c r="Q9">
        <v>1</v>
      </c>
      <c r="R9">
        <v>6</v>
      </c>
    </row>
    <row r="10" spans="1:18" ht="16.05" customHeight="1" x14ac:dyDescent="0.3">
      <c r="A10" s="5" t="s">
        <v>34</v>
      </c>
      <c r="B10" s="5">
        <f>AVERAGE(B5:B9)</f>
        <v>9.2460000000000004</v>
      </c>
      <c r="C10" s="5">
        <f>AVERAGE(C5:C9)</f>
        <v>2.2480000000000002</v>
      </c>
      <c r="D10" s="5">
        <f>AVERAGE(D5:D9)</f>
        <v>5.7460000000000004</v>
      </c>
      <c r="E10" s="5">
        <f>AVERAGE(E5:E9)</f>
        <v>94.253999999999991</v>
      </c>
      <c r="F10" s="5">
        <f>AVERAGE(F5:F9)</f>
        <v>1.4</v>
      </c>
      <c r="G10" s="5">
        <f>AVERAGE(G5:G9)</f>
        <v>10</v>
      </c>
      <c r="L10" s="5" t="s">
        <v>34</v>
      </c>
      <c r="M10" s="5">
        <f>AVERAGE(M5:M9)</f>
        <v>8.7840000000000007</v>
      </c>
      <c r="N10" s="5">
        <f>AVERAGE(N5:N9)</f>
        <v>2.3839999999999999</v>
      </c>
      <c r="O10" s="5">
        <f>AVERAGE(O5:O9)</f>
        <v>5.5840000000000005</v>
      </c>
      <c r="P10" s="5">
        <f>AVERAGE(P5:P9)</f>
        <v>94.416000000000011</v>
      </c>
      <c r="Q10" s="5">
        <f>AVERAGE(Q5:Q9)</f>
        <v>1.2</v>
      </c>
      <c r="R10" s="5">
        <f>AVERAGE(R5:R9)</f>
        <v>9.4</v>
      </c>
    </row>
    <row r="11" spans="1:18" s="16" customFormat="1" x14ac:dyDescent="0.3">
      <c r="E11" s="18"/>
    </row>
    <row r="12" spans="1:18" s="14" customFormat="1" ht="21" x14ac:dyDescent="0.4">
      <c r="A12" s="32" t="s">
        <v>39</v>
      </c>
      <c r="B12" s="21"/>
      <c r="C12" s="21"/>
      <c r="D12" s="21"/>
      <c r="E12" s="33"/>
      <c r="F12" s="33"/>
      <c r="G12"/>
      <c r="I12" s="1"/>
      <c r="L12" s="30" t="s">
        <v>42</v>
      </c>
      <c r="M12"/>
      <c r="N12"/>
      <c r="O12"/>
      <c r="P12" s="29"/>
      <c r="Q12" s="29"/>
      <c r="R12" s="29"/>
    </row>
    <row r="13" spans="1:18" x14ac:dyDescent="0.3">
      <c r="A13" s="2"/>
      <c r="E13" s="29" t="s">
        <v>37</v>
      </c>
      <c r="F13" s="29" t="s">
        <v>38</v>
      </c>
      <c r="G13" s="29" t="s">
        <v>13</v>
      </c>
      <c r="I13" s="2"/>
      <c r="J13" t="s">
        <v>32</v>
      </c>
      <c r="L13" s="2"/>
      <c r="P13" s="29" t="s">
        <v>37</v>
      </c>
      <c r="Q13" s="29" t="s">
        <v>38</v>
      </c>
      <c r="R13" s="29" t="s">
        <v>13</v>
      </c>
    </row>
    <row r="14" spans="1:18" x14ac:dyDescent="0.3">
      <c r="A14" s="2" t="s">
        <v>40</v>
      </c>
      <c r="B14" s="29"/>
      <c r="C14" s="29"/>
      <c r="D14" s="29"/>
      <c r="E14" s="31">
        <v>475</v>
      </c>
      <c r="F14" s="31">
        <v>2573</v>
      </c>
      <c r="G14" s="31">
        <v>3048</v>
      </c>
      <c r="I14" s="20"/>
      <c r="J14" s="21" t="s">
        <v>14</v>
      </c>
      <c r="K14" s="21"/>
      <c r="L14" s="2" t="s">
        <v>40</v>
      </c>
      <c r="M14" s="29"/>
      <c r="N14" s="29"/>
      <c r="O14" s="29"/>
      <c r="P14" s="31">
        <v>475</v>
      </c>
      <c r="Q14" s="31">
        <v>2573</v>
      </c>
      <c r="R14" s="31">
        <v>3048</v>
      </c>
    </row>
    <row r="15" spans="1:18" x14ac:dyDescent="0.3">
      <c r="B15" s="29" t="s">
        <v>10</v>
      </c>
      <c r="C15" s="29" t="s">
        <v>11</v>
      </c>
      <c r="D15" s="29" t="s">
        <v>2</v>
      </c>
      <c r="E15" s="29" t="s">
        <v>1</v>
      </c>
      <c r="F15" s="29" t="s">
        <v>12</v>
      </c>
      <c r="G15" s="29" t="s">
        <v>0</v>
      </c>
      <c r="J15" s="27" t="s">
        <v>15</v>
      </c>
      <c r="K15" s="6"/>
      <c r="M15" s="29" t="s">
        <v>10</v>
      </c>
      <c r="N15" s="29" t="s">
        <v>11</v>
      </c>
      <c r="O15" s="29" t="s">
        <v>2</v>
      </c>
      <c r="P15" s="29" t="s">
        <v>1</v>
      </c>
      <c r="Q15" s="29" t="s">
        <v>12</v>
      </c>
      <c r="R15" s="29" t="s">
        <v>0</v>
      </c>
    </row>
    <row r="16" spans="1:18" x14ac:dyDescent="0.3">
      <c r="A16" t="s">
        <v>3</v>
      </c>
      <c r="B16">
        <v>14.29</v>
      </c>
      <c r="C16">
        <v>6.89</v>
      </c>
      <c r="D16">
        <v>10.59</v>
      </c>
      <c r="E16">
        <v>89.41</v>
      </c>
      <c r="F16">
        <v>2</v>
      </c>
      <c r="G16">
        <v>7</v>
      </c>
      <c r="J16" t="s">
        <v>16</v>
      </c>
      <c r="L16" t="s">
        <v>3</v>
      </c>
      <c r="M16">
        <v>14.29</v>
      </c>
      <c r="N16">
        <v>6.89</v>
      </c>
      <c r="O16">
        <v>10.59</v>
      </c>
      <c r="P16">
        <v>89.41</v>
      </c>
      <c r="Q16">
        <v>2</v>
      </c>
      <c r="R16">
        <v>7</v>
      </c>
    </row>
    <row r="17" spans="1:18" x14ac:dyDescent="0.3">
      <c r="A17" t="s">
        <v>4</v>
      </c>
      <c r="B17">
        <v>34.53</v>
      </c>
      <c r="C17">
        <v>0.59</v>
      </c>
      <c r="D17">
        <v>17.559999999999999</v>
      </c>
      <c r="E17">
        <v>82.44</v>
      </c>
      <c r="F17">
        <v>1</v>
      </c>
      <c r="G17">
        <v>10</v>
      </c>
      <c r="J17" t="s">
        <v>17</v>
      </c>
      <c r="L17" t="s">
        <v>4</v>
      </c>
      <c r="M17">
        <v>34.53</v>
      </c>
      <c r="N17">
        <v>0.59</v>
      </c>
      <c r="O17">
        <v>17.559999999999999</v>
      </c>
      <c r="P17">
        <v>82.44</v>
      </c>
      <c r="Q17">
        <v>1</v>
      </c>
      <c r="R17">
        <v>10</v>
      </c>
    </row>
    <row r="18" spans="1:18" x14ac:dyDescent="0.3">
      <c r="A18" t="s">
        <v>5</v>
      </c>
      <c r="B18">
        <v>27.3</v>
      </c>
      <c r="C18">
        <v>1.47</v>
      </c>
      <c r="D18">
        <v>14.38</v>
      </c>
      <c r="E18">
        <v>85.62</v>
      </c>
      <c r="F18">
        <v>2</v>
      </c>
      <c r="G18">
        <v>8</v>
      </c>
      <c r="H18" t="s">
        <v>45</v>
      </c>
      <c r="J18" t="s">
        <v>29</v>
      </c>
      <c r="L18" t="s">
        <v>5</v>
      </c>
      <c r="M18">
        <v>22.19</v>
      </c>
      <c r="N18">
        <v>2.25</v>
      </c>
      <c r="O18">
        <v>12.22</v>
      </c>
      <c r="P18">
        <v>87.78</v>
      </c>
      <c r="Q18">
        <v>1</v>
      </c>
      <c r="R18">
        <v>6</v>
      </c>
    </row>
    <row r="19" spans="1:18" x14ac:dyDescent="0.3">
      <c r="A19" t="s">
        <v>6</v>
      </c>
      <c r="B19">
        <v>12.69</v>
      </c>
      <c r="C19">
        <v>15.79</v>
      </c>
      <c r="D19">
        <v>14.24</v>
      </c>
      <c r="E19">
        <v>85.76</v>
      </c>
      <c r="F19">
        <v>1</v>
      </c>
      <c r="G19">
        <v>8</v>
      </c>
      <c r="J19" t="s">
        <v>18</v>
      </c>
      <c r="L19" t="s">
        <v>6</v>
      </c>
      <c r="M19">
        <v>12.69</v>
      </c>
      <c r="N19">
        <v>15.79</v>
      </c>
      <c r="O19">
        <v>14.24</v>
      </c>
      <c r="P19">
        <v>85.76</v>
      </c>
      <c r="Q19">
        <v>1</v>
      </c>
      <c r="R19">
        <v>8</v>
      </c>
    </row>
    <row r="20" spans="1:18" x14ac:dyDescent="0.3">
      <c r="A20" s="20" t="s">
        <v>7</v>
      </c>
      <c r="B20" s="21">
        <v>18.04</v>
      </c>
      <c r="C20" s="21">
        <v>5</v>
      </c>
      <c r="D20" s="21">
        <v>11.52</v>
      </c>
      <c r="E20" s="21">
        <v>88.48</v>
      </c>
      <c r="F20" s="21">
        <v>1</v>
      </c>
      <c r="G20" s="21">
        <v>9</v>
      </c>
      <c r="J20" t="s">
        <v>19</v>
      </c>
      <c r="L20" s="20" t="s">
        <v>7</v>
      </c>
      <c r="M20" s="21">
        <v>18.04</v>
      </c>
      <c r="N20" s="21">
        <v>5</v>
      </c>
      <c r="O20" s="21">
        <v>11.52</v>
      </c>
      <c r="P20" s="21">
        <v>88.48</v>
      </c>
      <c r="Q20" s="21">
        <v>1</v>
      </c>
      <c r="R20" s="21">
        <v>9</v>
      </c>
    </row>
    <row r="21" spans="1:18" x14ac:dyDescent="0.3">
      <c r="A21" s="5" t="s">
        <v>8</v>
      </c>
      <c r="B21" s="5">
        <f>AVERAGE(B16:B20)</f>
        <v>21.369999999999997</v>
      </c>
      <c r="C21" s="5">
        <f>AVERAGE(C16:C20)</f>
        <v>5.9479999999999995</v>
      </c>
      <c r="D21" s="5">
        <f>AVERAGE(D16:D20)</f>
        <v>13.658000000000001</v>
      </c>
      <c r="E21" s="5">
        <f>AVERAGE(E16:E20)</f>
        <v>86.342000000000013</v>
      </c>
      <c r="F21" s="5">
        <f>AVERAGE(F16:F20)</f>
        <v>1.4</v>
      </c>
      <c r="G21" s="5">
        <f>AVERAGE(G16:G20)</f>
        <v>8.4</v>
      </c>
      <c r="J21" t="s">
        <v>20</v>
      </c>
      <c r="L21" s="5" t="s">
        <v>8</v>
      </c>
      <c r="M21" s="5">
        <f>AVERAGE(M16:M20)</f>
        <v>20.348000000000003</v>
      </c>
      <c r="N21" s="5">
        <f>AVERAGE(N16:N20)</f>
        <v>6.1040000000000001</v>
      </c>
      <c r="O21" s="5">
        <f>AVERAGE(O16:O20)</f>
        <v>13.225999999999999</v>
      </c>
      <c r="P21" s="5">
        <f>AVERAGE(P16:P20)</f>
        <v>86.774000000000001</v>
      </c>
      <c r="Q21" s="5">
        <f>AVERAGE(Q16:Q20)</f>
        <v>1.2</v>
      </c>
      <c r="R21" s="5">
        <f>AVERAGE(R16:R20)</f>
        <v>8</v>
      </c>
    </row>
    <row r="22" spans="1:18" x14ac:dyDescent="0.3">
      <c r="A22" s="2"/>
      <c r="E22" s="19"/>
      <c r="G22" s="19"/>
      <c r="I22" s="21"/>
      <c r="J22" s="21" t="s">
        <v>21</v>
      </c>
      <c r="K22" s="21"/>
      <c r="L22" s="2"/>
      <c r="P22" s="19"/>
      <c r="R22" s="19"/>
    </row>
    <row r="23" spans="1:18" s="16" customFormat="1" ht="21" x14ac:dyDescent="0.4">
      <c r="A23" s="30" t="s">
        <v>39</v>
      </c>
      <c r="E23" s="29" t="s">
        <v>37</v>
      </c>
      <c r="F23" s="29" t="s">
        <v>38</v>
      </c>
      <c r="G23" s="29" t="s">
        <v>13</v>
      </c>
      <c r="J23" s="16" t="s">
        <v>30</v>
      </c>
    </row>
    <row r="24" spans="1:18" s="14" customFormat="1" ht="21" x14ac:dyDescent="0.4">
      <c r="A24" s="2" t="s">
        <v>41</v>
      </c>
      <c r="B24"/>
      <c r="C24"/>
      <c r="D24"/>
      <c r="E24" s="31">
        <v>359</v>
      </c>
      <c r="F24" s="31">
        <v>2586</v>
      </c>
      <c r="G24" s="31">
        <v>2945</v>
      </c>
      <c r="J24" s="28"/>
      <c r="L24" s="30" t="s">
        <v>42</v>
      </c>
      <c r="M24"/>
      <c r="N24"/>
      <c r="O24"/>
      <c r="P24" s="29" t="s">
        <v>37</v>
      </c>
      <c r="Q24" s="29" t="s">
        <v>38</v>
      </c>
      <c r="R24" s="29" t="s">
        <v>13</v>
      </c>
    </row>
    <row r="25" spans="1:18" x14ac:dyDescent="0.3">
      <c r="B25" s="29" t="s">
        <v>10</v>
      </c>
      <c r="C25" s="29" t="s">
        <v>11</v>
      </c>
      <c r="D25" s="29" t="s">
        <v>2</v>
      </c>
      <c r="E25" s="29" t="s">
        <v>1</v>
      </c>
      <c r="F25" s="29" t="s">
        <v>12</v>
      </c>
      <c r="G25" s="29" t="s">
        <v>0</v>
      </c>
      <c r="J25" t="s">
        <v>33</v>
      </c>
      <c r="L25" s="2" t="s">
        <v>41</v>
      </c>
      <c r="M25" s="29"/>
      <c r="N25" s="29"/>
      <c r="O25" s="29"/>
      <c r="P25" s="31">
        <v>359</v>
      </c>
      <c r="Q25" s="31">
        <v>2586</v>
      </c>
      <c r="R25" s="31">
        <v>2945</v>
      </c>
    </row>
    <row r="26" spans="1:18" x14ac:dyDescent="0.3">
      <c r="A26" t="s">
        <v>3</v>
      </c>
      <c r="B26">
        <v>23.78</v>
      </c>
      <c r="C26">
        <v>11.5</v>
      </c>
      <c r="D26">
        <v>17.64</v>
      </c>
      <c r="E26">
        <v>82.36</v>
      </c>
      <c r="F26">
        <v>2</v>
      </c>
      <c r="G26">
        <v>11</v>
      </c>
      <c r="M26" s="29" t="s">
        <v>10</v>
      </c>
      <c r="N26" s="29" t="s">
        <v>11</v>
      </c>
      <c r="O26" s="29" t="s">
        <v>2</v>
      </c>
      <c r="P26" s="29" t="s">
        <v>1</v>
      </c>
      <c r="Q26" s="29" t="s">
        <v>12</v>
      </c>
      <c r="R26" s="29" t="s">
        <v>0</v>
      </c>
    </row>
    <row r="27" spans="1:18" x14ac:dyDescent="0.3">
      <c r="A27" t="s">
        <v>4</v>
      </c>
      <c r="B27">
        <v>27.87</v>
      </c>
      <c r="C27">
        <v>8.89</v>
      </c>
      <c r="D27">
        <v>18.38</v>
      </c>
      <c r="E27">
        <v>81.62</v>
      </c>
      <c r="F27">
        <v>1</v>
      </c>
      <c r="G27">
        <v>4</v>
      </c>
      <c r="L27" t="s">
        <v>3</v>
      </c>
      <c r="M27">
        <v>20.63</v>
      </c>
      <c r="N27">
        <v>14.06</v>
      </c>
      <c r="O27">
        <v>17.34</v>
      </c>
      <c r="P27">
        <v>82.66</v>
      </c>
      <c r="Q27">
        <v>1</v>
      </c>
      <c r="R27">
        <v>6</v>
      </c>
    </row>
    <row r="28" spans="1:18" x14ac:dyDescent="0.3">
      <c r="A28" t="s">
        <v>5</v>
      </c>
      <c r="B28">
        <v>35.130000000000003</v>
      </c>
      <c r="C28">
        <v>7.22</v>
      </c>
      <c r="D28">
        <v>21.17</v>
      </c>
      <c r="E28">
        <v>78.83</v>
      </c>
      <c r="F28">
        <v>3</v>
      </c>
      <c r="G28">
        <v>12</v>
      </c>
      <c r="L28" t="s">
        <v>4</v>
      </c>
      <c r="M28">
        <v>27.87</v>
      </c>
      <c r="N28">
        <v>8.89</v>
      </c>
      <c r="O28">
        <v>18.38</v>
      </c>
      <c r="P28">
        <v>81.62</v>
      </c>
      <c r="Q28">
        <v>1</v>
      </c>
      <c r="R28">
        <v>4</v>
      </c>
    </row>
    <row r="29" spans="1:18" x14ac:dyDescent="0.3">
      <c r="A29" t="s">
        <v>6</v>
      </c>
      <c r="B29">
        <v>20.55</v>
      </c>
      <c r="C29">
        <v>17.149999999999999</v>
      </c>
      <c r="D29">
        <v>18.850000000000001</v>
      </c>
      <c r="E29">
        <v>81.150000000000006</v>
      </c>
      <c r="F29">
        <v>3</v>
      </c>
      <c r="G29">
        <v>26</v>
      </c>
      <c r="L29" t="s">
        <v>5</v>
      </c>
      <c r="M29">
        <v>35.840000000000003</v>
      </c>
      <c r="N29">
        <v>2.89</v>
      </c>
      <c r="O29">
        <v>19.37</v>
      </c>
      <c r="P29">
        <v>80.63</v>
      </c>
      <c r="Q29">
        <v>1</v>
      </c>
      <c r="R29">
        <v>3</v>
      </c>
    </row>
    <row r="30" spans="1:18" x14ac:dyDescent="0.3">
      <c r="A30" s="20" t="s">
        <v>7</v>
      </c>
      <c r="B30" s="21">
        <v>13.56</v>
      </c>
      <c r="C30" s="21">
        <v>19.41</v>
      </c>
      <c r="D30" s="21">
        <v>16.48</v>
      </c>
      <c r="E30" s="21">
        <v>83.52</v>
      </c>
      <c r="F30" s="21">
        <v>3</v>
      </c>
      <c r="G30" s="21">
        <v>10</v>
      </c>
      <c r="L30" t="s">
        <v>6</v>
      </c>
      <c r="M30">
        <v>43.84</v>
      </c>
      <c r="N30">
        <v>1.5</v>
      </c>
      <c r="O30">
        <v>22.67</v>
      </c>
      <c r="P30">
        <v>77.33</v>
      </c>
      <c r="Q30">
        <v>1</v>
      </c>
      <c r="R30">
        <v>8</v>
      </c>
    </row>
    <row r="31" spans="1:18" x14ac:dyDescent="0.3">
      <c r="A31" s="5" t="s">
        <v>8</v>
      </c>
      <c r="B31" s="5">
        <f>AVERAGE(B26:B30)</f>
        <v>24.178000000000001</v>
      </c>
      <c r="C31" s="5">
        <f>AVERAGE(C26:C30)</f>
        <v>12.834</v>
      </c>
      <c r="D31" s="5">
        <f>AVERAGE(D26:D30)</f>
        <v>18.503999999999998</v>
      </c>
      <c r="E31" s="5">
        <f>AVERAGE(E26:E30)</f>
        <v>81.496000000000009</v>
      </c>
      <c r="F31" s="5">
        <f>AVERAGE(F26:F30)</f>
        <v>2.4</v>
      </c>
      <c r="G31" s="5">
        <f>AVERAGE(G26:G30)</f>
        <v>12.6</v>
      </c>
      <c r="L31" s="20" t="s">
        <v>7</v>
      </c>
      <c r="M31" s="21">
        <v>42.71</v>
      </c>
      <c r="N31" s="21">
        <v>1.21</v>
      </c>
      <c r="O31" s="21">
        <v>21.96</v>
      </c>
      <c r="P31" s="21">
        <v>78.040000000000006</v>
      </c>
      <c r="Q31" s="21">
        <v>2</v>
      </c>
      <c r="R31" s="21">
        <v>6</v>
      </c>
    </row>
    <row r="32" spans="1:18" ht="21" x14ac:dyDescent="0.4">
      <c r="A32" s="30"/>
      <c r="E32" s="29"/>
      <c r="F32" s="29"/>
      <c r="G32" s="29"/>
      <c r="L32" s="5" t="s">
        <v>8</v>
      </c>
      <c r="M32" s="5">
        <f>AVERAGE(M27:M31)</f>
        <v>34.178000000000004</v>
      </c>
      <c r="N32" s="5">
        <f>AVERAGE(N27:N31)</f>
        <v>5.7100000000000009</v>
      </c>
      <c r="O32" s="5">
        <f>AVERAGE(O27:O31)</f>
        <v>19.943999999999999</v>
      </c>
      <c r="P32" s="5">
        <f>AVERAGE(P27:P31)</f>
        <v>80.056000000000012</v>
      </c>
      <c r="Q32" s="5">
        <f>AVERAGE(Q27:Q31)</f>
        <v>1.2</v>
      </c>
      <c r="R32" s="5">
        <f>AVERAGE(R27:R31)</f>
        <v>5.4</v>
      </c>
    </row>
    <row r="33" spans="1:18" ht="21" x14ac:dyDescent="0.4">
      <c r="L33" s="30"/>
      <c r="P33" s="29"/>
      <c r="Q33" s="29"/>
      <c r="R33" s="29"/>
    </row>
    <row r="35" spans="1:18" x14ac:dyDescent="0.3">
      <c r="A35" s="14"/>
      <c r="B35" s="14"/>
      <c r="C35" s="14"/>
      <c r="D35" s="14"/>
      <c r="E35" s="14"/>
      <c r="F35" s="14"/>
      <c r="G35" s="14"/>
    </row>
    <row r="36" spans="1:18" s="14" customFormat="1" ht="16.8" customHeight="1" x14ac:dyDescent="0.3">
      <c r="A36" s="24" t="s">
        <v>27</v>
      </c>
      <c r="B36" s="23"/>
      <c r="C36" s="23"/>
      <c r="D36" s="23"/>
      <c r="E36" s="23"/>
      <c r="F36" s="23"/>
      <c r="G36" s="23"/>
    </row>
    <row r="37" spans="1:18" s="23" customFormat="1" ht="21" x14ac:dyDescent="0.4">
      <c r="A37" s="1" t="s">
        <v>23</v>
      </c>
      <c r="B37"/>
      <c r="C37"/>
      <c r="D37"/>
      <c r="E37"/>
      <c r="F37"/>
      <c r="G37" s="2" t="s">
        <v>13</v>
      </c>
    </row>
    <row r="38" spans="1:18" ht="21" x14ac:dyDescent="0.4">
      <c r="A38" s="2" t="s">
        <v>9</v>
      </c>
      <c r="E38" s="4"/>
      <c r="G38" s="19">
        <v>3105</v>
      </c>
      <c r="L38" s="1" t="s">
        <v>24</v>
      </c>
      <c r="R38" s="2" t="s">
        <v>13</v>
      </c>
    </row>
    <row r="39" spans="1:18" x14ac:dyDescent="0.3">
      <c r="A39" s="5" t="s">
        <v>22</v>
      </c>
      <c r="B39" s="3"/>
      <c r="C39" s="3"/>
      <c r="D39" s="3"/>
      <c r="E39" s="3"/>
      <c r="F39" s="3"/>
      <c r="G39" s="3"/>
      <c r="L39" s="2" t="s">
        <v>9</v>
      </c>
      <c r="P39" s="4"/>
      <c r="R39" s="19">
        <v>3105</v>
      </c>
    </row>
    <row r="40" spans="1:18" x14ac:dyDescent="0.3">
      <c r="B40" s="6" t="s">
        <v>10</v>
      </c>
      <c r="C40" s="6" t="s">
        <v>11</v>
      </c>
      <c r="D40" s="6" t="s">
        <v>2</v>
      </c>
      <c r="E40" s="6" t="s">
        <v>1</v>
      </c>
      <c r="F40" s="6" t="s">
        <v>12</v>
      </c>
      <c r="G40" s="6" t="s">
        <v>0</v>
      </c>
      <c r="L40" s="5" t="s">
        <v>22</v>
      </c>
      <c r="M40" s="3"/>
      <c r="N40" s="3"/>
      <c r="O40" s="3"/>
      <c r="P40" s="3"/>
      <c r="Q40" s="3"/>
      <c r="R40" s="3"/>
    </row>
    <row r="41" spans="1:18" x14ac:dyDescent="0.3">
      <c r="A41" t="s">
        <v>3</v>
      </c>
      <c r="B41">
        <v>63.86</v>
      </c>
      <c r="C41">
        <v>0.88</v>
      </c>
      <c r="D41">
        <v>32.369999999999997</v>
      </c>
      <c r="E41">
        <v>67.63</v>
      </c>
      <c r="F41">
        <v>9</v>
      </c>
      <c r="G41">
        <v>42</v>
      </c>
      <c r="M41">
        <v>10.23</v>
      </c>
      <c r="N41">
        <v>1.03</v>
      </c>
      <c r="O41">
        <v>5.63</v>
      </c>
      <c r="P41">
        <v>94.37</v>
      </c>
      <c r="Q41">
        <v>3</v>
      </c>
      <c r="R41">
        <v>16</v>
      </c>
    </row>
    <row r="42" spans="1:18" x14ac:dyDescent="0.3">
      <c r="A42" t="s">
        <v>4</v>
      </c>
      <c r="B42">
        <v>18.78</v>
      </c>
      <c r="C42">
        <v>0.54</v>
      </c>
      <c r="D42">
        <v>9.66</v>
      </c>
      <c r="E42">
        <v>90.34</v>
      </c>
      <c r="F42">
        <v>9</v>
      </c>
      <c r="G42">
        <v>43</v>
      </c>
      <c r="M42">
        <v>9.0500000000000007</v>
      </c>
      <c r="N42">
        <v>1.22</v>
      </c>
      <c r="O42">
        <v>5.14</v>
      </c>
      <c r="P42">
        <v>94.86</v>
      </c>
      <c r="Q42">
        <v>3</v>
      </c>
      <c r="R42">
        <v>11</v>
      </c>
    </row>
    <row r="43" spans="1:18" x14ac:dyDescent="0.3">
      <c r="A43" t="s">
        <v>5</v>
      </c>
      <c r="B43">
        <v>16.12</v>
      </c>
      <c r="C43">
        <v>7.2</v>
      </c>
      <c r="D43">
        <v>11.66</v>
      </c>
      <c r="E43">
        <v>88.34</v>
      </c>
      <c r="F43">
        <v>9</v>
      </c>
      <c r="G43">
        <v>30</v>
      </c>
      <c r="M43">
        <v>42.99</v>
      </c>
      <c r="N43">
        <v>7.49</v>
      </c>
      <c r="O43">
        <v>25.24</v>
      </c>
      <c r="P43">
        <v>74.760000000000005</v>
      </c>
      <c r="Q43">
        <v>3</v>
      </c>
      <c r="R43">
        <v>10</v>
      </c>
    </row>
    <row r="44" spans="1:18" x14ac:dyDescent="0.3">
      <c r="A44" t="s">
        <v>6</v>
      </c>
      <c r="B44">
        <v>17.850000000000001</v>
      </c>
      <c r="C44">
        <v>9.67</v>
      </c>
      <c r="D44">
        <v>13.76</v>
      </c>
      <c r="E44">
        <v>86.24</v>
      </c>
      <c r="F44">
        <v>9</v>
      </c>
      <c r="G44">
        <v>24</v>
      </c>
      <c r="M44">
        <v>4.3499999999999996</v>
      </c>
      <c r="N44">
        <v>19.93</v>
      </c>
      <c r="O44">
        <v>12.14</v>
      </c>
      <c r="P44">
        <v>87.86</v>
      </c>
      <c r="Q44">
        <v>3</v>
      </c>
      <c r="R44">
        <v>9</v>
      </c>
    </row>
    <row r="45" spans="1:18" x14ac:dyDescent="0.3">
      <c r="A45" t="s">
        <v>7</v>
      </c>
      <c r="B45">
        <v>43.25</v>
      </c>
      <c r="C45">
        <v>0.59</v>
      </c>
      <c r="D45">
        <v>21.92</v>
      </c>
      <c r="E45">
        <v>78.08</v>
      </c>
      <c r="F45">
        <v>9</v>
      </c>
      <c r="G45">
        <v>15</v>
      </c>
      <c r="M45">
        <v>39.130000000000003</v>
      </c>
      <c r="N45">
        <v>0.15</v>
      </c>
      <c r="O45">
        <v>19.64</v>
      </c>
      <c r="P45">
        <v>80.36</v>
      </c>
      <c r="Q45">
        <v>3</v>
      </c>
      <c r="R45">
        <v>7</v>
      </c>
    </row>
    <row r="46" spans="1:18" x14ac:dyDescent="0.3">
      <c r="B46" s="2">
        <f>AVERAGE(B41:B45)</f>
        <v>31.972000000000001</v>
      </c>
      <c r="C46" s="2">
        <f>AVERAGE(C41:C45)</f>
        <v>3.7759999999999998</v>
      </c>
      <c r="D46" s="2">
        <f>AVERAGE(D41:D45)</f>
        <v>17.874000000000002</v>
      </c>
      <c r="E46" s="2">
        <f>AVERAGE(E41:E45)</f>
        <v>82.126000000000005</v>
      </c>
      <c r="F46" s="2">
        <f>AVERAGE(F41:F45)</f>
        <v>9</v>
      </c>
      <c r="G46" s="2">
        <f>AVERAGE(G41:G45)</f>
        <v>30.8</v>
      </c>
      <c r="M46" s="2">
        <f>AVERAGE(M41:M45)</f>
        <v>21.15</v>
      </c>
      <c r="N46" s="2">
        <f>AVERAGE(N41:N45)</f>
        <v>5.9640000000000004</v>
      </c>
      <c r="O46" s="2">
        <f>AVERAGE(O41:O45)</f>
        <v>13.557999999999998</v>
      </c>
      <c r="P46" s="2">
        <f>AVERAGE(P41:P45)</f>
        <v>86.442000000000007</v>
      </c>
      <c r="Q46" s="2">
        <f>AVERAGE(Q41:Q45)</f>
        <v>3</v>
      </c>
      <c r="R46" s="2">
        <f>AVERAGE(R41:R45)</f>
        <v>10.6</v>
      </c>
    </row>
    <row r="47" spans="1:18" x14ac:dyDescent="0.3">
      <c r="A47" s="7" t="s">
        <v>8</v>
      </c>
      <c r="B47" s="7"/>
      <c r="C47" s="7"/>
      <c r="D47" s="7"/>
      <c r="E47" s="8"/>
      <c r="F47" s="7"/>
      <c r="G47" s="7"/>
      <c r="P47" s="2"/>
    </row>
    <row r="48" spans="1:18" x14ac:dyDescent="0.3">
      <c r="A48" s="16"/>
      <c r="B48" s="16"/>
      <c r="C48" s="16"/>
      <c r="D48" s="16"/>
      <c r="E48" s="18"/>
      <c r="F48" s="16"/>
      <c r="G48" s="16"/>
      <c r="L48" s="7" t="s">
        <v>8</v>
      </c>
      <c r="M48" s="7"/>
      <c r="N48" s="7"/>
      <c r="O48" s="7"/>
      <c r="P48" s="8"/>
      <c r="Q48" s="7"/>
      <c r="R48" s="7"/>
    </row>
    <row r="49" spans="1:18" ht="21" x14ac:dyDescent="0.4">
      <c r="A49" s="1" t="s">
        <v>23</v>
      </c>
      <c r="B49" s="14"/>
      <c r="C49" s="14"/>
      <c r="D49" s="14"/>
      <c r="E49" s="15"/>
      <c r="F49" s="14"/>
      <c r="G49" s="14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</row>
    <row r="50" spans="1:18" ht="21" x14ac:dyDescent="0.4">
      <c r="A50" s="2" t="s">
        <v>9</v>
      </c>
      <c r="E50" s="4"/>
      <c r="G50" s="19">
        <v>3048</v>
      </c>
      <c r="H50" s="14"/>
      <c r="I50" s="1"/>
      <c r="J50" s="14"/>
      <c r="K50" s="14"/>
      <c r="L50" s="1" t="s">
        <v>24</v>
      </c>
      <c r="M50" s="14"/>
      <c r="N50" s="14"/>
      <c r="O50" s="14"/>
      <c r="P50" s="15"/>
      <c r="Q50" s="14"/>
      <c r="R50" s="14"/>
    </row>
    <row r="51" spans="1:18" x14ac:dyDescent="0.3">
      <c r="A51" s="13" t="s">
        <v>25</v>
      </c>
      <c r="B51" s="12"/>
      <c r="C51" s="12"/>
      <c r="D51" s="12"/>
      <c r="E51" s="12"/>
      <c r="F51" s="12"/>
      <c r="G51" s="12"/>
      <c r="I51" s="2"/>
      <c r="L51" s="2" t="s">
        <v>9</v>
      </c>
      <c r="P51" s="4"/>
      <c r="R51" s="19">
        <v>3048</v>
      </c>
    </row>
    <row r="52" spans="1:18" x14ac:dyDescent="0.3">
      <c r="B52" s="6" t="s">
        <v>10</v>
      </c>
      <c r="C52" s="6" t="s">
        <v>11</v>
      </c>
      <c r="D52" s="6" t="s">
        <v>2</v>
      </c>
      <c r="E52" s="6" t="s">
        <v>1</v>
      </c>
      <c r="F52" s="6" t="s">
        <v>12</v>
      </c>
      <c r="G52" s="6" t="s">
        <v>0</v>
      </c>
      <c r="I52" s="20"/>
      <c r="J52" s="21" t="s">
        <v>14</v>
      </c>
      <c r="K52" s="21"/>
      <c r="L52" s="13" t="s">
        <v>25</v>
      </c>
      <c r="M52" s="12"/>
      <c r="N52" s="12"/>
      <c r="O52" s="12"/>
      <c r="P52" s="12"/>
      <c r="Q52" s="12"/>
      <c r="R52" s="12"/>
    </row>
    <row r="53" spans="1:18" x14ac:dyDescent="0.3">
      <c r="A53" t="s">
        <v>3</v>
      </c>
      <c r="B53">
        <v>38.1</v>
      </c>
      <c r="C53">
        <v>6.75</v>
      </c>
      <c r="D53">
        <v>22.42</v>
      </c>
      <c r="E53">
        <v>77.58</v>
      </c>
      <c r="F53">
        <v>9</v>
      </c>
      <c r="G53">
        <v>35</v>
      </c>
      <c r="J53" s="27" t="s">
        <v>15</v>
      </c>
      <c r="K53" s="6"/>
      <c r="M53">
        <v>14.29</v>
      </c>
      <c r="N53">
        <v>6.94</v>
      </c>
      <c r="O53">
        <v>10.61</v>
      </c>
      <c r="P53">
        <v>89.39</v>
      </c>
      <c r="Q53">
        <v>3</v>
      </c>
      <c r="R53">
        <v>7</v>
      </c>
    </row>
    <row r="54" spans="1:18" x14ac:dyDescent="0.3">
      <c r="A54" t="s">
        <v>4</v>
      </c>
      <c r="B54">
        <v>71.61</v>
      </c>
      <c r="C54">
        <v>1.61</v>
      </c>
      <c r="D54">
        <v>36.61</v>
      </c>
      <c r="E54">
        <v>63.39</v>
      </c>
      <c r="F54">
        <v>9</v>
      </c>
      <c r="G54">
        <v>24</v>
      </c>
      <c r="J54" t="s">
        <v>16</v>
      </c>
      <c r="M54">
        <v>34.270000000000003</v>
      </c>
      <c r="N54">
        <v>0.59</v>
      </c>
      <c r="O54">
        <v>17.43</v>
      </c>
      <c r="P54">
        <v>82.57</v>
      </c>
      <c r="Q54">
        <v>3</v>
      </c>
      <c r="R54">
        <v>10</v>
      </c>
    </row>
    <row r="55" spans="1:18" x14ac:dyDescent="0.3">
      <c r="A55" t="s">
        <v>5</v>
      </c>
      <c r="B55">
        <v>65.05</v>
      </c>
      <c r="C55">
        <v>0.73</v>
      </c>
      <c r="D55">
        <v>32.89</v>
      </c>
      <c r="E55">
        <v>67.11</v>
      </c>
      <c r="F55">
        <v>9</v>
      </c>
      <c r="G55">
        <v>24</v>
      </c>
      <c r="J55" t="s">
        <v>17</v>
      </c>
      <c r="M55">
        <v>39.29</v>
      </c>
      <c r="N55">
        <v>0.34</v>
      </c>
      <c r="O55">
        <v>19.809999999999999</v>
      </c>
      <c r="P55">
        <v>80.19</v>
      </c>
      <c r="Q55">
        <v>3</v>
      </c>
      <c r="R55">
        <v>6</v>
      </c>
    </row>
    <row r="56" spans="1:18" x14ac:dyDescent="0.3">
      <c r="A56" t="s">
        <v>6</v>
      </c>
      <c r="B56">
        <v>78.760000000000005</v>
      </c>
      <c r="C56">
        <v>1.71</v>
      </c>
      <c r="D56">
        <v>40.229999999999997</v>
      </c>
      <c r="E56">
        <v>59.77</v>
      </c>
      <c r="F56">
        <v>9</v>
      </c>
      <c r="G56">
        <v>34</v>
      </c>
      <c r="J56" t="s">
        <v>29</v>
      </c>
      <c r="M56">
        <v>12.69</v>
      </c>
      <c r="N56">
        <v>15.89</v>
      </c>
      <c r="O56">
        <v>14.29</v>
      </c>
      <c r="P56">
        <v>85.71</v>
      </c>
      <c r="Q56">
        <v>3</v>
      </c>
      <c r="R56">
        <v>8</v>
      </c>
    </row>
    <row r="57" spans="1:18" x14ac:dyDescent="0.3">
      <c r="A57" t="s">
        <v>7</v>
      </c>
      <c r="B57">
        <v>62.6</v>
      </c>
      <c r="C57">
        <v>6.5</v>
      </c>
      <c r="D57">
        <v>34.549999999999997</v>
      </c>
      <c r="E57">
        <v>65.45</v>
      </c>
      <c r="F57">
        <v>9</v>
      </c>
      <c r="G57">
        <v>49</v>
      </c>
      <c r="J57" t="s">
        <v>18</v>
      </c>
      <c r="M57">
        <v>17.77</v>
      </c>
      <c r="N57">
        <v>5.09</v>
      </c>
      <c r="O57">
        <v>11.43</v>
      </c>
      <c r="P57">
        <v>88.57</v>
      </c>
      <c r="Q57">
        <v>3</v>
      </c>
      <c r="R57">
        <v>9</v>
      </c>
    </row>
    <row r="58" spans="1:18" x14ac:dyDescent="0.3">
      <c r="B58" s="2">
        <f>AVERAGE(B53:B57)</f>
        <v>63.224000000000004</v>
      </c>
      <c r="C58" s="2">
        <f>AVERAGE(C53:C57)</f>
        <v>3.46</v>
      </c>
      <c r="D58" s="2">
        <f>AVERAGE(D53:D57)</f>
        <v>33.339999999999996</v>
      </c>
      <c r="E58" s="2">
        <f>AVERAGE(E53:E57)</f>
        <v>66.66</v>
      </c>
      <c r="F58" s="2">
        <f>AVERAGE(F53:F57)</f>
        <v>9</v>
      </c>
      <c r="G58" s="2">
        <f>AVERAGE(G53:G57)</f>
        <v>33.200000000000003</v>
      </c>
      <c r="J58" t="s">
        <v>19</v>
      </c>
      <c r="M58" s="2">
        <f>AVERAGE(M53:M57)</f>
        <v>23.661999999999999</v>
      </c>
      <c r="N58" s="2">
        <f>AVERAGE(N53:N57)</f>
        <v>5.7700000000000005</v>
      </c>
      <c r="O58" s="2">
        <f>AVERAGE(O53:O57)</f>
        <v>14.713999999999999</v>
      </c>
      <c r="P58" s="2">
        <f>AVERAGE(P53:P57)</f>
        <v>85.285999999999987</v>
      </c>
      <c r="Q58" s="2">
        <f>AVERAGE(Q53:Q57)</f>
        <v>3</v>
      </c>
      <c r="R58" s="2">
        <f>AVERAGE(R53:R57)</f>
        <v>8</v>
      </c>
    </row>
    <row r="59" spans="1:18" x14ac:dyDescent="0.3">
      <c r="A59" s="7" t="s">
        <v>8</v>
      </c>
      <c r="B59" s="7"/>
      <c r="C59" s="7"/>
      <c r="D59" s="7"/>
      <c r="E59" s="8"/>
      <c r="F59" s="7"/>
      <c r="G59" s="7"/>
      <c r="J59" t="s">
        <v>20</v>
      </c>
      <c r="P59" s="2"/>
    </row>
    <row r="60" spans="1:18" x14ac:dyDescent="0.3">
      <c r="A60" s="16"/>
      <c r="B60" s="16"/>
      <c r="C60" s="16"/>
      <c r="D60" s="16"/>
      <c r="E60" s="17"/>
      <c r="F60" s="16"/>
      <c r="G60" s="16"/>
      <c r="I60" s="21"/>
      <c r="J60" s="21" t="s">
        <v>21</v>
      </c>
      <c r="K60" s="21"/>
      <c r="L60" s="7" t="s">
        <v>8</v>
      </c>
      <c r="M60" s="7"/>
      <c r="N60" s="7"/>
      <c r="O60" s="7"/>
      <c r="P60" s="8"/>
      <c r="Q60" s="7"/>
      <c r="R60" s="7"/>
    </row>
    <row r="61" spans="1:18" ht="21" x14ac:dyDescent="0.4">
      <c r="A61" s="1" t="s">
        <v>23</v>
      </c>
      <c r="B61" s="14"/>
      <c r="C61" s="14"/>
      <c r="D61" s="14"/>
      <c r="E61" s="15"/>
      <c r="F61" s="14"/>
      <c r="G61" s="2" t="s">
        <v>13</v>
      </c>
      <c r="H61" s="16"/>
      <c r="I61" s="16"/>
      <c r="J61" s="16" t="s">
        <v>30</v>
      </c>
      <c r="K61" s="16"/>
      <c r="L61" s="16"/>
      <c r="M61" s="16"/>
      <c r="N61" s="16"/>
      <c r="O61" s="16"/>
      <c r="P61" s="16"/>
      <c r="Q61" s="16"/>
      <c r="R61" s="16"/>
    </row>
    <row r="62" spans="1:18" ht="21" x14ac:dyDescent="0.4">
      <c r="A62" s="2" t="s">
        <v>9</v>
      </c>
      <c r="E62" s="4"/>
      <c r="G62" s="19">
        <v>2945</v>
      </c>
      <c r="H62" s="14"/>
      <c r="I62" s="14"/>
      <c r="J62" s="14" t="s">
        <v>28</v>
      </c>
      <c r="K62" s="14"/>
      <c r="L62" s="1" t="s">
        <v>24</v>
      </c>
      <c r="M62" s="14"/>
      <c r="N62" s="14"/>
      <c r="O62" s="14"/>
      <c r="P62" s="15"/>
      <c r="Q62" s="14"/>
      <c r="R62" s="2" t="s">
        <v>13</v>
      </c>
    </row>
    <row r="63" spans="1:18" x14ac:dyDescent="0.3">
      <c r="A63" s="11" t="s">
        <v>26</v>
      </c>
      <c r="B63" s="10"/>
      <c r="C63" s="10"/>
      <c r="D63" s="10"/>
      <c r="E63" s="10"/>
      <c r="F63" s="10"/>
      <c r="G63" s="10"/>
      <c r="L63" s="2" t="s">
        <v>9</v>
      </c>
      <c r="P63" s="4"/>
      <c r="R63" s="19">
        <v>2945</v>
      </c>
    </row>
    <row r="64" spans="1:18" x14ac:dyDescent="0.3">
      <c r="B64" s="6" t="s">
        <v>10</v>
      </c>
      <c r="C64" s="6" t="s">
        <v>11</v>
      </c>
      <c r="D64" s="6" t="s">
        <v>2</v>
      </c>
      <c r="E64" s="6" t="s">
        <v>1</v>
      </c>
      <c r="F64" s="6" t="s">
        <v>12</v>
      </c>
      <c r="G64" s="6" t="s">
        <v>0</v>
      </c>
      <c r="L64" s="11" t="s">
        <v>26</v>
      </c>
      <c r="M64" s="10"/>
      <c r="N64" s="10"/>
      <c r="O64" s="10"/>
      <c r="P64" s="10"/>
      <c r="Q64" s="10"/>
      <c r="R64" s="10"/>
    </row>
    <row r="65" spans="1:18" x14ac:dyDescent="0.3">
      <c r="A65" t="s">
        <v>3</v>
      </c>
      <c r="B65">
        <v>30.77</v>
      </c>
      <c r="C65">
        <v>6.81</v>
      </c>
      <c r="D65">
        <v>18.79</v>
      </c>
      <c r="E65">
        <v>81.209999999999994</v>
      </c>
      <c r="F65">
        <v>9</v>
      </c>
      <c r="G65">
        <v>31</v>
      </c>
      <c r="M65">
        <v>20.63</v>
      </c>
      <c r="N65">
        <v>14.2</v>
      </c>
      <c r="O65">
        <v>17.420000000000002</v>
      </c>
      <c r="P65">
        <v>82.58</v>
      </c>
      <c r="Q65">
        <v>3</v>
      </c>
      <c r="R65">
        <v>6</v>
      </c>
    </row>
    <row r="66" spans="1:18" x14ac:dyDescent="0.3">
      <c r="A66" t="s">
        <v>4</v>
      </c>
      <c r="B66">
        <v>77</v>
      </c>
      <c r="C66">
        <v>0.97</v>
      </c>
      <c r="D66">
        <v>38.99</v>
      </c>
      <c r="E66">
        <v>61.01</v>
      </c>
      <c r="F66">
        <v>9</v>
      </c>
      <c r="G66">
        <v>25</v>
      </c>
      <c r="M66">
        <v>28.22</v>
      </c>
      <c r="N66">
        <v>8.99</v>
      </c>
      <c r="O66">
        <v>18.61</v>
      </c>
      <c r="P66">
        <v>81.39</v>
      </c>
      <c r="Q66">
        <v>3</v>
      </c>
      <c r="R66">
        <v>3</v>
      </c>
    </row>
    <row r="67" spans="1:18" x14ac:dyDescent="0.3">
      <c r="A67" t="s">
        <v>5</v>
      </c>
      <c r="B67">
        <v>29.03</v>
      </c>
      <c r="C67">
        <v>7.9</v>
      </c>
      <c r="D67">
        <v>18.46</v>
      </c>
      <c r="E67">
        <v>81.540000000000006</v>
      </c>
      <c r="F67">
        <v>9</v>
      </c>
      <c r="G67">
        <v>21</v>
      </c>
      <c r="M67">
        <v>29.39</v>
      </c>
      <c r="N67">
        <v>7.8</v>
      </c>
      <c r="O67">
        <v>18.600000000000001</v>
      </c>
      <c r="P67">
        <v>81.400000000000006</v>
      </c>
      <c r="Q67">
        <v>3</v>
      </c>
      <c r="R67">
        <v>4</v>
      </c>
    </row>
    <row r="68" spans="1:18" x14ac:dyDescent="0.3">
      <c r="A68" t="s">
        <v>6</v>
      </c>
      <c r="B68">
        <v>67.47</v>
      </c>
      <c r="C68">
        <v>0.53</v>
      </c>
      <c r="D68">
        <v>34</v>
      </c>
      <c r="E68">
        <v>66</v>
      </c>
      <c r="F68">
        <v>9</v>
      </c>
      <c r="G68">
        <v>22</v>
      </c>
      <c r="M68">
        <v>43.84</v>
      </c>
      <c r="N68">
        <v>1.65</v>
      </c>
      <c r="O68">
        <v>22.74</v>
      </c>
      <c r="P68">
        <v>77.260000000000005</v>
      </c>
      <c r="Q68">
        <v>3</v>
      </c>
      <c r="R68">
        <v>8</v>
      </c>
    </row>
    <row r="69" spans="1:18" x14ac:dyDescent="0.3">
      <c r="A69" t="s">
        <v>7</v>
      </c>
      <c r="B69">
        <v>77.63</v>
      </c>
      <c r="C69">
        <v>3.83</v>
      </c>
      <c r="D69">
        <v>40.729999999999997</v>
      </c>
      <c r="E69">
        <v>59.27</v>
      </c>
      <c r="F69">
        <v>9</v>
      </c>
      <c r="G69">
        <v>24</v>
      </c>
      <c r="M69">
        <v>42.71</v>
      </c>
      <c r="N69">
        <v>1.21</v>
      </c>
      <c r="O69">
        <v>21.96</v>
      </c>
      <c r="P69">
        <v>78.040000000000006</v>
      </c>
      <c r="Q69">
        <v>3</v>
      </c>
      <c r="R69">
        <v>6</v>
      </c>
    </row>
    <row r="70" spans="1:18" x14ac:dyDescent="0.3">
      <c r="B70" s="2">
        <f>AVERAGE(B65:B69)</f>
        <v>56.379999999999995</v>
      </c>
      <c r="C70" s="2">
        <f>AVERAGE(C65:C69)</f>
        <v>4.008</v>
      </c>
      <c r="D70" s="2">
        <f>AVERAGE(D65:D69)</f>
        <v>30.193999999999999</v>
      </c>
      <c r="E70" s="22">
        <f>AVERAGE(E65:E69)</f>
        <v>69.805999999999997</v>
      </c>
      <c r="F70" s="2">
        <f>AVERAGE(F65:F69)</f>
        <v>9</v>
      </c>
      <c r="G70" s="2">
        <f>AVERAGE(G65:G69)</f>
        <v>24.6</v>
      </c>
      <c r="M70" s="2">
        <f>AVERAGE(M65:M69)</f>
        <v>32.957999999999998</v>
      </c>
      <c r="N70" s="2">
        <f>AVERAGE(N65:N69)</f>
        <v>6.7700000000000005</v>
      </c>
      <c r="O70" s="2">
        <f>AVERAGE(O65:O69)</f>
        <v>19.866000000000003</v>
      </c>
      <c r="P70" s="2">
        <f>AVERAGE(P65:P69)</f>
        <v>80.134</v>
      </c>
      <c r="Q70" s="2">
        <f>AVERAGE(Q65:Q69)</f>
        <v>3</v>
      </c>
      <c r="R70" s="2">
        <f>AVERAGE(R65:R69)</f>
        <v>5.4</v>
      </c>
    </row>
    <row r="71" spans="1:18" x14ac:dyDescent="0.3">
      <c r="A71" s="7" t="s">
        <v>8</v>
      </c>
      <c r="B71" s="7"/>
      <c r="C71" s="7"/>
      <c r="D71" s="7"/>
      <c r="E71" s="9"/>
      <c r="F71" s="7"/>
      <c r="G71" s="7"/>
      <c r="P71" s="22"/>
    </row>
    <row r="72" spans="1:18" x14ac:dyDescent="0.3">
      <c r="L72" s="7" t="s">
        <v>8</v>
      </c>
      <c r="M72" s="7"/>
      <c r="N72" s="7"/>
      <c r="O72" s="7"/>
      <c r="P72" s="9"/>
      <c r="Q72" s="7"/>
      <c r="R72" s="7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66EC8-2D20-4A2C-89CA-FD459545D209}">
  <dimension ref="A1:AB32"/>
  <sheetViews>
    <sheetView topLeftCell="H1" workbookViewId="0">
      <selection activeCell="R16" sqref="R16"/>
    </sheetView>
  </sheetViews>
  <sheetFormatPr defaultColWidth="11.44140625" defaultRowHeight="14.4" x14ac:dyDescent="0.3"/>
  <cols>
    <col min="6" max="6" width="14.6640625" customWidth="1"/>
    <col min="9" max="9" width="11.44140625" style="34"/>
    <col min="12" max="12" width="14.77734375" customWidth="1"/>
    <col min="17" max="17" width="15.21875" customWidth="1"/>
    <col min="20" max="20" width="11.44140625" style="34"/>
    <col min="21" max="21" width="11.44140625" style="21"/>
    <col min="27" max="27" width="16.44140625" customWidth="1"/>
  </cols>
  <sheetData>
    <row r="1" spans="1:28" x14ac:dyDescent="0.3">
      <c r="A1" t="s">
        <v>43</v>
      </c>
      <c r="L1" t="s">
        <v>44</v>
      </c>
      <c r="V1" t="s">
        <v>46</v>
      </c>
    </row>
    <row r="2" spans="1:28" ht="21" x14ac:dyDescent="0.4">
      <c r="A2" s="30" t="s">
        <v>42</v>
      </c>
      <c r="E2" s="29" t="s">
        <v>37</v>
      </c>
      <c r="F2" s="29" t="s">
        <v>38</v>
      </c>
      <c r="G2" s="29" t="s">
        <v>13</v>
      </c>
      <c r="L2" s="30" t="s">
        <v>42</v>
      </c>
      <c r="P2" s="29" t="s">
        <v>37</v>
      </c>
      <c r="Q2" s="29" t="s">
        <v>38</v>
      </c>
      <c r="R2" s="29" t="s">
        <v>13</v>
      </c>
      <c r="S2" s="29"/>
      <c r="V2" s="30" t="s">
        <v>42</v>
      </c>
      <c r="Z2" s="29" t="s">
        <v>37</v>
      </c>
      <c r="AA2" s="29" t="s">
        <v>38</v>
      </c>
      <c r="AB2" s="29" t="s">
        <v>13</v>
      </c>
    </row>
    <row r="3" spans="1:28" x14ac:dyDescent="0.3">
      <c r="A3" s="2" t="s">
        <v>36</v>
      </c>
      <c r="E3" s="19">
        <v>561</v>
      </c>
      <c r="F3">
        <v>2926</v>
      </c>
      <c r="G3" s="19">
        <v>3487</v>
      </c>
      <c r="J3" t="s">
        <v>31</v>
      </c>
      <c r="L3" s="2" t="s">
        <v>36</v>
      </c>
      <c r="P3" s="19">
        <v>561</v>
      </c>
      <c r="Q3">
        <v>2926</v>
      </c>
      <c r="R3" s="19">
        <v>3487</v>
      </c>
      <c r="S3" s="19"/>
      <c r="V3" s="2" t="s">
        <v>36</v>
      </c>
      <c r="Z3" s="19">
        <v>702</v>
      </c>
      <c r="AA3">
        <v>2934</v>
      </c>
      <c r="AB3" s="19">
        <v>3636</v>
      </c>
    </row>
    <row r="4" spans="1:28" x14ac:dyDescent="0.3">
      <c r="B4" s="29" t="s">
        <v>10</v>
      </c>
      <c r="C4" s="29" t="s">
        <v>11</v>
      </c>
      <c r="D4" s="29" t="s">
        <v>2</v>
      </c>
      <c r="E4" s="29" t="s">
        <v>1</v>
      </c>
      <c r="F4" s="29" t="s">
        <v>12</v>
      </c>
      <c r="G4" s="29" t="s">
        <v>0</v>
      </c>
      <c r="M4" s="29" t="s">
        <v>10</v>
      </c>
      <c r="N4" s="29" t="s">
        <v>11</v>
      </c>
      <c r="O4" s="29" t="s">
        <v>2</v>
      </c>
      <c r="P4" s="29" t="s">
        <v>1</v>
      </c>
      <c r="Q4" s="29" t="s">
        <v>12</v>
      </c>
      <c r="R4" s="29" t="s">
        <v>0</v>
      </c>
      <c r="S4" s="29"/>
      <c r="W4" s="29" t="s">
        <v>10</v>
      </c>
      <c r="X4" s="29" t="s">
        <v>11</v>
      </c>
      <c r="Y4" s="29" t="s">
        <v>2</v>
      </c>
      <c r="Z4" s="29" t="s">
        <v>1</v>
      </c>
      <c r="AA4" s="29" t="s">
        <v>12</v>
      </c>
      <c r="AB4" s="29" t="s">
        <v>0</v>
      </c>
    </row>
    <row r="5" spans="1:28" x14ac:dyDescent="0.3">
      <c r="A5" t="s">
        <v>3</v>
      </c>
      <c r="B5">
        <v>8.4600000000000009</v>
      </c>
      <c r="C5">
        <v>5.9</v>
      </c>
      <c r="D5">
        <v>7.18</v>
      </c>
      <c r="E5">
        <v>92.82</v>
      </c>
      <c r="F5">
        <v>1</v>
      </c>
      <c r="G5">
        <v>8</v>
      </c>
      <c r="L5" t="s">
        <v>3</v>
      </c>
      <c r="M5">
        <v>4.01</v>
      </c>
      <c r="N5">
        <v>8.42</v>
      </c>
      <c r="O5">
        <v>6.21</v>
      </c>
      <c r="P5">
        <v>93.79</v>
      </c>
      <c r="Q5">
        <v>2</v>
      </c>
      <c r="R5">
        <v>6</v>
      </c>
      <c r="V5" t="s">
        <v>3</v>
      </c>
      <c r="W5">
        <v>3.2</v>
      </c>
      <c r="X5">
        <v>6.99</v>
      </c>
      <c r="Y5">
        <v>5.0999999999999996</v>
      </c>
      <c r="Z5">
        <v>94.9</v>
      </c>
      <c r="AA5">
        <v>2</v>
      </c>
      <c r="AB5">
        <v>8</v>
      </c>
    </row>
    <row r="6" spans="1:28" x14ac:dyDescent="0.3">
      <c r="A6" t="s">
        <v>4</v>
      </c>
      <c r="B6">
        <v>8.93</v>
      </c>
      <c r="C6">
        <v>4.3099999999999996</v>
      </c>
      <c r="D6">
        <v>6.62</v>
      </c>
      <c r="E6">
        <v>93.38</v>
      </c>
      <c r="F6">
        <v>2</v>
      </c>
      <c r="G6">
        <v>8</v>
      </c>
      <c r="L6" t="s">
        <v>4</v>
      </c>
      <c r="M6">
        <v>9.15</v>
      </c>
      <c r="N6">
        <v>3.25</v>
      </c>
      <c r="O6">
        <v>6.2</v>
      </c>
      <c r="P6">
        <v>93.8</v>
      </c>
      <c r="Q6">
        <v>1</v>
      </c>
      <c r="R6">
        <v>6</v>
      </c>
      <c r="V6" t="s">
        <v>4</v>
      </c>
      <c r="W6">
        <v>12.28</v>
      </c>
      <c r="X6">
        <v>0.77</v>
      </c>
      <c r="Y6">
        <v>6.52</v>
      </c>
      <c r="Z6">
        <v>93.48</v>
      </c>
      <c r="AA6">
        <v>1</v>
      </c>
      <c r="AB6">
        <v>10</v>
      </c>
    </row>
    <row r="7" spans="1:28" x14ac:dyDescent="0.3">
      <c r="A7" t="s">
        <v>5</v>
      </c>
      <c r="B7">
        <v>8.69</v>
      </c>
      <c r="C7">
        <v>2.69</v>
      </c>
      <c r="D7">
        <v>5.69</v>
      </c>
      <c r="E7">
        <v>94.31</v>
      </c>
      <c r="F7">
        <v>2</v>
      </c>
      <c r="G7">
        <v>8</v>
      </c>
      <c r="L7" t="s">
        <v>5</v>
      </c>
      <c r="M7">
        <v>5.12</v>
      </c>
      <c r="N7">
        <v>7.56</v>
      </c>
      <c r="O7">
        <v>6.34</v>
      </c>
      <c r="P7">
        <v>93.66</v>
      </c>
      <c r="Q7">
        <v>2</v>
      </c>
      <c r="R7">
        <v>11</v>
      </c>
      <c r="V7" t="s">
        <v>5</v>
      </c>
      <c r="W7">
        <v>14.77</v>
      </c>
      <c r="X7">
        <v>1.24</v>
      </c>
      <c r="Y7">
        <v>8</v>
      </c>
      <c r="Z7">
        <v>92</v>
      </c>
      <c r="AA7">
        <v>1</v>
      </c>
      <c r="AB7">
        <v>7</v>
      </c>
    </row>
    <row r="8" spans="1:28" x14ac:dyDescent="0.3">
      <c r="A8" t="s">
        <v>6</v>
      </c>
      <c r="B8">
        <v>20.27</v>
      </c>
      <c r="C8">
        <v>0.3</v>
      </c>
      <c r="D8">
        <v>10.28</v>
      </c>
      <c r="E8">
        <v>89.72</v>
      </c>
      <c r="F8">
        <v>1</v>
      </c>
      <c r="G8">
        <v>11</v>
      </c>
      <c r="L8" t="s">
        <v>6</v>
      </c>
      <c r="M8">
        <v>15.81</v>
      </c>
      <c r="N8">
        <v>1.75</v>
      </c>
      <c r="O8">
        <v>8.7799999999999994</v>
      </c>
      <c r="P8">
        <v>91.22</v>
      </c>
      <c r="Q8">
        <v>1</v>
      </c>
      <c r="R8">
        <v>3</v>
      </c>
      <c r="V8" t="s">
        <v>6</v>
      </c>
      <c r="W8">
        <v>12.3</v>
      </c>
      <c r="X8">
        <v>0.85</v>
      </c>
      <c r="Y8">
        <v>6.58</v>
      </c>
      <c r="Z8">
        <v>93.42</v>
      </c>
      <c r="AA8">
        <v>1</v>
      </c>
      <c r="AB8">
        <v>12</v>
      </c>
    </row>
    <row r="9" spans="1:28" x14ac:dyDescent="0.3">
      <c r="A9" t="s">
        <v>7</v>
      </c>
      <c r="B9">
        <v>5.35</v>
      </c>
      <c r="C9">
        <v>10.51</v>
      </c>
      <c r="D9">
        <v>7.93</v>
      </c>
      <c r="E9">
        <v>92.07</v>
      </c>
      <c r="F9">
        <v>1</v>
      </c>
      <c r="G9">
        <v>7</v>
      </c>
      <c r="L9" t="s">
        <v>7</v>
      </c>
      <c r="M9">
        <v>3.79</v>
      </c>
      <c r="N9">
        <v>2.86</v>
      </c>
      <c r="O9">
        <v>3.32</v>
      </c>
      <c r="P9">
        <v>96.68</v>
      </c>
      <c r="Q9">
        <v>3</v>
      </c>
      <c r="R9">
        <v>11</v>
      </c>
      <c r="V9" t="s">
        <v>7</v>
      </c>
      <c r="W9">
        <v>12.48</v>
      </c>
      <c r="X9">
        <v>3.58</v>
      </c>
      <c r="Y9">
        <v>8.0299999999999994</v>
      </c>
      <c r="Z9">
        <v>91.97</v>
      </c>
      <c r="AA9">
        <v>1</v>
      </c>
      <c r="AB9">
        <v>13</v>
      </c>
    </row>
    <row r="10" spans="1:28" x14ac:dyDescent="0.3">
      <c r="A10" s="5" t="s">
        <v>34</v>
      </c>
      <c r="B10" s="5">
        <f>AVERAGE(B5:B9)</f>
        <v>10.34</v>
      </c>
      <c r="C10" s="5">
        <f>AVERAGE(C5:C9)</f>
        <v>4.742</v>
      </c>
      <c r="D10" s="5">
        <f>AVERAGE(D5:D9)</f>
        <v>7.5400000000000009</v>
      </c>
      <c r="E10" s="5">
        <f>AVERAGE(E5:E9)</f>
        <v>92.460000000000008</v>
      </c>
      <c r="F10" s="5">
        <f>AVERAGE(F5:F9)</f>
        <v>1.4</v>
      </c>
      <c r="G10" s="5">
        <f>AVERAGE(G5:G9)</f>
        <v>8.4</v>
      </c>
      <c r="L10" s="5" t="s">
        <v>34</v>
      </c>
      <c r="M10" s="5">
        <f>AVERAGE(M5:M9)</f>
        <v>7.5760000000000005</v>
      </c>
      <c r="N10" s="5">
        <f>AVERAGE(N5:N9)</f>
        <v>4.7679999999999998</v>
      </c>
      <c r="O10" s="5">
        <f>AVERAGE(O5:O9)</f>
        <v>6.17</v>
      </c>
      <c r="P10" s="5">
        <f>AVERAGE(P5:P9)</f>
        <v>93.830000000000013</v>
      </c>
      <c r="Q10" s="5">
        <f>AVERAGE(Q5:Q9)</f>
        <v>1.8</v>
      </c>
      <c r="R10" s="5">
        <f>AVERAGE(R5:R9)</f>
        <v>7.4</v>
      </c>
      <c r="V10" s="5" t="s">
        <v>34</v>
      </c>
      <c r="W10" s="5">
        <f>AVERAGE(W5:W9)</f>
        <v>11.006</v>
      </c>
      <c r="X10" s="5">
        <f>AVERAGE(X5:X9)</f>
        <v>2.6859999999999999</v>
      </c>
      <c r="Y10" s="5">
        <f>AVERAGE(Y5:Y9)</f>
        <v>6.8459999999999992</v>
      </c>
      <c r="Z10" s="5">
        <f>AVERAGE(Z5:Z9)</f>
        <v>93.153999999999996</v>
      </c>
      <c r="AA10" s="5">
        <f>AVERAGE(AA5:AA9)</f>
        <v>1.2</v>
      </c>
      <c r="AB10" s="5">
        <f>AVERAGE(AB5:AB9)</f>
        <v>10</v>
      </c>
    </row>
    <row r="11" spans="1:28" x14ac:dyDescent="0.3">
      <c r="A11" s="16"/>
      <c r="B11" s="16"/>
      <c r="C11" s="16"/>
      <c r="D11" s="16"/>
      <c r="E11" s="18"/>
      <c r="F11" s="16"/>
      <c r="G11" s="16"/>
      <c r="H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V11" s="16"/>
      <c r="W11" s="16"/>
      <c r="X11" s="16"/>
      <c r="Y11" s="16"/>
      <c r="Z11" s="16"/>
      <c r="AA11" s="16"/>
      <c r="AB11" s="16"/>
    </row>
    <row r="12" spans="1:28" ht="21" x14ac:dyDescent="0.4">
      <c r="A12" s="30" t="s">
        <v>42</v>
      </c>
      <c r="B12" s="21"/>
      <c r="C12" s="21"/>
      <c r="D12" s="21"/>
      <c r="E12" s="33"/>
      <c r="F12" s="33"/>
      <c r="H12" s="14"/>
      <c r="I12" s="36"/>
      <c r="J12" s="14"/>
      <c r="K12" s="14"/>
      <c r="L12" s="30" t="s">
        <v>42</v>
      </c>
      <c r="P12" s="29"/>
      <c r="Q12" s="29"/>
      <c r="R12" s="29"/>
      <c r="S12" s="29"/>
      <c r="V12" s="30" t="s">
        <v>42</v>
      </c>
      <c r="Z12" s="29"/>
      <c r="AA12" s="29"/>
      <c r="AB12" s="29"/>
    </row>
    <row r="13" spans="1:28" x14ac:dyDescent="0.3">
      <c r="A13" s="2"/>
      <c r="E13" s="29" t="s">
        <v>37</v>
      </c>
      <c r="F13" s="29" t="s">
        <v>38</v>
      </c>
      <c r="G13" s="29" t="s">
        <v>13</v>
      </c>
      <c r="I13" s="37"/>
      <c r="J13" t="s">
        <v>32</v>
      </c>
      <c r="L13" s="2"/>
      <c r="P13" s="29" t="s">
        <v>37</v>
      </c>
      <c r="Q13" s="29" t="s">
        <v>38</v>
      </c>
      <c r="R13" s="29" t="s">
        <v>13</v>
      </c>
      <c r="S13" s="29"/>
      <c r="V13" s="2"/>
      <c r="Z13" s="29" t="s">
        <v>37</v>
      </c>
      <c r="AA13" s="29" t="s">
        <v>38</v>
      </c>
      <c r="AB13" s="29" t="s">
        <v>13</v>
      </c>
    </row>
    <row r="14" spans="1:28" x14ac:dyDescent="0.3">
      <c r="A14" s="2" t="s">
        <v>40</v>
      </c>
      <c r="B14" s="29"/>
      <c r="C14" s="29"/>
      <c r="D14" s="29"/>
      <c r="E14" s="31">
        <v>479</v>
      </c>
      <c r="F14" s="31">
        <v>2842</v>
      </c>
      <c r="G14" s="31">
        <v>3321</v>
      </c>
      <c r="I14" s="37"/>
      <c r="J14" s="21" t="s">
        <v>14</v>
      </c>
      <c r="K14" s="21"/>
      <c r="L14" s="2" t="s">
        <v>40</v>
      </c>
      <c r="M14" s="29"/>
      <c r="N14" s="29"/>
      <c r="O14" s="29"/>
      <c r="P14" s="31">
        <v>479</v>
      </c>
      <c r="Q14" s="31">
        <v>2842</v>
      </c>
      <c r="R14" s="31">
        <v>3321</v>
      </c>
      <c r="S14" s="31"/>
      <c r="V14" s="2" t="s">
        <v>40</v>
      </c>
      <c r="W14" s="29"/>
      <c r="X14" s="29"/>
      <c r="Y14" s="29"/>
      <c r="Z14" s="31">
        <v>690</v>
      </c>
      <c r="AA14" s="31">
        <v>2934</v>
      </c>
      <c r="AB14" s="31">
        <v>3624</v>
      </c>
    </row>
    <row r="15" spans="1:28" x14ac:dyDescent="0.3">
      <c r="B15" s="29" t="s">
        <v>10</v>
      </c>
      <c r="C15" s="29" t="s">
        <v>11</v>
      </c>
      <c r="D15" s="29" t="s">
        <v>2</v>
      </c>
      <c r="E15" s="29" t="s">
        <v>1</v>
      </c>
      <c r="F15" s="29" t="s">
        <v>12</v>
      </c>
      <c r="G15" s="29" t="s">
        <v>0</v>
      </c>
      <c r="J15" s="27" t="s">
        <v>15</v>
      </c>
      <c r="K15" s="6"/>
      <c r="M15" s="29" t="s">
        <v>10</v>
      </c>
      <c r="N15" s="29" t="s">
        <v>11</v>
      </c>
      <c r="O15" s="29" t="s">
        <v>2</v>
      </c>
      <c r="P15" s="29" t="s">
        <v>1</v>
      </c>
      <c r="Q15" s="29" t="s">
        <v>12</v>
      </c>
      <c r="R15" s="29" t="s">
        <v>0</v>
      </c>
      <c r="S15" s="29"/>
      <c r="W15" s="29" t="s">
        <v>10</v>
      </c>
      <c r="X15" s="29" t="s">
        <v>11</v>
      </c>
      <c r="Y15" s="29" t="s">
        <v>2</v>
      </c>
      <c r="Z15" s="29" t="s">
        <v>1</v>
      </c>
      <c r="AA15" s="29" t="s">
        <v>12</v>
      </c>
      <c r="AB15" s="29" t="s">
        <v>0</v>
      </c>
    </row>
    <row r="16" spans="1:28" x14ac:dyDescent="0.3">
      <c r="A16" t="s">
        <v>3</v>
      </c>
      <c r="B16">
        <v>19.27</v>
      </c>
      <c r="C16">
        <v>14.74</v>
      </c>
      <c r="D16">
        <v>17.010000000000002</v>
      </c>
      <c r="E16">
        <v>82.99</v>
      </c>
      <c r="F16">
        <v>2</v>
      </c>
      <c r="G16">
        <v>10</v>
      </c>
      <c r="J16" t="s">
        <v>16</v>
      </c>
      <c r="L16" t="s">
        <v>3</v>
      </c>
      <c r="M16">
        <v>17.97</v>
      </c>
      <c r="N16">
        <v>6.38</v>
      </c>
      <c r="O16">
        <v>12.18</v>
      </c>
      <c r="P16">
        <v>87.82</v>
      </c>
      <c r="Q16">
        <v>1</v>
      </c>
      <c r="R16">
        <v>2</v>
      </c>
      <c r="V16" t="s">
        <v>3</v>
      </c>
      <c r="W16">
        <v>15.43</v>
      </c>
      <c r="X16">
        <v>7.92</v>
      </c>
      <c r="Y16">
        <v>11.67</v>
      </c>
      <c r="Z16">
        <v>88.33</v>
      </c>
      <c r="AA16">
        <v>1</v>
      </c>
      <c r="AB16">
        <v>11</v>
      </c>
    </row>
    <row r="17" spans="1:28" x14ac:dyDescent="0.3">
      <c r="A17" t="s">
        <v>4</v>
      </c>
      <c r="B17">
        <v>16.45</v>
      </c>
      <c r="C17">
        <v>8.01</v>
      </c>
      <c r="D17">
        <v>12.23</v>
      </c>
      <c r="E17">
        <v>87.77</v>
      </c>
      <c r="F17">
        <v>1</v>
      </c>
      <c r="G17">
        <v>6</v>
      </c>
      <c r="J17" t="s">
        <v>17</v>
      </c>
      <c r="L17" t="s">
        <v>4</v>
      </c>
      <c r="M17">
        <v>13.84</v>
      </c>
      <c r="N17">
        <v>6.25</v>
      </c>
      <c r="O17">
        <v>10.039999999999999</v>
      </c>
      <c r="P17">
        <v>89.96</v>
      </c>
      <c r="Q17">
        <v>2</v>
      </c>
      <c r="R17">
        <v>7</v>
      </c>
      <c r="V17" t="s">
        <v>4</v>
      </c>
      <c r="W17">
        <v>20.47</v>
      </c>
      <c r="X17">
        <v>3.32</v>
      </c>
      <c r="Y17">
        <v>11.9</v>
      </c>
      <c r="Z17">
        <v>88.1</v>
      </c>
      <c r="AA17">
        <v>1</v>
      </c>
      <c r="AB17">
        <v>5</v>
      </c>
    </row>
    <row r="18" spans="1:28" x14ac:dyDescent="0.3">
      <c r="A18" t="s">
        <v>5</v>
      </c>
      <c r="B18">
        <v>20.309999999999999</v>
      </c>
      <c r="C18">
        <v>3.65</v>
      </c>
      <c r="D18">
        <v>11.98</v>
      </c>
      <c r="E18">
        <v>88.02</v>
      </c>
      <c r="F18">
        <v>1</v>
      </c>
      <c r="G18">
        <v>4</v>
      </c>
      <c r="J18" t="s">
        <v>29</v>
      </c>
      <c r="L18" t="s">
        <v>5</v>
      </c>
      <c r="M18">
        <v>12.24</v>
      </c>
      <c r="N18">
        <v>14.88</v>
      </c>
      <c r="O18">
        <v>13.56</v>
      </c>
      <c r="P18">
        <v>86.44</v>
      </c>
      <c r="Q18">
        <v>1</v>
      </c>
      <c r="R18">
        <v>7</v>
      </c>
      <c r="V18" t="s">
        <v>5</v>
      </c>
      <c r="W18">
        <v>22.46</v>
      </c>
      <c r="X18">
        <v>4.3499999999999996</v>
      </c>
      <c r="Y18">
        <v>13.4</v>
      </c>
      <c r="Z18">
        <v>86.6</v>
      </c>
      <c r="AA18">
        <v>2</v>
      </c>
      <c r="AB18">
        <v>6</v>
      </c>
    </row>
    <row r="19" spans="1:28" x14ac:dyDescent="0.3">
      <c r="A19" t="s">
        <v>6</v>
      </c>
      <c r="B19">
        <v>17.23</v>
      </c>
      <c r="C19">
        <v>6.82</v>
      </c>
      <c r="D19">
        <v>12.03</v>
      </c>
      <c r="E19">
        <v>87.97</v>
      </c>
      <c r="F19">
        <v>1</v>
      </c>
      <c r="G19">
        <v>5</v>
      </c>
      <c r="J19" t="s">
        <v>18</v>
      </c>
      <c r="L19" t="s">
        <v>6</v>
      </c>
      <c r="M19">
        <v>20.100000000000001</v>
      </c>
      <c r="N19">
        <v>3.74</v>
      </c>
      <c r="O19">
        <v>11.92</v>
      </c>
      <c r="P19">
        <v>88.08</v>
      </c>
      <c r="Q19">
        <v>1</v>
      </c>
      <c r="R19">
        <v>6</v>
      </c>
      <c r="V19" t="s">
        <v>6</v>
      </c>
      <c r="W19">
        <v>18.48</v>
      </c>
      <c r="X19">
        <v>5.45</v>
      </c>
      <c r="Y19">
        <v>11.97</v>
      </c>
      <c r="Z19">
        <v>88.03</v>
      </c>
      <c r="AA19">
        <v>1</v>
      </c>
      <c r="AB19">
        <v>11</v>
      </c>
    </row>
    <row r="20" spans="1:28" x14ac:dyDescent="0.3">
      <c r="A20" s="38" t="s">
        <v>7</v>
      </c>
      <c r="B20">
        <v>24.35</v>
      </c>
      <c r="C20">
        <v>1.89</v>
      </c>
      <c r="D20">
        <v>13.12</v>
      </c>
      <c r="E20">
        <v>86.88</v>
      </c>
      <c r="F20">
        <v>1</v>
      </c>
      <c r="G20">
        <v>7</v>
      </c>
      <c r="J20" t="s">
        <v>19</v>
      </c>
      <c r="L20" s="20" t="s">
        <v>7</v>
      </c>
      <c r="M20" s="21">
        <v>25.07</v>
      </c>
      <c r="N20" s="21">
        <v>2.42</v>
      </c>
      <c r="O20" s="21">
        <v>13.74</v>
      </c>
      <c r="P20" s="21">
        <v>86.26</v>
      </c>
      <c r="Q20" s="21">
        <v>1</v>
      </c>
      <c r="R20" s="21">
        <v>8</v>
      </c>
      <c r="S20" s="21"/>
      <c r="V20" s="20" t="s">
        <v>7</v>
      </c>
      <c r="W20" s="21">
        <v>19.38</v>
      </c>
      <c r="X20" s="21">
        <v>3.2</v>
      </c>
      <c r="Y20" s="21">
        <v>11.29</v>
      </c>
      <c r="Z20" s="21">
        <v>88.71</v>
      </c>
      <c r="AA20" s="21">
        <v>1</v>
      </c>
      <c r="AB20" s="21">
        <v>8</v>
      </c>
    </row>
    <row r="21" spans="1:28" x14ac:dyDescent="0.3">
      <c r="A21" s="5" t="s">
        <v>8</v>
      </c>
      <c r="B21" s="5">
        <f>AVERAGE(B16:B20)</f>
        <v>19.522000000000002</v>
      </c>
      <c r="C21" s="5">
        <f>AVERAGE(C16:C20)</f>
        <v>7.0220000000000002</v>
      </c>
      <c r="D21" s="5">
        <f>AVERAGE(D16:D20)</f>
        <v>13.274000000000001</v>
      </c>
      <c r="E21" s="5">
        <f>AVERAGE(E16:E20)</f>
        <v>86.725999999999999</v>
      </c>
      <c r="F21" s="5">
        <f>AVERAGE(F16:F20)</f>
        <v>1.2</v>
      </c>
      <c r="G21" s="5">
        <f>AVERAGE(G16:G20)</f>
        <v>6.4</v>
      </c>
      <c r="J21" t="s">
        <v>20</v>
      </c>
      <c r="L21" s="5" t="s">
        <v>8</v>
      </c>
      <c r="M21" s="5">
        <f>AVERAGE(M16:M20)</f>
        <v>17.844000000000001</v>
      </c>
      <c r="N21" s="5">
        <f>AVERAGE(N16:N20)</f>
        <v>6.734</v>
      </c>
      <c r="O21" s="5">
        <f>AVERAGE(O16:O20)</f>
        <v>12.288</v>
      </c>
      <c r="P21" s="5">
        <f>AVERAGE(P16:P20)</f>
        <v>87.711999999999989</v>
      </c>
      <c r="Q21" s="5">
        <f>AVERAGE(Q16:Q20)</f>
        <v>1.2</v>
      </c>
      <c r="R21" s="5">
        <f>AVERAGE(R16:R20)</f>
        <v>6</v>
      </c>
      <c r="S21" s="3"/>
      <c r="V21" s="5" t="s">
        <v>8</v>
      </c>
      <c r="W21" s="5">
        <f>AVERAGE(W16:W20)</f>
        <v>19.244</v>
      </c>
      <c r="X21" s="5">
        <f>AVERAGE(X16:X20)</f>
        <v>4.8479999999999999</v>
      </c>
      <c r="Y21" s="5">
        <f>AVERAGE(Y16:Y20)</f>
        <v>12.045999999999999</v>
      </c>
      <c r="Z21" s="5">
        <f>AVERAGE(Z16:Z20)</f>
        <v>87.953999999999979</v>
      </c>
      <c r="AA21" s="5">
        <f>AVERAGE(AA16:AA20)</f>
        <v>1.2</v>
      </c>
      <c r="AB21" s="5">
        <f>AVERAGE(AB16:AB20)</f>
        <v>8.1999999999999993</v>
      </c>
    </row>
    <row r="22" spans="1:28" x14ac:dyDescent="0.3">
      <c r="A22" s="2"/>
      <c r="E22" s="19"/>
      <c r="G22" s="19"/>
      <c r="J22" s="21" t="s">
        <v>21</v>
      </c>
      <c r="K22" s="21"/>
      <c r="L22" s="2"/>
      <c r="P22" s="19"/>
      <c r="R22" s="19"/>
      <c r="S22" s="19"/>
      <c r="V22" s="2"/>
      <c r="Z22" s="19"/>
      <c r="AB22" s="19"/>
    </row>
    <row r="23" spans="1:28" ht="21" x14ac:dyDescent="0.4">
      <c r="A23" s="30" t="s">
        <v>42</v>
      </c>
      <c r="B23" s="16"/>
      <c r="C23" s="16"/>
      <c r="D23" s="16"/>
      <c r="E23" s="29" t="s">
        <v>37</v>
      </c>
      <c r="F23" s="29" t="s">
        <v>38</v>
      </c>
      <c r="G23" s="29" t="s">
        <v>13</v>
      </c>
      <c r="H23" s="16"/>
      <c r="J23" s="16" t="s">
        <v>30</v>
      </c>
      <c r="K23" s="16"/>
      <c r="L23" s="16"/>
      <c r="M23" s="16"/>
      <c r="N23" s="16"/>
      <c r="O23" s="16"/>
      <c r="P23" s="16"/>
      <c r="Q23" s="16"/>
      <c r="R23" s="16"/>
      <c r="S23" s="16"/>
      <c r="V23" s="16"/>
      <c r="W23" s="16"/>
      <c r="X23" s="16"/>
      <c r="Y23" s="16"/>
      <c r="Z23" s="16"/>
      <c r="AA23" s="16"/>
      <c r="AB23" s="16"/>
    </row>
    <row r="24" spans="1:28" ht="21" x14ac:dyDescent="0.4">
      <c r="A24" s="2" t="s">
        <v>41</v>
      </c>
      <c r="E24" s="31">
        <v>355</v>
      </c>
      <c r="F24" s="31">
        <v>2638</v>
      </c>
      <c r="G24" s="31">
        <v>2993</v>
      </c>
      <c r="H24" s="14"/>
      <c r="I24" s="35"/>
      <c r="J24" s="28"/>
      <c r="K24" s="14"/>
      <c r="L24" s="30" t="s">
        <v>42</v>
      </c>
      <c r="P24" s="29" t="s">
        <v>37</v>
      </c>
      <c r="Q24" s="29" t="s">
        <v>38</v>
      </c>
      <c r="R24" s="29" t="s">
        <v>13</v>
      </c>
      <c r="S24" s="29"/>
      <c r="V24" s="30" t="s">
        <v>42</v>
      </c>
      <c r="Z24" s="29" t="s">
        <v>37</v>
      </c>
      <c r="AA24" s="29" t="s">
        <v>38</v>
      </c>
      <c r="AB24" s="29" t="s">
        <v>13</v>
      </c>
    </row>
    <row r="25" spans="1:28" x14ac:dyDescent="0.3">
      <c r="B25" s="29" t="s">
        <v>10</v>
      </c>
      <c r="C25" s="29" t="s">
        <v>11</v>
      </c>
      <c r="D25" s="29" t="s">
        <v>2</v>
      </c>
      <c r="E25" s="29" t="s">
        <v>1</v>
      </c>
      <c r="F25" s="29" t="s">
        <v>12</v>
      </c>
      <c r="G25" s="29" t="s">
        <v>0</v>
      </c>
      <c r="J25" t="s">
        <v>33</v>
      </c>
      <c r="L25" s="2" t="s">
        <v>41</v>
      </c>
      <c r="M25" s="29"/>
      <c r="N25" s="29"/>
      <c r="O25" s="29"/>
      <c r="P25" s="31">
        <v>355</v>
      </c>
      <c r="Q25" s="31">
        <v>2638</v>
      </c>
      <c r="R25" s="31">
        <v>2993</v>
      </c>
      <c r="S25" s="31"/>
      <c r="V25" s="2" t="s">
        <v>41</v>
      </c>
      <c r="W25" s="29"/>
      <c r="X25" s="29"/>
      <c r="Y25" s="29"/>
      <c r="Z25" s="31">
        <v>686</v>
      </c>
      <c r="AA25" s="31">
        <v>2934</v>
      </c>
      <c r="AB25" s="31">
        <v>3620</v>
      </c>
    </row>
    <row r="26" spans="1:28" x14ac:dyDescent="0.3">
      <c r="A26" t="s">
        <v>3</v>
      </c>
      <c r="B26">
        <v>35.21</v>
      </c>
      <c r="C26">
        <v>8.82</v>
      </c>
      <c r="D26">
        <v>22.01</v>
      </c>
      <c r="E26">
        <v>77.989999999999995</v>
      </c>
      <c r="F26">
        <v>1</v>
      </c>
      <c r="G26">
        <v>5</v>
      </c>
      <c r="M26" s="29" t="s">
        <v>10</v>
      </c>
      <c r="N26" s="29" t="s">
        <v>11</v>
      </c>
      <c r="O26" s="29" t="s">
        <v>2</v>
      </c>
      <c r="P26" s="29" t="s">
        <v>1</v>
      </c>
      <c r="Q26" s="29" t="s">
        <v>12</v>
      </c>
      <c r="R26" s="29" t="s">
        <v>0</v>
      </c>
      <c r="S26" s="29"/>
      <c r="W26" s="29" t="s">
        <v>10</v>
      </c>
      <c r="X26" s="29" t="s">
        <v>11</v>
      </c>
      <c r="Y26" s="29" t="s">
        <v>2</v>
      </c>
      <c r="Z26" s="29" t="s">
        <v>1</v>
      </c>
      <c r="AA26" s="29" t="s">
        <v>12</v>
      </c>
      <c r="AB26" s="29" t="s">
        <v>0</v>
      </c>
    </row>
    <row r="27" spans="1:28" x14ac:dyDescent="0.3">
      <c r="A27" t="s">
        <v>4</v>
      </c>
      <c r="B27">
        <v>52.46</v>
      </c>
      <c r="C27">
        <v>1.04</v>
      </c>
      <c r="D27">
        <v>26.75</v>
      </c>
      <c r="E27">
        <v>73.25</v>
      </c>
      <c r="F27">
        <v>1</v>
      </c>
      <c r="G27">
        <v>7</v>
      </c>
      <c r="L27" t="s">
        <v>3</v>
      </c>
      <c r="M27">
        <v>44.37</v>
      </c>
      <c r="N27">
        <v>1.37</v>
      </c>
      <c r="O27">
        <v>22.87</v>
      </c>
      <c r="P27">
        <v>77.13</v>
      </c>
      <c r="Q27">
        <v>1</v>
      </c>
      <c r="R27">
        <v>4</v>
      </c>
      <c r="V27" t="s">
        <v>3</v>
      </c>
      <c r="W27">
        <v>24.41</v>
      </c>
      <c r="X27">
        <v>5.1100000000000003</v>
      </c>
      <c r="Y27">
        <v>14.76</v>
      </c>
      <c r="Z27">
        <v>85.24</v>
      </c>
      <c r="AA27">
        <v>2</v>
      </c>
      <c r="AB27">
        <v>10</v>
      </c>
    </row>
    <row r="28" spans="1:28" x14ac:dyDescent="0.3">
      <c r="A28" t="s">
        <v>5</v>
      </c>
      <c r="B28">
        <v>38.380000000000003</v>
      </c>
      <c r="C28">
        <v>2.99</v>
      </c>
      <c r="D28">
        <v>20.68</v>
      </c>
      <c r="E28">
        <v>79.319999999999993</v>
      </c>
      <c r="F28">
        <v>1</v>
      </c>
      <c r="G28">
        <v>6</v>
      </c>
      <c r="L28" t="s">
        <v>4</v>
      </c>
      <c r="M28">
        <v>28.52</v>
      </c>
      <c r="N28">
        <v>8.44</v>
      </c>
      <c r="O28">
        <v>18.48</v>
      </c>
      <c r="P28">
        <v>81.52</v>
      </c>
      <c r="Q28">
        <v>1</v>
      </c>
      <c r="R28">
        <v>4</v>
      </c>
      <c r="V28" t="s">
        <v>4</v>
      </c>
      <c r="W28">
        <v>27.55</v>
      </c>
      <c r="X28">
        <v>3.75</v>
      </c>
      <c r="Y28">
        <v>15.65</v>
      </c>
      <c r="Z28">
        <v>84.35</v>
      </c>
      <c r="AA28">
        <v>1</v>
      </c>
      <c r="AB28">
        <v>6</v>
      </c>
    </row>
    <row r="29" spans="1:28" x14ac:dyDescent="0.3">
      <c r="A29" t="s">
        <v>6</v>
      </c>
      <c r="B29">
        <v>33.1</v>
      </c>
      <c r="C29">
        <v>5.21</v>
      </c>
      <c r="D29">
        <v>19.16</v>
      </c>
      <c r="E29">
        <v>80.84</v>
      </c>
      <c r="F29">
        <v>1</v>
      </c>
      <c r="G29">
        <v>4</v>
      </c>
      <c r="L29" t="s">
        <v>5</v>
      </c>
      <c r="M29">
        <v>26.41</v>
      </c>
      <c r="N29">
        <v>10.47</v>
      </c>
      <c r="O29">
        <v>18.440000000000001</v>
      </c>
      <c r="P29">
        <v>81.56</v>
      </c>
      <c r="Q29">
        <v>2</v>
      </c>
      <c r="R29">
        <v>10</v>
      </c>
      <c r="V29" t="s">
        <v>5</v>
      </c>
      <c r="W29">
        <v>27.87</v>
      </c>
      <c r="X29">
        <v>3.58</v>
      </c>
      <c r="Y29">
        <v>15.72</v>
      </c>
      <c r="Z29">
        <v>84.28</v>
      </c>
      <c r="AA29">
        <v>2</v>
      </c>
      <c r="AB29">
        <v>8</v>
      </c>
    </row>
    <row r="30" spans="1:28" x14ac:dyDescent="0.3">
      <c r="A30" s="38" t="s">
        <v>7</v>
      </c>
      <c r="B30">
        <v>25.44</v>
      </c>
      <c r="C30">
        <v>7.06</v>
      </c>
      <c r="D30">
        <v>16.25</v>
      </c>
      <c r="E30">
        <v>83.75</v>
      </c>
      <c r="F30">
        <v>3</v>
      </c>
      <c r="G30">
        <v>4</v>
      </c>
      <c r="L30" t="s">
        <v>6</v>
      </c>
      <c r="M30">
        <v>25.35</v>
      </c>
      <c r="N30">
        <v>11.09</v>
      </c>
      <c r="O30">
        <v>18.22</v>
      </c>
      <c r="P30">
        <v>81.78</v>
      </c>
      <c r="Q30">
        <v>1</v>
      </c>
      <c r="R30">
        <v>5</v>
      </c>
      <c r="V30" t="s">
        <v>6</v>
      </c>
      <c r="W30">
        <v>21.13</v>
      </c>
      <c r="X30">
        <v>9.2899999999999991</v>
      </c>
      <c r="Y30">
        <v>15.21</v>
      </c>
      <c r="Z30">
        <v>84.79</v>
      </c>
      <c r="AA30">
        <v>2</v>
      </c>
      <c r="AB30">
        <v>8</v>
      </c>
    </row>
    <row r="31" spans="1:28" x14ac:dyDescent="0.3">
      <c r="A31" s="5" t="s">
        <v>8</v>
      </c>
      <c r="B31" s="5">
        <f>AVERAGE(B26:B30)</f>
        <v>36.917999999999999</v>
      </c>
      <c r="C31" s="5">
        <f>AVERAGE(C26:C30)</f>
        <v>5.0239999999999991</v>
      </c>
      <c r="D31" s="5">
        <f>AVERAGE(D26:D30)</f>
        <v>20.97</v>
      </c>
      <c r="E31" s="5">
        <f>AVERAGE(E26:E30)</f>
        <v>79.03</v>
      </c>
      <c r="F31" s="5">
        <f>AVERAGE(F26:F30)</f>
        <v>1.4</v>
      </c>
      <c r="G31" s="5">
        <f>AVERAGE(G26:G30)</f>
        <v>5.2</v>
      </c>
      <c r="L31" s="20" t="s">
        <v>7</v>
      </c>
      <c r="M31" s="21">
        <v>25.7</v>
      </c>
      <c r="N31" s="21">
        <v>7.82</v>
      </c>
      <c r="O31" s="21">
        <v>16.760000000000002</v>
      </c>
      <c r="P31" s="21">
        <v>83.24</v>
      </c>
      <c r="Q31" s="21">
        <v>2</v>
      </c>
      <c r="R31" s="21">
        <v>8</v>
      </c>
      <c r="S31" s="21"/>
      <c r="V31" s="20" t="s">
        <v>7</v>
      </c>
      <c r="W31" s="21">
        <v>27.87</v>
      </c>
      <c r="X31" s="21">
        <v>3.11</v>
      </c>
      <c r="Y31" s="21">
        <v>15.49</v>
      </c>
      <c r="Z31" s="21">
        <v>84.51</v>
      </c>
      <c r="AA31" s="21">
        <v>1</v>
      </c>
      <c r="AB31" s="21">
        <v>4</v>
      </c>
    </row>
    <row r="32" spans="1:28" ht="21" x14ac:dyDescent="0.4">
      <c r="A32" s="30"/>
      <c r="E32" s="29"/>
      <c r="F32" s="29"/>
      <c r="G32" s="29"/>
      <c r="L32" s="5" t="s">
        <v>8</v>
      </c>
      <c r="M32" s="5">
        <f>AVERAGE(M27:M31)</f>
        <v>30.07</v>
      </c>
      <c r="N32" s="5">
        <f>AVERAGE(N27:N31)</f>
        <v>7.8379999999999992</v>
      </c>
      <c r="O32" s="5">
        <f>AVERAGE(O27:O31)</f>
        <v>18.954000000000001</v>
      </c>
      <c r="P32" s="5">
        <f>AVERAGE(P27:P31)</f>
        <v>81.046000000000006</v>
      </c>
      <c r="Q32" s="5">
        <f>AVERAGE(Q27:Q31)</f>
        <v>1.4</v>
      </c>
      <c r="R32" s="5">
        <f>AVERAGE(R27:R31)</f>
        <v>6.2</v>
      </c>
      <c r="S32" s="3"/>
      <c r="V32" s="5" t="s">
        <v>8</v>
      </c>
      <c r="W32" s="5">
        <f>AVERAGE(W27:W31)</f>
        <v>25.765999999999998</v>
      </c>
      <c r="X32" s="5">
        <f>AVERAGE(X27:X31)</f>
        <v>4.9679999999999991</v>
      </c>
      <c r="Y32" s="5">
        <f>AVERAGE(Y27:Y31)</f>
        <v>15.366</v>
      </c>
      <c r="Z32" s="5">
        <f>AVERAGE(Z27:Z31)</f>
        <v>84.633999999999986</v>
      </c>
      <c r="AA32" s="5">
        <f>AVERAGE(AA27:AA31)</f>
        <v>1.6</v>
      </c>
      <c r="AB32" s="5">
        <f>AVERAGE(AB27:AB31)</f>
        <v>7.2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Original_vs_Recon_3_Feat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DRTNTUN</dc:creator>
  <cp:lastModifiedBy>DRTNTUN</cp:lastModifiedBy>
  <dcterms:created xsi:type="dcterms:W3CDTF">2019-09-29T08:42:06Z</dcterms:created>
  <dcterms:modified xsi:type="dcterms:W3CDTF">2019-11-02T18:30:58Z</dcterms:modified>
</cp:coreProperties>
</file>