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D9FE7CDE-5F73-4108-A62E-924BBD754FE7}" xr6:coauthVersionLast="45" xr6:coauthVersionMax="45" xr10:uidLastSave="{00000000-0000-0000-0000-000000000000}"/>
  <bookViews>
    <workbookView xWindow="-108" yWindow="-108" windowWidth="23256" windowHeight="12576" activeTab="1" xr2:uid="{59BFD352-3181-4B2E-9A02-E25DF6E8A988}"/>
  </bookViews>
  <sheets>
    <sheet name="Original" sheetId="4" r:id="rId1"/>
    <sheet name="Original_vs_Recon_3_Feat" sheetId="6" r:id="rId2"/>
    <sheet name="Increased_Draft" sheetId="1" r:id="rId3"/>
    <sheet name="Rec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6" l="1"/>
  <c r="C31" i="6"/>
  <c r="D31" i="6"/>
  <c r="E31" i="6"/>
  <c r="F31" i="6"/>
  <c r="G31" i="6"/>
  <c r="B21" i="6"/>
  <c r="C21" i="6"/>
  <c r="D21" i="6"/>
  <c r="E21" i="6"/>
  <c r="F21" i="6"/>
  <c r="G21" i="6"/>
  <c r="B10" i="6"/>
  <c r="C10" i="6"/>
  <c r="D10" i="6"/>
  <c r="E10" i="6"/>
  <c r="F10" i="6"/>
  <c r="G10" i="6"/>
  <c r="AL32" i="6"/>
  <c r="AK32" i="6"/>
  <c r="AJ32" i="6"/>
  <c r="AI32" i="6"/>
  <c r="AH32" i="6"/>
  <c r="AG32" i="6"/>
  <c r="AB32" i="6"/>
  <c r="AA32" i="6"/>
  <c r="Z32" i="6"/>
  <c r="Y32" i="6"/>
  <c r="X32" i="6"/>
  <c r="W32" i="6"/>
  <c r="R32" i="6"/>
  <c r="Q32" i="6"/>
  <c r="P32" i="6"/>
  <c r="O32" i="6"/>
  <c r="N32" i="6"/>
  <c r="M32" i="6"/>
  <c r="AL21" i="6"/>
  <c r="AK21" i="6"/>
  <c r="AJ21" i="6"/>
  <c r="AI21" i="6"/>
  <c r="AH21" i="6"/>
  <c r="AG21" i="6"/>
  <c r="AB21" i="6"/>
  <c r="AA21" i="6"/>
  <c r="Z21" i="6"/>
  <c r="Y21" i="6"/>
  <c r="X21" i="6"/>
  <c r="W21" i="6"/>
  <c r="R21" i="6"/>
  <c r="Q21" i="6"/>
  <c r="P21" i="6"/>
  <c r="O21" i="6"/>
  <c r="N21" i="6"/>
  <c r="M21" i="6"/>
  <c r="AL10" i="6"/>
  <c r="AK10" i="6"/>
  <c r="AJ10" i="6"/>
  <c r="AI10" i="6"/>
  <c r="AH10" i="6"/>
  <c r="AG10" i="6"/>
  <c r="AB10" i="6"/>
  <c r="AA10" i="6"/>
  <c r="Z10" i="6"/>
  <c r="Y10" i="6"/>
  <c r="X10" i="6"/>
  <c r="W10" i="6"/>
  <c r="R10" i="6"/>
  <c r="Q10" i="6"/>
  <c r="P10" i="6"/>
  <c r="O10" i="6"/>
  <c r="N10" i="6"/>
  <c r="M10" i="6"/>
  <c r="AL32" i="5" l="1"/>
  <c r="AK32" i="5"/>
  <c r="AJ32" i="5"/>
  <c r="AI32" i="5"/>
  <c r="AH32" i="5"/>
  <c r="AG32" i="5"/>
  <c r="AL21" i="5"/>
  <c r="AK21" i="5"/>
  <c r="AJ21" i="5"/>
  <c r="AI21" i="5"/>
  <c r="AH21" i="5"/>
  <c r="AG21" i="5"/>
  <c r="AL10" i="5"/>
  <c r="AK10" i="5"/>
  <c r="AJ10" i="5"/>
  <c r="AI10" i="5"/>
  <c r="AH10" i="5"/>
  <c r="AG10" i="5"/>
  <c r="O10" i="5" l="1"/>
  <c r="G31" i="5"/>
  <c r="F31" i="5"/>
  <c r="E31" i="5"/>
  <c r="D31" i="5"/>
  <c r="C31" i="5"/>
  <c r="B31" i="5"/>
  <c r="G21" i="5"/>
  <c r="F21" i="5"/>
  <c r="E21" i="5"/>
  <c r="D21" i="5"/>
  <c r="C21" i="5"/>
  <c r="B21" i="5"/>
  <c r="W10" i="5"/>
  <c r="AB10" i="5"/>
  <c r="AA10" i="5"/>
  <c r="Z10" i="5"/>
  <c r="Y10" i="5"/>
  <c r="X10" i="5"/>
  <c r="R10" i="5"/>
  <c r="Q10" i="5"/>
  <c r="P10" i="5"/>
  <c r="N10" i="5"/>
  <c r="M10" i="5"/>
  <c r="G10" i="5"/>
  <c r="F10" i="5"/>
  <c r="E10" i="5"/>
  <c r="D10" i="5"/>
  <c r="C10" i="5"/>
  <c r="B10" i="5"/>
  <c r="R11" i="1"/>
  <c r="S11" i="1"/>
  <c r="T11" i="1"/>
  <c r="J11" i="1"/>
  <c r="K11" i="1"/>
  <c r="L11" i="1"/>
  <c r="F14" i="1"/>
  <c r="B11" i="1"/>
  <c r="C11" i="1"/>
  <c r="D11" i="1"/>
  <c r="AB32" i="5" l="1"/>
  <c r="AA32" i="5"/>
  <c r="Z32" i="5"/>
  <c r="Y32" i="5"/>
  <c r="X32" i="5"/>
  <c r="W32" i="5"/>
  <c r="AB21" i="5"/>
  <c r="AA21" i="5"/>
  <c r="Z21" i="5"/>
  <c r="Y21" i="5"/>
  <c r="X21" i="5"/>
  <c r="W21" i="5"/>
  <c r="R32" i="5"/>
  <c r="Q32" i="5"/>
  <c r="P32" i="5"/>
  <c r="O32" i="5"/>
  <c r="N32" i="5"/>
  <c r="M32" i="5"/>
  <c r="R21" i="5"/>
  <c r="Q21" i="5"/>
  <c r="P21" i="5"/>
  <c r="O21" i="5"/>
  <c r="N21" i="5"/>
  <c r="M21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<sst xmlns="http://schemas.openxmlformats.org/spreadsheetml/2006/main" count="827" uniqueCount="60">
  <si>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</si>
  <si>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</si>
  <si>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</si>
  <si>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</si>
  <si>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</si>
  <si>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</si>
  <si>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</si>
  <si>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</si>
  <si>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</si>
  <si>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</si>
  <si>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</si>
  <si>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</si>
  <si>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</si>
  <si>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</si>
  <si>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</si>
  <si>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</si>
  <si>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</si>
  <si>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</si>
  <si>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</si>
  <si>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</si>
  <si>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</si>
  <si>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</si>
  <si>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</si>
  <si>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</si>
  <si>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</si>
  <si>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</si>
  <si>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</si>
  <si>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</si>
  <si>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</si>
  <si>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</si>
  <si>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</si>
  <si>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</si>
  <si>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</si>
  <si>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</si>
  <si>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</si>
  <si>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</si>
  <si>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</si>
  <si>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</si>
  <si>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</si>
  <si>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</si>
  <si>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</si>
  <si>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</si>
  <si>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</si>
  <si>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</si>
  <si>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</si>
  <si>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</si>
  <si>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</si>
  <si>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</si>
  <si>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</si>
  <si>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</si>
  <si>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</si>
  <si>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</si>
  <si>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</si>
  <si>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</si>
  <si>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</si>
  <si>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</si>
  <si>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</si>
  <si>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`</t>
  </si>
  <si>
    <t>Full_Recon_Anfis</t>
  </si>
  <si>
    <t>Full_Recon_Denfis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</si>
</sst>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0" fontId="2" fillId="1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opLeftCell="D1" zoomScale="115" zoomScaleNormal="115" workbookViewId="0">
      <selection activeCell="E9" sqref="E9"/>
    </sheetView>
  </sheetViews>
  <sheetFormatPr defaultColWidth="8.77734375" defaultRowHeight="14.4" x14ac:dyDescent="0.3"/>
  <cols>
    <col min="1" max="1" width="26.77734375" customWidth="1"/>
    <col min="5" max="5" width="11.6640625" customWidth="1"/>
    <col min="6" max="6" width="14.109375" customWidth="1"/>
    <col min="7" max="7" width="15.6640625" customWidth="1"/>
    <col min="11" max="11" width="15.77734375" customWidth="1"/>
    <col min="12" max="12" width="20.109375" customWidth="1"/>
    <col min="13" max="13" width="8.77734375" customWidth="1"/>
    <col min="16" max="16" width="13" customWidth="1"/>
    <col min="17" max="17" width="15.77734375" customWidth="1"/>
    <col min="18" max="18" width="11.109375" customWidth="1"/>
  </cols>
  <sheetData>
    <row r="1" spans="1:18" s="28" customFormat="1" x14ac:dyDescent="0.3">
      <c r="A1" s="27" t="s">
        <v>47</v>
      </c>
    </row>
    <row r="2" spans="1:18" ht="21" x14ac:dyDescent="0.4">
      <c r="A2" s="33" t="s">
        <v>51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</row>
    <row r="3" spans="1:18" x14ac:dyDescent="0.3">
      <c r="A3" s="2" t="s">
        <v>48</v>
      </c>
      <c r="E3" s="19">
        <v>549</v>
      </c>
      <c r="F3">
        <v>2556</v>
      </c>
      <c r="G3" s="19">
        <v>3105</v>
      </c>
      <c r="J3" t="s">
        <v>34</v>
      </c>
      <c r="L3" s="2" t="s">
        <v>48</v>
      </c>
      <c r="P3" s="19">
        <v>549</v>
      </c>
      <c r="Q3">
        <v>2556</v>
      </c>
      <c r="R3" s="19">
        <v>3105</v>
      </c>
    </row>
    <row r="4" spans="1:1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3">
      <c r="A5" t="s">
        <v>4</v>
      </c>
      <c r="B5">
        <v>8.64</v>
      </c>
      <c r="C5">
        <v>1.52</v>
      </c>
      <c r="D5">
        <v>6.12</v>
      </c>
      <c r="E5">
        <v>93.88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6.12</v>
      </c>
      <c r="P5">
        <v>93.88</v>
      </c>
      <c r="Q5">
        <v>1</v>
      </c>
      <c r="R5">
        <v>16</v>
      </c>
    </row>
    <row r="6" spans="1:18" x14ac:dyDescent="0.3">
      <c r="A6" t="s">
        <v>5</v>
      </c>
      <c r="B6">
        <v>7.24</v>
      </c>
      <c r="C6">
        <v>3.04</v>
      </c>
      <c r="D6">
        <v>5.69</v>
      </c>
      <c r="E6">
        <v>94.31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5.69</v>
      </c>
      <c r="P6">
        <v>94.31</v>
      </c>
      <c r="Q6">
        <v>1</v>
      </c>
      <c r="R6">
        <v>8</v>
      </c>
    </row>
    <row r="7" spans="1:18" x14ac:dyDescent="0.3">
      <c r="A7" t="s">
        <v>6</v>
      </c>
      <c r="B7">
        <v>13.08</v>
      </c>
      <c r="C7">
        <v>1.65</v>
      </c>
      <c r="D7">
        <v>9.24</v>
      </c>
      <c r="E7">
        <v>90.76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5.61</v>
      </c>
      <c r="P7">
        <v>94.39</v>
      </c>
      <c r="Q7">
        <v>2</v>
      </c>
      <c r="R7">
        <v>10</v>
      </c>
    </row>
    <row r="8" spans="1:18" x14ac:dyDescent="0.3">
      <c r="A8" t="s">
        <v>7</v>
      </c>
      <c r="B8">
        <v>8.92</v>
      </c>
      <c r="C8">
        <v>1.81</v>
      </c>
      <c r="D8">
        <v>5.99</v>
      </c>
      <c r="E8">
        <v>94.01</v>
      </c>
      <c r="F8">
        <v>2</v>
      </c>
      <c r="G8">
        <v>9</v>
      </c>
      <c r="L8" t="s">
        <v>7</v>
      </c>
      <c r="M8">
        <v>8.92</v>
      </c>
      <c r="N8">
        <v>1.81</v>
      </c>
      <c r="O8">
        <v>5.99</v>
      </c>
      <c r="P8">
        <v>94.01</v>
      </c>
      <c r="Q8">
        <v>2</v>
      </c>
      <c r="R8">
        <v>9</v>
      </c>
    </row>
    <row r="9" spans="1:18" x14ac:dyDescent="0.3">
      <c r="A9" t="s">
        <v>8</v>
      </c>
      <c r="B9">
        <v>6.86</v>
      </c>
      <c r="C9">
        <v>2.34</v>
      </c>
      <c r="D9">
        <v>5.52</v>
      </c>
      <c r="E9">
        <v>94.48</v>
      </c>
      <c r="F9">
        <v>2</v>
      </c>
      <c r="G9">
        <v>6</v>
      </c>
      <c r="L9" t="s">
        <v>8</v>
      </c>
      <c r="M9">
        <v>8.01</v>
      </c>
      <c r="N9">
        <v>1.61</v>
      </c>
      <c r="O9">
        <v>5.57</v>
      </c>
      <c r="P9">
        <v>94.43</v>
      </c>
      <c r="Q9">
        <v>2</v>
      </c>
      <c r="R9">
        <v>7</v>
      </c>
    </row>
    <row r="10" spans="1:18" ht="16.05" customHeight="1" x14ac:dyDescent="0.3">
      <c r="A10" s="5" t="s">
        <v>46</v>
      </c>
      <c r="B10" s="3">
        <f t="shared" ref="B10:G10" si="0">AVERAGE(B5:B9)</f>
        <v>8.9480000000000004</v>
      </c>
      <c r="C10" s="3">
        <f t="shared" si="0"/>
        <v>2.0720000000000001</v>
      </c>
      <c r="D10" s="3">
        <f t="shared" si="0"/>
        <v>6.5120000000000005</v>
      </c>
      <c r="E10" s="3">
        <f t="shared" si="0"/>
        <v>93.488</v>
      </c>
      <c r="F10" s="3">
        <f t="shared" si="0"/>
        <v>1.6</v>
      </c>
      <c r="G10" s="3">
        <f t="shared" si="0"/>
        <v>10.8</v>
      </c>
      <c r="L10" s="5" t="s">
        <v>46</v>
      </c>
      <c r="M10" s="3">
        <f t="shared" ref="M10:R10" si="1">AVERAGE(M5:M9)</f>
        <v>7.9179999999999993</v>
      </c>
      <c r="N10" s="3">
        <f t="shared" si="1"/>
        <v>2.2080000000000002</v>
      </c>
      <c r="O10" s="3">
        <f t="shared" si="1"/>
        <v>5.7960000000000012</v>
      </c>
      <c r="P10" s="3">
        <f t="shared" si="1"/>
        <v>94.203999999999994</v>
      </c>
      <c r="Q10" s="3">
        <f t="shared" si="1"/>
        <v>1.6</v>
      </c>
      <c r="R10" s="3">
        <f t="shared" si="1"/>
        <v>10</v>
      </c>
    </row>
    <row r="11" spans="1:18" s="16" customFormat="1" x14ac:dyDescent="0.3">
      <c r="E11" s="18"/>
    </row>
    <row r="12" spans="1:18" s="14" customFormat="1" ht="21" x14ac:dyDescent="0.4">
      <c r="A12" s="35" t="s">
        <v>51</v>
      </c>
      <c r="B12" s="21"/>
      <c r="C12" s="21"/>
      <c r="D12" s="21"/>
      <c r="E12" s="36"/>
      <c r="F12" s="36"/>
      <c r="G12"/>
      <c r="I12" s="1"/>
      <c r="L12" s="33" t="s">
        <v>54</v>
      </c>
      <c r="M12"/>
      <c r="N12"/>
      <c r="O12"/>
      <c r="P12" s="32"/>
      <c r="Q12" s="32"/>
      <c r="R12" s="32"/>
    </row>
    <row r="13" spans="1:18" x14ac:dyDescent="0.3">
      <c r="A13" s="2"/>
      <c r="E13" s="32" t="s">
        <v>49</v>
      </c>
      <c r="F13" s="32" t="s">
        <v>50</v>
      </c>
      <c r="G13" s="32" t="s">
        <v>16</v>
      </c>
      <c r="I13" s="2"/>
      <c r="J13" t="s">
        <v>35</v>
      </c>
      <c r="L13" s="2"/>
      <c r="P13" s="32" t="s">
        <v>49</v>
      </c>
      <c r="Q13" s="32" t="s">
        <v>50</v>
      </c>
      <c r="R13" s="32" t="s">
        <v>16</v>
      </c>
    </row>
    <row r="14" spans="1:18" x14ac:dyDescent="0.3">
      <c r="A14" s="2" t="s">
        <v>52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52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3">
      <c r="A16" t="s">
        <v>4</v>
      </c>
      <c r="B16">
        <v>15.34</v>
      </c>
      <c r="C16">
        <v>6.17</v>
      </c>
      <c r="D16">
        <v>12.43</v>
      </c>
      <c r="E16">
        <v>87.57</v>
      </c>
      <c r="F16">
        <v>3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12.43</v>
      </c>
      <c r="P16">
        <v>87.57</v>
      </c>
      <c r="Q16">
        <v>2</v>
      </c>
      <c r="R16">
        <v>8</v>
      </c>
    </row>
    <row r="17" spans="1:18" x14ac:dyDescent="0.3">
      <c r="A17" t="s">
        <v>5</v>
      </c>
      <c r="B17">
        <v>17.14</v>
      </c>
      <c r="C17">
        <v>6.5</v>
      </c>
      <c r="D17">
        <v>13.21</v>
      </c>
      <c r="E17">
        <v>86.79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13.21</v>
      </c>
      <c r="P17">
        <v>86.79</v>
      </c>
      <c r="Q17">
        <v>1</v>
      </c>
      <c r="R17">
        <v>11</v>
      </c>
    </row>
    <row r="18" spans="1:18" x14ac:dyDescent="0.3">
      <c r="A18" t="s">
        <v>6</v>
      </c>
      <c r="B18">
        <v>11.22</v>
      </c>
      <c r="C18">
        <v>10.9</v>
      </c>
      <c r="D18">
        <v>11.22</v>
      </c>
      <c r="E18">
        <v>88.78</v>
      </c>
      <c r="F18">
        <v>2</v>
      </c>
      <c r="G18">
        <v>9</v>
      </c>
      <c r="H18" t="s">
        <v>57</v>
      </c>
      <c r="J18" t="s">
        <v>32</v>
      </c>
      <c r="L18" t="s">
        <v>6</v>
      </c>
      <c r="M18">
        <v>15.05</v>
      </c>
      <c r="N18">
        <v>7.23</v>
      </c>
      <c r="O18">
        <v>12.5</v>
      </c>
      <c r="P18">
        <v>87.5</v>
      </c>
      <c r="Q18">
        <v>2</v>
      </c>
      <c r="R18">
        <v>7</v>
      </c>
    </row>
    <row r="19" spans="1:18" x14ac:dyDescent="0.3">
      <c r="A19" t="s">
        <v>7</v>
      </c>
      <c r="B19">
        <v>18.91</v>
      </c>
      <c r="C19">
        <v>2.92</v>
      </c>
      <c r="D19">
        <v>13.28</v>
      </c>
      <c r="E19">
        <v>86.72</v>
      </c>
      <c r="F19">
        <v>1</v>
      </c>
      <c r="G19">
        <v>8</v>
      </c>
      <c r="J19" t="s">
        <v>21</v>
      </c>
      <c r="L19" t="s">
        <v>7</v>
      </c>
      <c r="M19">
        <v>18.91</v>
      </c>
      <c r="N19">
        <v>2.92</v>
      </c>
      <c r="O19">
        <v>13.28</v>
      </c>
      <c r="P19">
        <v>86.72</v>
      </c>
      <c r="Q19">
        <v>1</v>
      </c>
      <c r="R19">
        <v>8</v>
      </c>
    </row>
    <row r="20" spans="1:18" x14ac:dyDescent="0.3">
      <c r="A20" s="20" t="s">
        <v>8</v>
      </c>
      <c r="B20" s="21">
        <v>19.89</v>
      </c>
      <c r="C20" s="21">
        <v>2.91</v>
      </c>
      <c r="D20" s="21">
        <v>13.19</v>
      </c>
      <c r="E20" s="21">
        <v>86.81</v>
      </c>
      <c r="F20" s="21">
        <v>1</v>
      </c>
      <c r="G20" s="21">
        <v>9</v>
      </c>
      <c r="J20" t="s">
        <v>22</v>
      </c>
      <c r="L20" s="20" t="s">
        <v>8</v>
      </c>
      <c r="M20" s="21">
        <v>19.89</v>
      </c>
      <c r="N20" s="21">
        <v>2.91</v>
      </c>
      <c r="O20" s="21">
        <v>13.19</v>
      </c>
      <c r="P20" s="21">
        <v>86.81</v>
      </c>
      <c r="Q20" s="21">
        <v>1</v>
      </c>
      <c r="R20" s="21">
        <v>9</v>
      </c>
    </row>
    <row r="21" spans="1:18" x14ac:dyDescent="0.3">
      <c r="A21" s="5" t="s">
        <v>9</v>
      </c>
      <c r="B21" s="3">
        <f t="shared" ref="B21:G21" si="2">AVERAGE(B16:B20)</f>
        <v>16.5</v>
      </c>
      <c r="C21" s="3">
        <f t="shared" si="2"/>
        <v>5.8800000000000008</v>
      </c>
      <c r="D21" s="3">
        <f t="shared" si="2"/>
        <v>12.666</v>
      </c>
      <c r="E21" s="3">
        <f t="shared" si="2"/>
        <v>87.334000000000003</v>
      </c>
      <c r="F21" s="3">
        <f t="shared" si="2"/>
        <v>1.6</v>
      </c>
      <c r="G21" s="3">
        <f t="shared" si="2"/>
        <v>9</v>
      </c>
      <c r="J21" t="s">
        <v>23</v>
      </c>
      <c r="L21" s="5" t="s">
        <v>9</v>
      </c>
      <c r="M21" s="3">
        <f t="shared" ref="M21:R21" si="3">AVERAGE(M16:M20)</f>
        <v>17.265999999999998</v>
      </c>
      <c r="N21" s="3">
        <f t="shared" si="3"/>
        <v>5.1259999999999994</v>
      </c>
      <c r="O21" s="3">
        <f t="shared" si="3"/>
        <v>12.922000000000001</v>
      </c>
      <c r="P21" s="3">
        <f t="shared" si="3"/>
        <v>87.078000000000003</v>
      </c>
      <c r="Q21" s="3">
        <f t="shared" si="3"/>
        <v>1.4</v>
      </c>
      <c r="R21" s="3">
        <f t="shared" si="3"/>
        <v>8.6</v>
      </c>
    </row>
    <row r="22" spans="1:18" x14ac:dyDescent="0.3">
      <c r="A22" s="2"/>
      <c r="E22" s="19"/>
      <c r="G22" s="19"/>
      <c r="I22" s="21"/>
      <c r="J22" s="21" t="s">
        <v>24</v>
      </c>
      <c r="K22" s="21"/>
      <c r="L22" s="2"/>
      <c r="P22" s="19"/>
      <c r="R22" s="19"/>
    </row>
    <row r="23" spans="1:18" s="16" customFormat="1" ht="21" x14ac:dyDescent="0.4">
      <c r="A23" s="33" t="s">
        <v>51</v>
      </c>
      <c r="E23" s="32" t="s">
        <v>49</v>
      </c>
      <c r="F23" s="32" t="s">
        <v>50</v>
      </c>
      <c r="G23" s="32" t="s">
        <v>16</v>
      </c>
      <c r="J23" s="16" t="s">
        <v>33</v>
      </c>
    </row>
    <row r="24" spans="1:18" s="14" customFormat="1" ht="21" x14ac:dyDescent="0.4">
      <c r="A24" s="2" t="s">
        <v>53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54</v>
      </c>
      <c r="M24"/>
      <c r="N24"/>
      <c r="O24"/>
      <c r="P24" s="32" t="s">
        <v>49</v>
      </c>
      <c r="Q24" s="32" t="s">
        <v>50</v>
      </c>
      <c r="R24" s="32" t="s">
        <v>16</v>
      </c>
    </row>
    <row r="25" spans="1:1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3">
      <c r="A26" t="s">
        <v>4</v>
      </c>
      <c r="B26">
        <v>20.28</v>
      </c>
      <c r="C26">
        <v>10.39</v>
      </c>
      <c r="D26">
        <v>15.73</v>
      </c>
      <c r="E26">
        <v>84.27</v>
      </c>
      <c r="F26">
        <v>4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3">
      <c r="A27" t="s">
        <v>5</v>
      </c>
      <c r="B27">
        <v>24.74</v>
      </c>
      <c r="C27">
        <v>11.02</v>
      </c>
      <c r="D27">
        <v>20.56</v>
      </c>
      <c r="E27">
        <v>79.44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18.53</v>
      </c>
      <c r="P27">
        <v>81.47</v>
      </c>
      <c r="Q27">
        <v>2</v>
      </c>
      <c r="R27">
        <v>6</v>
      </c>
    </row>
    <row r="28" spans="1:18" x14ac:dyDescent="0.3">
      <c r="A28" t="s">
        <v>6</v>
      </c>
      <c r="B28">
        <v>40.5</v>
      </c>
      <c r="C28">
        <v>1.25</v>
      </c>
      <c r="D28">
        <v>29.72</v>
      </c>
      <c r="E28">
        <v>70.28</v>
      </c>
      <c r="F28">
        <v>4</v>
      </c>
      <c r="G28">
        <v>13</v>
      </c>
      <c r="L28" t="s">
        <v>5</v>
      </c>
      <c r="M28">
        <v>24.74</v>
      </c>
      <c r="N28">
        <v>11.02</v>
      </c>
      <c r="O28">
        <v>20.56</v>
      </c>
      <c r="P28">
        <v>79.44</v>
      </c>
      <c r="Q28">
        <v>1</v>
      </c>
      <c r="R28">
        <v>4</v>
      </c>
    </row>
    <row r="29" spans="1:18" x14ac:dyDescent="0.3">
      <c r="A29" t="s">
        <v>7</v>
      </c>
      <c r="B29">
        <v>25.68</v>
      </c>
      <c r="C29">
        <v>14.2</v>
      </c>
      <c r="D29">
        <v>20.62</v>
      </c>
      <c r="E29">
        <v>79.38</v>
      </c>
      <c r="F29">
        <v>2</v>
      </c>
      <c r="G29">
        <v>28</v>
      </c>
      <c r="L29" t="s">
        <v>6</v>
      </c>
      <c r="M29">
        <v>41.22</v>
      </c>
      <c r="N29">
        <v>1.1599999999999999</v>
      </c>
      <c r="O29">
        <v>29.86</v>
      </c>
      <c r="P29">
        <v>70.14</v>
      </c>
      <c r="Q29">
        <v>2</v>
      </c>
      <c r="R29">
        <v>5</v>
      </c>
    </row>
    <row r="30" spans="1:18" x14ac:dyDescent="0.3">
      <c r="A30" s="20" t="s">
        <v>8</v>
      </c>
      <c r="B30" s="21">
        <v>14.58</v>
      </c>
      <c r="C30" s="21">
        <v>16.98</v>
      </c>
      <c r="D30" s="21">
        <v>16</v>
      </c>
      <c r="E30" s="21">
        <v>84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20.2</v>
      </c>
      <c r="P30">
        <v>79.8</v>
      </c>
      <c r="Q30">
        <v>1</v>
      </c>
      <c r="R30">
        <v>8</v>
      </c>
    </row>
    <row r="31" spans="1:18" x14ac:dyDescent="0.3">
      <c r="A31" s="5" t="s">
        <v>9</v>
      </c>
      <c r="B31" s="3">
        <f t="shared" ref="B31:G31" si="4">AVERAGE(B26:B30)</f>
        <v>25.155999999999999</v>
      </c>
      <c r="C31" s="3">
        <f t="shared" si="4"/>
        <v>10.768000000000001</v>
      </c>
      <c r="D31" s="3">
        <f t="shared" si="4"/>
        <v>20.526</v>
      </c>
      <c r="E31" s="3">
        <f t="shared" si="4"/>
        <v>79.474000000000004</v>
      </c>
      <c r="F31" s="3">
        <f t="shared" si="4"/>
        <v>2.8</v>
      </c>
      <c r="G31" s="3">
        <f t="shared" si="4"/>
        <v>13.2</v>
      </c>
      <c r="L31" s="20" t="s">
        <v>8</v>
      </c>
      <c r="M31" s="21">
        <v>24.07</v>
      </c>
      <c r="N31" s="21">
        <v>10.29</v>
      </c>
      <c r="O31" s="21">
        <v>19.829999999999998</v>
      </c>
      <c r="P31" s="21">
        <v>80.17</v>
      </c>
      <c r="Q31" s="21">
        <v>2</v>
      </c>
      <c r="R31" s="21">
        <v>6</v>
      </c>
    </row>
    <row r="32" spans="1:18" ht="21" x14ac:dyDescent="0.4">
      <c r="A32" s="33"/>
      <c r="E32" s="32"/>
      <c r="F32" s="32"/>
      <c r="G32" s="32"/>
      <c r="L32" s="5" t="s">
        <v>9</v>
      </c>
      <c r="M32" s="3">
        <f t="shared" ref="M32:R32" si="5">AVERAGE(M27:M31)</f>
        <v>27.276</v>
      </c>
      <c r="N32" s="3">
        <f t="shared" si="5"/>
        <v>8.9439999999999991</v>
      </c>
      <c r="O32" s="3">
        <f t="shared" si="5"/>
        <v>21.795999999999999</v>
      </c>
      <c r="P32" s="3">
        <f t="shared" si="5"/>
        <v>78.204000000000008</v>
      </c>
      <c r="Q32" s="3">
        <f t="shared" si="5"/>
        <v>1.6</v>
      </c>
      <c r="R32" s="3">
        <f t="shared" si="5"/>
        <v>5.8</v>
      </c>
    </row>
    <row r="33" spans="1:18" ht="21" x14ac:dyDescent="0.4">
      <c r="L33" s="33"/>
      <c r="P33" s="32"/>
      <c r="Q33" s="32"/>
      <c r="R33" s="32"/>
    </row>
    <row r="35" spans="1:18" x14ac:dyDescent="0.3">
      <c r="A35" s="14"/>
      <c r="B35" s="14"/>
      <c r="C35" s="14"/>
      <c r="D35" s="14"/>
      <c r="E35" s="14"/>
      <c r="F35" s="14"/>
      <c r="G35" s="14"/>
    </row>
    <row r="36" spans="1:18" s="14" customFormat="1" ht="16.8" customHeight="1" x14ac:dyDescent="0.3">
      <c r="A36" s="26" t="s">
        <v>30</v>
      </c>
      <c r="B36" s="25"/>
      <c r="C36" s="25"/>
      <c r="D36" s="25"/>
      <c r="E36" s="25"/>
      <c r="F36" s="25"/>
      <c r="G36" s="25"/>
    </row>
    <row r="37" spans="1:18" s="25" customFormat="1" ht="21" x14ac:dyDescent="0.4">
      <c r="A37" s="1" t="s">
        <v>26</v>
      </c>
      <c r="B37"/>
      <c r="C37"/>
      <c r="D37"/>
      <c r="E37"/>
      <c r="F37"/>
      <c r="G37" s="2" t="s">
        <v>16</v>
      </c>
    </row>
    <row r="38" spans="1:18" ht="21" x14ac:dyDescent="0.4">
      <c r="A38" s="2" t="s">
        <v>12</v>
      </c>
      <c r="E38" s="4"/>
      <c r="G38" s="19">
        <v>3105</v>
      </c>
      <c r="L38" s="1" t="s">
        <v>27</v>
      </c>
      <c r="R38" s="2" t="s">
        <v>16</v>
      </c>
    </row>
    <row r="39" spans="1:18" x14ac:dyDescent="0.3">
      <c r="A39" s="5" t="s">
        <v>25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3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25</v>
      </c>
      <c r="M40" s="3"/>
      <c r="N40" s="3"/>
      <c r="O40" s="3"/>
      <c r="P40" s="3"/>
      <c r="Q40" s="3"/>
      <c r="R40" s="3"/>
    </row>
    <row r="41" spans="1:18" x14ac:dyDescent="0.3">
      <c r="A41" t="s">
        <v>4</v>
      </c>
      <c r="B41">
        <v>6.82</v>
      </c>
      <c r="C41">
        <v>2.84</v>
      </c>
      <c r="D41">
        <v>6.14</v>
      </c>
      <c r="E41">
        <v>93.86</v>
      </c>
      <c r="F41">
        <v>9</v>
      </c>
      <c r="G41">
        <v>44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3">
      <c r="A42" t="s">
        <v>5</v>
      </c>
      <c r="B42">
        <v>8.82</v>
      </c>
      <c r="C42">
        <v>2.84</v>
      </c>
      <c r="D42">
        <v>6.25</v>
      </c>
      <c r="E42">
        <v>93.75</v>
      </c>
      <c r="F42">
        <v>9</v>
      </c>
      <c r="G42">
        <v>50</v>
      </c>
      <c r="L42" t="s">
        <v>4</v>
      </c>
      <c r="M42">
        <v>7.73</v>
      </c>
      <c r="N42">
        <v>2.84</v>
      </c>
      <c r="O42">
        <v>6.08</v>
      </c>
      <c r="P42">
        <v>93.92</v>
      </c>
      <c r="Q42">
        <v>3</v>
      </c>
      <c r="R42">
        <v>17</v>
      </c>
    </row>
    <row r="43" spans="1:18" x14ac:dyDescent="0.3">
      <c r="A43" t="s">
        <v>6</v>
      </c>
      <c r="B43">
        <v>19.39</v>
      </c>
      <c r="C43">
        <v>21.6</v>
      </c>
      <c r="D43">
        <v>20.77</v>
      </c>
      <c r="E43">
        <v>79.23</v>
      </c>
      <c r="F43">
        <v>9</v>
      </c>
      <c r="G43">
        <v>34</v>
      </c>
      <c r="L43" t="s">
        <v>5</v>
      </c>
      <c r="M43">
        <v>6.33</v>
      </c>
      <c r="N43">
        <v>3.92</v>
      </c>
      <c r="O43">
        <v>5.43</v>
      </c>
      <c r="P43">
        <v>94.57</v>
      </c>
      <c r="Q43">
        <v>3</v>
      </c>
      <c r="R43">
        <v>11</v>
      </c>
    </row>
    <row r="44" spans="1:18" x14ac:dyDescent="0.3">
      <c r="A44" t="s">
        <v>7</v>
      </c>
      <c r="B44">
        <v>37.99</v>
      </c>
      <c r="C44">
        <v>3.76</v>
      </c>
      <c r="D44">
        <v>24.88</v>
      </c>
      <c r="E44">
        <v>75.12</v>
      </c>
      <c r="F44">
        <v>9</v>
      </c>
      <c r="G44">
        <v>26</v>
      </c>
      <c r="L44" t="s">
        <v>6</v>
      </c>
      <c r="M44">
        <v>26.4</v>
      </c>
      <c r="N44">
        <v>5.1100000000000003</v>
      </c>
      <c r="O44">
        <v>19.39</v>
      </c>
      <c r="P44">
        <v>80.61</v>
      </c>
      <c r="Q44">
        <v>3</v>
      </c>
      <c r="R44">
        <v>10</v>
      </c>
    </row>
    <row r="45" spans="1:18" x14ac:dyDescent="0.3">
      <c r="A45" t="s">
        <v>8</v>
      </c>
      <c r="B45">
        <v>41.88</v>
      </c>
      <c r="C45">
        <v>0.64</v>
      </c>
      <c r="D45">
        <v>24.87</v>
      </c>
      <c r="E45">
        <v>75.13</v>
      </c>
      <c r="F45">
        <v>9</v>
      </c>
      <c r="G45">
        <v>15</v>
      </c>
      <c r="L45" t="s">
        <v>7</v>
      </c>
      <c r="M45">
        <v>8.4700000000000006</v>
      </c>
      <c r="N45">
        <v>6.45</v>
      </c>
      <c r="O45">
        <v>7.7</v>
      </c>
      <c r="P45">
        <v>92.3</v>
      </c>
      <c r="Q45">
        <v>3</v>
      </c>
      <c r="R45">
        <v>9</v>
      </c>
    </row>
    <row r="46" spans="1:18" x14ac:dyDescent="0.3">
      <c r="E46" s="2">
        <f>AVERAGE(E41:E45)</f>
        <v>83.418000000000006</v>
      </c>
      <c r="F46">
        <f>AVERAGE(F41:F45)</f>
        <v>9</v>
      </c>
      <c r="G46">
        <f>AVERAGE(G41:G45)</f>
        <v>33.799999999999997</v>
      </c>
      <c r="L46" t="s">
        <v>8</v>
      </c>
      <c r="M46">
        <v>22.65</v>
      </c>
      <c r="N46">
        <v>11.53</v>
      </c>
      <c r="O46">
        <v>17.96</v>
      </c>
      <c r="P46">
        <v>82.04</v>
      </c>
      <c r="Q46">
        <v>3</v>
      </c>
      <c r="R46">
        <v>7</v>
      </c>
    </row>
    <row r="47" spans="1:18" x14ac:dyDescent="0.3">
      <c r="A47" s="7" t="s">
        <v>9</v>
      </c>
      <c r="B47" s="7"/>
      <c r="C47" s="7"/>
      <c r="D47" s="7"/>
      <c r="E47" s="8"/>
      <c r="F47" s="7"/>
      <c r="G47" s="7"/>
      <c r="P47" s="2">
        <f>AVERAGE(P42:P46)</f>
        <v>88.688000000000017</v>
      </c>
      <c r="Q47">
        <f>AVERAGE(Q42:Q46)</f>
        <v>3</v>
      </c>
      <c r="R47">
        <f>AVERAGE(R42:R46)</f>
        <v>10.8</v>
      </c>
    </row>
    <row r="48" spans="1:18" x14ac:dyDescent="0.3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4">
      <c r="A49" s="1" t="s">
        <v>26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4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27</v>
      </c>
      <c r="M50" s="14"/>
      <c r="N50" s="14"/>
      <c r="O50" s="14"/>
      <c r="P50" s="15"/>
      <c r="Q50" s="14"/>
      <c r="R50" s="14"/>
    </row>
    <row r="51" spans="1:18" x14ac:dyDescent="0.3">
      <c r="A51" s="13" t="s">
        <v>28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3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28</v>
      </c>
      <c r="M52" s="12"/>
      <c r="N52" s="12"/>
      <c r="O52" s="12"/>
      <c r="P52" s="12"/>
      <c r="Q52" s="12"/>
      <c r="R52" s="12"/>
    </row>
    <row r="53" spans="1:18" x14ac:dyDescent="0.3">
      <c r="A53" t="s">
        <v>4</v>
      </c>
      <c r="B53">
        <v>17.55</v>
      </c>
      <c r="C53">
        <v>11.56</v>
      </c>
      <c r="D53">
        <v>15.3</v>
      </c>
      <c r="E53">
        <v>84.7</v>
      </c>
      <c r="F53">
        <v>9</v>
      </c>
      <c r="G53">
        <v>45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3">
      <c r="A54" t="s">
        <v>5</v>
      </c>
      <c r="B54">
        <v>42.56</v>
      </c>
      <c r="C54">
        <v>3.39</v>
      </c>
      <c r="D54">
        <v>29.52</v>
      </c>
      <c r="E54">
        <v>70.48</v>
      </c>
      <c r="F54">
        <v>9</v>
      </c>
      <c r="G54">
        <v>26</v>
      </c>
      <c r="J54" t="s">
        <v>19</v>
      </c>
      <c r="L54" t="s">
        <v>4</v>
      </c>
      <c r="M54">
        <v>15.69</v>
      </c>
      <c r="N54">
        <v>5.9</v>
      </c>
      <c r="O54">
        <v>11.7</v>
      </c>
      <c r="P54">
        <v>88.3</v>
      </c>
      <c r="Q54">
        <v>3</v>
      </c>
      <c r="R54">
        <v>8</v>
      </c>
    </row>
    <row r="55" spans="1:18" x14ac:dyDescent="0.3">
      <c r="A55" t="s">
        <v>6</v>
      </c>
      <c r="B55">
        <v>25.58</v>
      </c>
      <c r="C55">
        <v>1.77</v>
      </c>
      <c r="D55">
        <v>20.71</v>
      </c>
      <c r="E55">
        <v>79.290000000000006</v>
      </c>
      <c r="F55">
        <v>9</v>
      </c>
      <c r="G55">
        <v>31</v>
      </c>
      <c r="J55" t="s">
        <v>20</v>
      </c>
      <c r="L55" t="s">
        <v>5</v>
      </c>
      <c r="M55">
        <v>18.21</v>
      </c>
      <c r="N55">
        <v>5.89</v>
      </c>
      <c r="O55">
        <v>13.09</v>
      </c>
      <c r="P55">
        <v>86.91</v>
      </c>
      <c r="Q55">
        <v>3</v>
      </c>
      <c r="R55">
        <v>11</v>
      </c>
    </row>
    <row r="56" spans="1:18" x14ac:dyDescent="0.3">
      <c r="A56" t="s">
        <v>7</v>
      </c>
      <c r="B56">
        <v>65.63</v>
      </c>
      <c r="C56">
        <v>2.2999999999999998</v>
      </c>
      <c r="D56">
        <v>41.03</v>
      </c>
      <c r="E56">
        <v>58.97</v>
      </c>
      <c r="F56">
        <v>9</v>
      </c>
      <c r="G56">
        <v>37</v>
      </c>
      <c r="J56" t="s">
        <v>32</v>
      </c>
      <c r="L56" t="s">
        <v>6</v>
      </c>
      <c r="M56">
        <v>14.83</v>
      </c>
      <c r="N56">
        <v>7.66</v>
      </c>
      <c r="O56">
        <v>12.54</v>
      </c>
      <c r="P56">
        <v>87.46</v>
      </c>
      <c r="Q56">
        <v>3</v>
      </c>
      <c r="R56">
        <v>7</v>
      </c>
    </row>
    <row r="57" spans="1:18" x14ac:dyDescent="0.3">
      <c r="A57" t="s">
        <v>8</v>
      </c>
      <c r="B57">
        <v>25</v>
      </c>
      <c r="C57">
        <v>32.42</v>
      </c>
      <c r="D57">
        <v>29</v>
      </c>
      <c r="E57">
        <v>71</v>
      </c>
      <c r="F57">
        <v>9</v>
      </c>
      <c r="G57">
        <v>55</v>
      </c>
      <c r="J57" t="s">
        <v>21</v>
      </c>
      <c r="L57" t="s">
        <v>7</v>
      </c>
      <c r="M57">
        <v>19.010000000000002</v>
      </c>
      <c r="N57">
        <v>2.84</v>
      </c>
      <c r="O57">
        <v>13.25</v>
      </c>
      <c r="P57">
        <v>86.75</v>
      </c>
      <c r="Q57">
        <v>3</v>
      </c>
      <c r="R57">
        <v>8</v>
      </c>
    </row>
    <row r="58" spans="1:18" x14ac:dyDescent="0.3">
      <c r="E58" s="2">
        <f>AVERAGE(E53:E57)</f>
        <v>72.888000000000005</v>
      </c>
      <c r="F58">
        <f>AVERAGE(F53:F57)</f>
        <v>9</v>
      </c>
      <c r="G58">
        <f>AVERAGE(G53:G57)</f>
        <v>38.799999999999997</v>
      </c>
      <c r="J58" t="s">
        <v>22</v>
      </c>
      <c r="L58" t="s">
        <v>8</v>
      </c>
      <c r="M58">
        <v>19.95</v>
      </c>
      <c r="N58">
        <v>2.93</v>
      </c>
      <c r="O58">
        <v>13.22</v>
      </c>
      <c r="P58">
        <v>86.78</v>
      </c>
      <c r="Q58">
        <v>3</v>
      </c>
      <c r="R58">
        <v>10</v>
      </c>
    </row>
    <row r="59" spans="1:18" x14ac:dyDescent="0.3">
      <c r="A59" s="7" t="s">
        <v>9</v>
      </c>
      <c r="B59" s="7"/>
      <c r="C59" s="7"/>
      <c r="D59" s="7"/>
      <c r="E59" s="8"/>
      <c r="F59" s="7"/>
      <c r="G59" s="7"/>
      <c r="J59" t="s">
        <v>23</v>
      </c>
      <c r="P59" s="2">
        <f>AVERAGE(P54:P58)</f>
        <v>87.239999999999981</v>
      </c>
      <c r="Q59">
        <f>AVERAGE(Q54:Q58)</f>
        <v>3</v>
      </c>
      <c r="R59">
        <f>AVERAGE(R54:R58)</f>
        <v>8.8000000000000007</v>
      </c>
    </row>
    <row r="60" spans="1:18" x14ac:dyDescent="0.3">
      <c r="A60" s="16"/>
      <c r="B60" s="16"/>
      <c r="C60" s="16"/>
      <c r="D60" s="16"/>
      <c r="E60" s="17"/>
      <c r="F60" s="16"/>
      <c r="G60" s="16"/>
      <c r="I60" s="21"/>
      <c r="J60" s="21" t="s">
        <v>24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4">
      <c r="A61" s="1" t="s">
        <v>26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33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4">
      <c r="A62" s="2" t="s">
        <v>12</v>
      </c>
      <c r="E62" s="4"/>
      <c r="G62" s="19">
        <v>2945</v>
      </c>
      <c r="H62" s="14"/>
      <c r="I62" s="14"/>
      <c r="J62" s="14" t="s">
        <v>31</v>
      </c>
      <c r="K62" s="14"/>
      <c r="L62" s="1" t="s">
        <v>27</v>
      </c>
      <c r="M62" s="14"/>
      <c r="N62" s="14"/>
      <c r="O62" s="14"/>
      <c r="P62" s="15"/>
      <c r="Q62" s="14"/>
      <c r="R62" s="2" t="s">
        <v>16</v>
      </c>
    </row>
    <row r="63" spans="1:18" x14ac:dyDescent="0.3">
      <c r="A63" s="11" t="s">
        <v>29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3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29</v>
      </c>
      <c r="M64" s="10"/>
      <c r="N64" s="10"/>
      <c r="O64" s="10"/>
      <c r="P64" s="10"/>
      <c r="Q64" s="10"/>
      <c r="R64" s="10"/>
    </row>
    <row r="65" spans="1:18" x14ac:dyDescent="0.3">
      <c r="A65" t="s">
        <v>4</v>
      </c>
      <c r="B65">
        <v>26.79</v>
      </c>
      <c r="C65">
        <v>8.9499999999999993</v>
      </c>
      <c r="D65">
        <v>21.37</v>
      </c>
      <c r="E65">
        <v>78.63</v>
      </c>
      <c r="F65">
        <v>9</v>
      </c>
      <c r="G65">
        <v>36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3">
      <c r="A66" t="s">
        <v>5</v>
      </c>
      <c r="B66">
        <v>62.86</v>
      </c>
      <c r="C66">
        <v>3.77</v>
      </c>
      <c r="D66">
        <v>40.06</v>
      </c>
      <c r="E66">
        <v>59.94</v>
      </c>
      <c r="F66">
        <v>9</v>
      </c>
      <c r="G66">
        <v>25</v>
      </c>
      <c r="L66" t="s">
        <v>4</v>
      </c>
      <c r="M66">
        <v>21.43</v>
      </c>
      <c r="N66">
        <v>11.5</v>
      </c>
      <c r="O66">
        <v>18.07</v>
      </c>
      <c r="P66">
        <v>81.93</v>
      </c>
      <c r="Q66">
        <v>3</v>
      </c>
      <c r="R66">
        <v>6</v>
      </c>
    </row>
    <row r="67" spans="1:18" x14ac:dyDescent="0.3">
      <c r="A67" t="s">
        <v>6</v>
      </c>
      <c r="B67">
        <v>31.05</v>
      </c>
      <c r="C67">
        <v>33.76</v>
      </c>
      <c r="D67">
        <v>32.42</v>
      </c>
      <c r="E67">
        <v>67.58</v>
      </c>
      <c r="F67">
        <v>9</v>
      </c>
      <c r="G67">
        <v>24</v>
      </c>
      <c r="L67" t="s">
        <v>5</v>
      </c>
      <c r="M67">
        <v>23.93</v>
      </c>
      <c r="N67">
        <v>11.55</v>
      </c>
      <c r="O67">
        <v>20</v>
      </c>
      <c r="P67">
        <v>80</v>
      </c>
      <c r="Q67">
        <v>3</v>
      </c>
      <c r="R67">
        <v>4</v>
      </c>
    </row>
    <row r="68" spans="1:18" x14ac:dyDescent="0.3">
      <c r="A68" t="s">
        <v>7</v>
      </c>
      <c r="B68">
        <v>30.63</v>
      </c>
      <c r="C68">
        <v>6.13</v>
      </c>
      <c r="D68">
        <v>23.53</v>
      </c>
      <c r="E68">
        <v>76.47</v>
      </c>
      <c r="F68">
        <v>9</v>
      </c>
      <c r="G68">
        <v>25</v>
      </c>
      <c r="L68" t="s">
        <v>6</v>
      </c>
      <c r="M68">
        <v>40.43</v>
      </c>
      <c r="N68">
        <v>1.27</v>
      </c>
      <c r="O68">
        <v>29.46</v>
      </c>
      <c r="P68">
        <v>70.540000000000006</v>
      </c>
      <c r="Q68">
        <v>3</v>
      </c>
      <c r="R68">
        <v>5</v>
      </c>
    </row>
    <row r="69" spans="1:18" x14ac:dyDescent="0.3">
      <c r="A69" t="s">
        <v>8</v>
      </c>
      <c r="B69">
        <v>19.100000000000001</v>
      </c>
      <c r="C69">
        <v>17.04</v>
      </c>
      <c r="D69">
        <v>18.25</v>
      </c>
      <c r="E69">
        <v>81.75</v>
      </c>
      <c r="F69">
        <v>9</v>
      </c>
      <c r="G69">
        <v>27</v>
      </c>
      <c r="L69" t="s">
        <v>7</v>
      </c>
      <c r="M69">
        <v>28.87</v>
      </c>
      <c r="N69">
        <v>6.72</v>
      </c>
      <c r="O69">
        <v>23.24</v>
      </c>
      <c r="P69">
        <v>76.760000000000005</v>
      </c>
      <c r="Q69">
        <v>3</v>
      </c>
      <c r="R69">
        <v>9</v>
      </c>
    </row>
    <row r="70" spans="1:18" x14ac:dyDescent="0.3">
      <c r="E70" s="24">
        <f>AVERAGE(E65:E69)</f>
        <v>72.873999999999995</v>
      </c>
      <c r="F70">
        <f>AVERAGE(F65:F69)</f>
        <v>9</v>
      </c>
      <c r="G70">
        <f>AVERAGE(G65:G69)</f>
        <v>27.4</v>
      </c>
      <c r="L70" t="s">
        <v>8</v>
      </c>
      <c r="M70">
        <v>23.96</v>
      </c>
      <c r="N70">
        <v>10.56</v>
      </c>
      <c r="O70">
        <v>19.670000000000002</v>
      </c>
      <c r="P70">
        <v>80.33</v>
      </c>
      <c r="Q70">
        <v>3</v>
      </c>
      <c r="R70">
        <v>6</v>
      </c>
    </row>
    <row r="71" spans="1:18" x14ac:dyDescent="0.3">
      <c r="A71" s="7" t="s">
        <v>9</v>
      </c>
      <c r="B71" s="7"/>
      <c r="C71" s="7"/>
      <c r="D71" s="7"/>
      <c r="E71" s="9"/>
      <c r="F71" s="7"/>
      <c r="G71" s="7"/>
      <c r="P71" s="24">
        <f>AVERAGE(P66:P70)</f>
        <v>77.912000000000006</v>
      </c>
      <c r="Q71">
        <f>AVERAGE(Q66:Q70)</f>
        <v>3</v>
      </c>
      <c r="R71">
        <f>AVERAGE(R66:R70)</f>
        <v>6</v>
      </c>
    </row>
    <row r="72" spans="1:18" x14ac:dyDescent="0.3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6EC8-2D20-4A2C-89CA-FD459545D209}">
  <dimension ref="A1:AL32"/>
  <sheetViews>
    <sheetView tabSelected="1" workbookViewId="0">
      <selection activeCell="H11" activeCellId="1" sqref="G11 H11"/>
    </sheetView>
  </sheetViews>
  <sheetFormatPr defaultColWidth="11.44140625" defaultRowHeight="14.4" x14ac:dyDescent="0.3"/>
  <cols>
    <col min="9" max="9" width="11.44140625" style="37"/>
    <col min="12" max="12" width="14.77734375" customWidth="1"/>
    <col min="20" max="20" width="11.44140625" style="37"/>
    <col min="21" max="21" width="11.44140625" style="21"/>
    <col min="30" max="30" width="11.44140625" style="37"/>
  </cols>
  <sheetData>
    <row r="1" spans="1:38" x14ac:dyDescent="0.3">
      <c r="A1" t="s">
        <v>55</v>
      </c>
      <c r="L1" t="s">
        <v>56</v>
      </c>
      <c r="V1" t="s">
        <v>58</v>
      </c>
      <c r="AF1" t="s">
        <v>59</v>
      </c>
    </row>
    <row r="2" spans="1:38" ht="21" x14ac:dyDescent="0.4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  <c r="AF2" s="33" t="s">
        <v>54</v>
      </c>
      <c r="AJ2" s="32" t="s">
        <v>49</v>
      </c>
      <c r="AK2" s="32" t="s">
        <v>50</v>
      </c>
      <c r="AL2" s="32" t="s">
        <v>16</v>
      </c>
    </row>
    <row r="3" spans="1:38" x14ac:dyDescent="0.3">
      <c r="A3" s="2" t="s">
        <v>48</v>
      </c>
      <c r="E3" s="19"/>
      <c r="G3" s="19">
        <v>3487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  <c r="AF3" s="2" t="s">
        <v>48</v>
      </c>
      <c r="AJ3" s="19">
        <v>690</v>
      </c>
      <c r="AK3">
        <v>2934</v>
      </c>
      <c r="AL3" s="19">
        <v>3624</v>
      </c>
    </row>
    <row r="4" spans="1:3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  <c r="AG4" s="32" t="s">
        <v>13</v>
      </c>
      <c r="AH4" s="32" t="s">
        <v>14</v>
      </c>
      <c r="AI4" s="32" t="s">
        <v>3</v>
      </c>
      <c r="AJ4" s="32" t="s">
        <v>2</v>
      </c>
      <c r="AK4" s="32" t="s">
        <v>15</v>
      </c>
      <c r="AL4" s="32" t="s">
        <v>1</v>
      </c>
    </row>
    <row r="5" spans="1:38" x14ac:dyDescent="0.3">
      <c r="A5" t="s">
        <v>4</v>
      </c>
      <c r="B5">
        <v>8.4600000000000009</v>
      </c>
      <c r="C5">
        <v>3.21</v>
      </c>
      <c r="D5">
        <v>6.68</v>
      </c>
      <c r="E5">
        <v>93.32</v>
      </c>
      <c r="F5">
        <v>1</v>
      </c>
      <c r="G5">
        <v>10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  <c r="AF5" t="s">
        <v>4</v>
      </c>
      <c r="AG5">
        <v>74.459999999999994</v>
      </c>
      <c r="AH5">
        <v>16.190000000000001</v>
      </c>
      <c r="AI5">
        <v>54.2</v>
      </c>
      <c r="AJ5">
        <v>45.8</v>
      </c>
      <c r="AK5">
        <v>2</v>
      </c>
      <c r="AL5">
        <v>14</v>
      </c>
    </row>
    <row r="6" spans="1:38" x14ac:dyDescent="0.3">
      <c r="A6" t="s">
        <v>5</v>
      </c>
      <c r="B6">
        <v>22.32</v>
      </c>
      <c r="C6">
        <v>0.98</v>
      </c>
      <c r="D6">
        <v>18.66</v>
      </c>
      <c r="E6">
        <v>81.34</v>
      </c>
      <c r="F6">
        <v>2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  <c r="AF6" t="s">
        <v>5</v>
      </c>
      <c r="AG6">
        <v>17.03</v>
      </c>
      <c r="AH6">
        <v>5.75</v>
      </c>
      <c r="AI6">
        <v>13.41</v>
      </c>
      <c r="AJ6">
        <v>86.59</v>
      </c>
      <c r="AK6">
        <v>1</v>
      </c>
      <c r="AL6">
        <v>8</v>
      </c>
    </row>
    <row r="7" spans="1:38" x14ac:dyDescent="0.3">
      <c r="A7" t="s">
        <v>6</v>
      </c>
      <c r="B7">
        <v>9.1300000000000008</v>
      </c>
      <c r="C7">
        <v>2.0099999999999998</v>
      </c>
      <c r="D7">
        <v>6.01</v>
      </c>
      <c r="E7">
        <v>93.99</v>
      </c>
      <c r="F7">
        <v>2</v>
      </c>
      <c r="G7">
        <v>8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  <c r="AF7" t="s">
        <v>6</v>
      </c>
      <c r="AG7">
        <v>19.75</v>
      </c>
      <c r="AH7">
        <v>3.11</v>
      </c>
      <c r="AI7">
        <v>13.82</v>
      </c>
      <c r="AJ7">
        <v>86.18</v>
      </c>
      <c r="AK7">
        <v>1</v>
      </c>
      <c r="AL7">
        <v>8</v>
      </c>
    </row>
    <row r="8" spans="1:38" x14ac:dyDescent="0.3">
      <c r="A8" t="s">
        <v>7</v>
      </c>
      <c r="B8">
        <v>13.59</v>
      </c>
      <c r="C8">
        <v>0.77</v>
      </c>
      <c r="D8">
        <v>12.45</v>
      </c>
      <c r="E8">
        <v>87.55</v>
      </c>
      <c r="F8">
        <v>1</v>
      </c>
      <c r="G8">
        <v>12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  <c r="AF8" t="s">
        <v>7</v>
      </c>
      <c r="AG8">
        <v>20.11</v>
      </c>
      <c r="AH8">
        <v>2.77</v>
      </c>
      <c r="AI8">
        <v>13.17</v>
      </c>
      <c r="AJ8">
        <v>86.83</v>
      </c>
      <c r="AK8">
        <v>1</v>
      </c>
      <c r="AL8">
        <v>7</v>
      </c>
    </row>
    <row r="9" spans="1:38" x14ac:dyDescent="0.3">
      <c r="A9" t="s">
        <v>8</v>
      </c>
      <c r="B9">
        <v>7.35</v>
      </c>
      <c r="C9">
        <v>3.21</v>
      </c>
      <c r="D9">
        <v>6.1</v>
      </c>
      <c r="E9">
        <v>93.9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  <c r="AF9" t="s">
        <v>8</v>
      </c>
      <c r="AG9">
        <v>18.66</v>
      </c>
      <c r="AH9">
        <v>3.28</v>
      </c>
      <c r="AI9">
        <v>13.31</v>
      </c>
      <c r="AJ9">
        <v>86.69</v>
      </c>
      <c r="AK9">
        <v>1</v>
      </c>
      <c r="AL9">
        <v>6</v>
      </c>
    </row>
    <row r="10" spans="1:38" x14ac:dyDescent="0.3">
      <c r="A10" s="5" t="s">
        <v>46</v>
      </c>
      <c r="B10" s="5">
        <f>AVERAGE(B5:B9)</f>
        <v>12.17</v>
      </c>
      <c r="C10" s="5">
        <f>AVERAGE(C5:C9)</f>
        <v>2.036</v>
      </c>
      <c r="D10" s="5">
        <f>AVERAGE(D5:D9)</f>
        <v>9.98</v>
      </c>
      <c r="E10" s="5">
        <f>AVERAGE(E5:E9)</f>
        <v>90.02000000000001</v>
      </c>
      <c r="F10" s="5">
        <f>AVERAGE(F5:F9)</f>
        <v>1.4</v>
      </c>
      <c r="G10" s="5">
        <f>AVERAGE(G5:G9)</f>
        <v>9.4</v>
      </c>
      <c r="L10" s="5" t="s">
        <v>46</v>
      </c>
      <c r="M10" s="5">
        <f t="shared" ref="M10:R10" si="0">AVERAGE(M5:M9)</f>
        <v>18.324000000000002</v>
      </c>
      <c r="N10" s="5">
        <f t="shared" si="0"/>
        <v>5.202</v>
      </c>
      <c r="O10" s="5">
        <f t="shared" si="0"/>
        <v>13.883999999999997</v>
      </c>
      <c r="P10" s="5">
        <f t="shared" si="0"/>
        <v>86.116</v>
      </c>
      <c r="Q10" s="5">
        <f t="shared" si="0"/>
        <v>1.2</v>
      </c>
      <c r="R10" s="5">
        <f t="shared" si="0"/>
        <v>6.2</v>
      </c>
      <c r="V10" s="5" t="s">
        <v>46</v>
      </c>
      <c r="W10" s="5">
        <f t="shared" ref="W10:AB10" si="1">AVERAGE(W5:W9)</f>
        <v>18.405999999999999</v>
      </c>
      <c r="X10" s="5">
        <f t="shared" si="1"/>
        <v>19.181999999999999</v>
      </c>
      <c r="Y10" s="5">
        <f t="shared" si="1"/>
        <v>21.931999999999999</v>
      </c>
      <c r="Z10" s="5">
        <f t="shared" si="1"/>
        <v>78.067999999999998</v>
      </c>
      <c r="AA10" s="5">
        <f t="shared" si="1"/>
        <v>1.6</v>
      </c>
      <c r="AB10" s="5">
        <f t="shared" si="1"/>
        <v>8.4</v>
      </c>
      <c r="AF10" s="5" t="s">
        <v>46</v>
      </c>
      <c r="AG10" s="5">
        <f t="shared" ref="AG10:AL10" si="2">AVERAGE(AG5:AG9)</f>
        <v>30.001999999999999</v>
      </c>
      <c r="AH10" s="5">
        <f t="shared" si="2"/>
        <v>6.2200000000000006</v>
      </c>
      <c r="AI10" s="5">
        <f t="shared" si="2"/>
        <v>21.582000000000001</v>
      </c>
      <c r="AJ10" s="5">
        <f t="shared" si="2"/>
        <v>78.417999999999992</v>
      </c>
      <c r="AK10" s="5">
        <f t="shared" si="2"/>
        <v>1.2</v>
      </c>
      <c r="AL10" s="5">
        <f t="shared" si="2"/>
        <v>8.6</v>
      </c>
    </row>
    <row r="11" spans="1:3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  <c r="AF11" s="16"/>
      <c r="AG11" s="16"/>
      <c r="AH11" s="16"/>
      <c r="AI11" s="16"/>
      <c r="AJ11" s="16"/>
      <c r="AK11" s="16"/>
      <c r="AL11" s="16"/>
    </row>
    <row r="12" spans="1:38" ht="21" x14ac:dyDescent="0.4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  <c r="AF12" s="33" t="s">
        <v>54</v>
      </c>
      <c r="AJ12" s="32"/>
      <c r="AK12" s="32"/>
      <c r="AL12" s="32"/>
    </row>
    <row r="13" spans="1:38" x14ac:dyDescent="0.3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  <c r="AF13" s="2"/>
      <c r="AJ13" s="32" t="s">
        <v>49</v>
      </c>
      <c r="AK13" s="32" t="s">
        <v>50</v>
      </c>
      <c r="AL13" s="32" t="s">
        <v>16</v>
      </c>
    </row>
    <row r="14" spans="1:38" x14ac:dyDescent="0.3">
      <c r="A14" s="2" t="s">
        <v>52</v>
      </c>
      <c r="B14" s="32"/>
      <c r="C14" s="32"/>
      <c r="D14" s="32"/>
      <c r="E14" s="34"/>
      <c r="F14" s="34"/>
      <c r="G14" s="34">
        <v>3321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  <c r="AF14" s="2" t="s">
        <v>52</v>
      </c>
      <c r="AG14" s="32"/>
      <c r="AH14" s="32"/>
      <c r="AI14" s="32"/>
      <c r="AJ14" s="34">
        <v>686</v>
      </c>
      <c r="AK14" s="34">
        <v>2934</v>
      </c>
      <c r="AL14" s="34">
        <v>3620</v>
      </c>
    </row>
    <row r="15" spans="1:3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  <c r="AG15" s="32" t="s">
        <v>13</v>
      </c>
      <c r="AH15" s="32" t="s">
        <v>14</v>
      </c>
      <c r="AI15" s="32" t="s">
        <v>3</v>
      </c>
      <c r="AJ15" s="32" t="s">
        <v>2</v>
      </c>
      <c r="AK15" s="32" t="s">
        <v>15</v>
      </c>
      <c r="AL15" s="32" t="s">
        <v>1</v>
      </c>
    </row>
    <row r="16" spans="1:38" x14ac:dyDescent="0.3">
      <c r="A16" t="s">
        <v>4</v>
      </c>
      <c r="B16">
        <v>22.4</v>
      </c>
      <c r="C16">
        <v>7.39</v>
      </c>
      <c r="D16">
        <v>17.66</v>
      </c>
      <c r="E16">
        <v>82.34</v>
      </c>
      <c r="F16">
        <v>1</v>
      </c>
      <c r="G16">
        <v>9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  <c r="AF16" t="s">
        <v>4</v>
      </c>
      <c r="AG16">
        <v>20.95</v>
      </c>
      <c r="AH16">
        <v>9.5</v>
      </c>
      <c r="AI16">
        <v>16.489999999999998</v>
      </c>
      <c r="AJ16">
        <v>83.51</v>
      </c>
      <c r="AK16">
        <v>2</v>
      </c>
      <c r="AL16">
        <v>8</v>
      </c>
    </row>
    <row r="17" spans="1:38" x14ac:dyDescent="0.3">
      <c r="A17" t="s">
        <v>5</v>
      </c>
      <c r="B17">
        <v>18.28</v>
      </c>
      <c r="C17">
        <v>6.16</v>
      </c>
      <c r="D17">
        <v>13.8</v>
      </c>
      <c r="E17">
        <v>86.2</v>
      </c>
      <c r="F17">
        <v>1</v>
      </c>
      <c r="G17">
        <v>7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  <c r="AF17" t="s">
        <v>5</v>
      </c>
      <c r="AG17">
        <v>22.81</v>
      </c>
      <c r="AH17">
        <v>5.28</v>
      </c>
      <c r="AI17">
        <v>16.79</v>
      </c>
      <c r="AJ17">
        <v>83.21</v>
      </c>
      <c r="AK17">
        <v>1</v>
      </c>
      <c r="AL17">
        <v>5</v>
      </c>
    </row>
    <row r="18" spans="1:38" x14ac:dyDescent="0.3">
      <c r="A18" t="s">
        <v>6</v>
      </c>
      <c r="B18">
        <v>16.670000000000002</v>
      </c>
      <c r="C18">
        <v>6.21</v>
      </c>
      <c r="D18">
        <v>13.32</v>
      </c>
      <c r="E18">
        <v>86.68</v>
      </c>
      <c r="F18">
        <v>1</v>
      </c>
      <c r="G18">
        <v>5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  <c r="AF18" t="s">
        <v>6</v>
      </c>
      <c r="AG18">
        <v>22.77</v>
      </c>
      <c r="AH18">
        <v>6.09</v>
      </c>
      <c r="AI18">
        <v>16.21</v>
      </c>
      <c r="AJ18">
        <v>83.79</v>
      </c>
      <c r="AK18">
        <v>1</v>
      </c>
      <c r="AL18">
        <v>9</v>
      </c>
    </row>
    <row r="19" spans="1:38" x14ac:dyDescent="0.3">
      <c r="A19" t="s">
        <v>7</v>
      </c>
      <c r="B19">
        <v>17.75</v>
      </c>
      <c r="C19">
        <v>5.9</v>
      </c>
      <c r="D19">
        <v>13.98</v>
      </c>
      <c r="E19">
        <v>86.02</v>
      </c>
      <c r="F19">
        <v>1</v>
      </c>
      <c r="G19">
        <v>5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  <c r="AF19" t="s">
        <v>7</v>
      </c>
      <c r="AG19">
        <v>22.77</v>
      </c>
      <c r="AH19">
        <v>8.86</v>
      </c>
      <c r="AI19">
        <v>17.420000000000002</v>
      </c>
      <c r="AJ19">
        <v>82.58</v>
      </c>
      <c r="AK19">
        <v>1</v>
      </c>
      <c r="AL19">
        <v>8</v>
      </c>
    </row>
    <row r="20" spans="1:38" x14ac:dyDescent="0.3">
      <c r="A20" s="41" t="s">
        <v>8</v>
      </c>
      <c r="B20">
        <v>16.489999999999998</v>
      </c>
      <c r="C20">
        <v>5.63</v>
      </c>
      <c r="D20">
        <v>12.46</v>
      </c>
      <c r="E20">
        <v>87.54</v>
      </c>
      <c r="F20">
        <v>2</v>
      </c>
      <c r="G20">
        <v>7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  <c r="AF20" s="20" t="s">
        <v>8</v>
      </c>
      <c r="AG20" s="21">
        <v>22.59</v>
      </c>
      <c r="AH20" s="21">
        <v>5.45</v>
      </c>
      <c r="AI20" s="21">
        <v>16.21</v>
      </c>
      <c r="AJ20" s="21">
        <v>83.79</v>
      </c>
      <c r="AK20" s="21">
        <v>1</v>
      </c>
      <c r="AL20" s="21">
        <v>13</v>
      </c>
    </row>
    <row r="21" spans="1:38" x14ac:dyDescent="0.3">
      <c r="A21" s="5" t="s">
        <v>9</v>
      </c>
      <c r="B21" s="5">
        <f>AVERAGE(B16:B20)</f>
        <v>18.317999999999998</v>
      </c>
      <c r="C21" s="5">
        <f>AVERAGE(C16:C20)</f>
        <v>6.2580000000000009</v>
      </c>
      <c r="D21" s="5">
        <f>AVERAGE(D16:D20)</f>
        <v>14.244</v>
      </c>
      <c r="E21" s="5">
        <f>AVERAGE(E16:E20)</f>
        <v>85.756</v>
      </c>
      <c r="F21" s="5">
        <f>AVERAGE(F16:F20)</f>
        <v>1.2</v>
      </c>
      <c r="G21" s="5">
        <f>AVERAGE(G16:G20)</f>
        <v>6.6</v>
      </c>
      <c r="J21" t="s">
        <v>23</v>
      </c>
      <c r="L21" s="5" t="s">
        <v>9</v>
      </c>
      <c r="M21" s="5">
        <f t="shared" ref="M21:R21" si="3">AVERAGE(M16:M20)</f>
        <v>25.224</v>
      </c>
      <c r="N21" s="5">
        <f t="shared" si="3"/>
        <v>10.802</v>
      </c>
      <c r="O21" s="5">
        <f t="shared" si="3"/>
        <v>20.577999999999999</v>
      </c>
      <c r="P21" s="5">
        <f t="shared" si="3"/>
        <v>79.421999999999997</v>
      </c>
      <c r="Q21" s="5">
        <f t="shared" si="3"/>
        <v>1.2</v>
      </c>
      <c r="R21" s="5">
        <f t="shared" si="3"/>
        <v>6.2</v>
      </c>
      <c r="S21" s="3"/>
      <c r="V21" s="5" t="s">
        <v>9</v>
      </c>
      <c r="W21" s="5">
        <f t="shared" ref="W21:AB21" si="4">AVERAGE(W16:W20)</f>
        <v>23.393999999999998</v>
      </c>
      <c r="X21" s="5">
        <f t="shared" si="4"/>
        <v>10.592000000000001</v>
      </c>
      <c r="Y21" s="5">
        <f t="shared" si="4"/>
        <v>19.294</v>
      </c>
      <c r="Z21" s="5">
        <f t="shared" si="4"/>
        <v>80.705999999999989</v>
      </c>
      <c r="AA21" s="5">
        <f t="shared" si="4"/>
        <v>1.4</v>
      </c>
      <c r="AB21" s="5">
        <f t="shared" si="4"/>
        <v>8.8000000000000007</v>
      </c>
      <c r="AF21" s="5" t="s">
        <v>9</v>
      </c>
      <c r="AG21" s="5">
        <f t="shared" ref="AG21:AL21" si="5">AVERAGE(AG16:AG20)</f>
        <v>22.378</v>
      </c>
      <c r="AH21" s="5">
        <f t="shared" si="5"/>
        <v>7.0359999999999996</v>
      </c>
      <c r="AI21" s="5">
        <f t="shared" si="5"/>
        <v>16.624000000000002</v>
      </c>
      <c r="AJ21" s="5">
        <f t="shared" si="5"/>
        <v>83.376000000000005</v>
      </c>
      <c r="AK21" s="5">
        <f t="shared" si="5"/>
        <v>1.2</v>
      </c>
      <c r="AL21" s="5">
        <f t="shared" si="5"/>
        <v>8.6</v>
      </c>
    </row>
    <row r="22" spans="1:38" x14ac:dyDescent="0.3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  <c r="AF22" s="2"/>
      <c r="AJ22" s="19"/>
      <c r="AL22" s="19"/>
    </row>
    <row r="23" spans="1:38" ht="21" x14ac:dyDescent="0.4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  <c r="AF23" s="16"/>
      <c r="AG23" s="16"/>
      <c r="AH23" s="16"/>
      <c r="AI23" s="16"/>
      <c r="AJ23" s="16"/>
      <c r="AK23" s="16"/>
      <c r="AL23" s="16"/>
    </row>
    <row r="24" spans="1:38" ht="21" x14ac:dyDescent="0.4">
      <c r="A24" s="2" t="s">
        <v>53</v>
      </c>
      <c r="E24" s="34"/>
      <c r="F24" s="34"/>
      <c r="G24" s="34">
        <v>2993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  <c r="AF24" s="33" t="s">
        <v>54</v>
      </c>
      <c r="AJ24" s="32" t="s">
        <v>49</v>
      </c>
      <c r="AK24" s="32" t="s">
        <v>50</v>
      </c>
      <c r="AL24" s="32" t="s">
        <v>16</v>
      </c>
    </row>
    <row r="25" spans="1:3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  <c r="AF25" s="2" t="s">
        <v>53</v>
      </c>
      <c r="AG25" s="32"/>
      <c r="AH25" s="32"/>
      <c r="AI25" s="32"/>
      <c r="AJ25" s="34">
        <v>670</v>
      </c>
      <c r="AK25" s="34">
        <v>2934</v>
      </c>
      <c r="AL25" s="34">
        <v>3604</v>
      </c>
    </row>
    <row r="26" spans="1:38" x14ac:dyDescent="0.3">
      <c r="A26" t="s">
        <v>4</v>
      </c>
      <c r="B26">
        <v>29.58</v>
      </c>
      <c r="C26">
        <v>12.18</v>
      </c>
      <c r="D26">
        <v>24.99</v>
      </c>
      <c r="E26">
        <v>75.010000000000005</v>
      </c>
      <c r="F26">
        <v>1</v>
      </c>
      <c r="G26">
        <v>5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  <c r="AG26" s="32" t="s">
        <v>13</v>
      </c>
      <c r="AH26" s="32" t="s">
        <v>14</v>
      </c>
      <c r="AI26" s="32" t="s">
        <v>3</v>
      </c>
      <c r="AJ26" s="32" t="s">
        <v>2</v>
      </c>
      <c r="AK26" s="32" t="s">
        <v>15</v>
      </c>
      <c r="AL26" s="32" t="s">
        <v>1</v>
      </c>
    </row>
    <row r="27" spans="1:38" x14ac:dyDescent="0.3">
      <c r="A27" t="s">
        <v>5</v>
      </c>
      <c r="B27">
        <v>28.52</v>
      </c>
      <c r="C27">
        <v>9.3800000000000008</v>
      </c>
      <c r="D27">
        <v>21.95</v>
      </c>
      <c r="E27">
        <v>78.05</v>
      </c>
      <c r="F27">
        <v>1</v>
      </c>
      <c r="G27">
        <v>7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  <c r="AF27" t="s">
        <v>4</v>
      </c>
      <c r="AG27">
        <v>25</v>
      </c>
      <c r="AH27">
        <v>6.73</v>
      </c>
      <c r="AI27">
        <v>18.84</v>
      </c>
      <c r="AJ27">
        <v>81.16</v>
      </c>
      <c r="AK27">
        <v>2</v>
      </c>
      <c r="AL27">
        <v>7</v>
      </c>
    </row>
    <row r="28" spans="1:38" x14ac:dyDescent="0.3">
      <c r="A28" t="s">
        <v>6</v>
      </c>
      <c r="B28">
        <v>25.35</v>
      </c>
      <c r="C28">
        <v>11.52</v>
      </c>
      <c r="D28">
        <v>21.5</v>
      </c>
      <c r="E28">
        <v>78.5</v>
      </c>
      <c r="F28">
        <v>1</v>
      </c>
      <c r="G28">
        <v>6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  <c r="AF28" t="s">
        <v>5</v>
      </c>
      <c r="AG28">
        <v>27.05</v>
      </c>
      <c r="AH28">
        <v>6.35</v>
      </c>
      <c r="AI28">
        <v>19.96</v>
      </c>
      <c r="AJ28">
        <v>80.040000000000006</v>
      </c>
      <c r="AK28">
        <v>2</v>
      </c>
      <c r="AL28">
        <v>9</v>
      </c>
    </row>
    <row r="29" spans="1:38" x14ac:dyDescent="0.3">
      <c r="A29" t="s">
        <v>7</v>
      </c>
      <c r="B29">
        <v>23.24</v>
      </c>
      <c r="C29">
        <v>11.71</v>
      </c>
      <c r="D29">
        <v>19.68</v>
      </c>
      <c r="E29">
        <v>80.319999999999993</v>
      </c>
      <c r="F29">
        <v>1</v>
      </c>
      <c r="G29">
        <v>4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  <c r="AF29" t="s">
        <v>6</v>
      </c>
      <c r="AG29">
        <v>29.29</v>
      </c>
      <c r="AH29">
        <v>5.45</v>
      </c>
      <c r="AI29">
        <v>22.16</v>
      </c>
      <c r="AJ29">
        <v>77.84</v>
      </c>
      <c r="AK29">
        <v>1</v>
      </c>
      <c r="AL29">
        <v>7</v>
      </c>
    </row>
    <row r="30" spans="1:38" x14ac:dyDescent="0.3">
      <c r="A30" s="41" t="s">
        <v>8</v>
      </c>
      <c r="B30">
        <v>28.62</v>
      </c>
      <c r="C30">
        <v>7.53</v>
      </c>
      <c r="D30">
        <v>20.010000000000002</v>
      </c>
      <c r="E30">
        <v>79.989999999999995</v>
      </c>
      <c r="F30">
        <v>3</v>
      </c>
      <c r="G30">
        <v>4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  <c r="AF30" t="s">
        <v>7</v>
      </c>
      <c r="AG30">
        <v>25.37</v>
      </c>
      <c r="AH30">
        <v>10.48</v>
      </c>
      <c r="AI30">
        <v>19.78</v>
      </c>
      <c r="AJ30">
        <v>80.22</v>
      </c>
      <c r="AK30">
        <v>1</v>
      </c>
      <c r="AL30">
        <v>10</v>
      </c>
    </row>
    <row r="31" spans="1:38" x14ac:dyDescent="0.3">
      <c r="A31" s="5" t="s">
        <v>9</v>
      </c>
      <c r="B31" s="5">
        <f>AVERAGE(B26:B30)</f>
        <v>27.061999999999994</v>
      </c>
      <c r="C31" s="5">
        <f>AVERAGE(C26:C30)</f>
        <v>10.464</v>
      </c>
      <c r="D31" s="5">
        <f>AVERAGE(D26:D30)</f>
        <v>21.626000000000001</v>
      </c>
      <c r="E31" s="5">
        <f>AVERAGE(E26:E30)</f>
        <v>78.373999999999995</v>
      </c>
      <c r="F31" s="5">
        <f>AVERAGE(F26:F30)</f>
        <v>1.4</v>
      </c>
      <c r="G31" s="5">
        <f>AVERAGE(G26:G30)</f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  <c r="AF31" s="20" t="s">
        <v>8</v>
      </c>
      <c r="AG31" s="21">
        <v>28.73</v>
      </c>
      <c r="AH31" s="21">
        <v>5.62</v>
      </c>
      <c r="AI31" s="21">
        <v>21.46</v>
      </c>
      <c r="AJ31" s="21">
        <v>78.540000000000006</v>
      </c>
      <c r="AK31" s="21">
        <v>1</v>
      </c>
      <c r="AL31" s="21">
        <v>8</v>
      </c>
    </row>
    <row r="32" spans="1:38" ht="21" x14ac:dyDescent="0.4">
      <c r="A32" s="33"/>
      <c r="E32" s="32"/>
      <c r="F32" s="32"/>
      <c r="G32" s="32"/>
      <c r="L32" s="5" t="s">
        <v>9</v>
      </c>
      <c r="M32" s="5">
        <f t="shared" ref="M32:R32" si="6">AVERAGE(M27:M31)</f>
        <v>39.805999999999997</v>
      </c>
      <c r="N32" s="5">
        <f t="shared" si="6"/>
        <v>10.526</v>
      </c>
      <c r="O32" s="5">
        <f t="shared" si="6"/>
        <v>29.693999999999999</v>
      </c>
      <c r="P32" s="5">
        <f t="shared" si="6"/>
        <v>70.305999999999997</v>
      </c>
      <c r="Q32" s="5">
        <f t="shared" si="6"/>
        <v>1</v>
      </c>
      <c r="R32" s="5">
        <f t="shared" si="6"/>
        <v>5.4</v>
      </c>
      <c r="S32" s="3"/>
      <c r="V32" s="5" t="s">
        <v>9</v>
      </c>
      <c r="W32" s="5">
        <f t="shared" ref="W32:AB32" si="7">AVERAGE(W27:W31)</f>
        <v>34.254000000000005</v>
      </c>
      <c r="X32" s="5">
        <f t="shared" si="7"/>
        <v>13.652000000000001</v>
      </c>
      <c r="Y32" s="5">
        <f t="shared" si="7"/>
        <v>27.101999999999997</v>
      </c>
      <c r="Z32" s="5">
        <f t="shared" si="7"/>
        <v>72.897999999999996</v>
      </c>
      <c r="AA32" s="5">
        <f t="shared" si="7"/>
        <v>1</v>
      </c>
      <c r="AB32" s="5">
        <f t="shared" si="7"/>
        <v>6.6</v>
      </c>
      <c r="AF32" s="5" t="s">
        <v>9</v>
      </c>
      <c r="AG32" s="5">
        <f t="shared" ref="AG32:AL32" si="8">AVERAGE(AG27:AG31)</f>
        <v>27.088000000000001</v>
      </c>
      <c r="AH32" s="5">
        <f t="shared" si="8"/>
        <v>6.9260000000000002</v>
      </c>
      <c r="AI32" s="5">
        <f t="shared" si="8"/>
        <v>20.439999999999998</v>
      </c>
      <c r="AJ32" s="5">
        <f t="shared" si="8"/>
        <v>79.56</v>
      </c>
      <c r="AK32" s="5">
        <f t="shared" si="8"/>
        <v>1.4</v>
      </c>
      <c r="AL32" s="5">
        <f t="shared" si="8"/>
        <v>8.1999999999999993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G14" sqref="G14"/>
    </sheetView>
  </sheetViews>
  <sheetFormatPr defaultColWidth="8.77734375"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31" s="28" customFormat="1" x14ac:dyDescent="0.3">
      <c r="A1" s="27" t="s">
        <v>47</v>
      </c>
    </row>
    <row r="2" spans="1:31" s="14" customFormat="1" ht="21" x14ac:dyDescent="0.4">
      <c r="A2" s="1" t="s">
        <v>10</v>
      </c>
      <c r="E2" s="31" t="s">
        <v>41</v>
      </c>
      <c r="F2" t="s">
        <v>38</v>
      </c>
      <c r="G2" s="2" t="s">
        <v>16</v>
      </c>
      <c r="I2" s="1" t="s">
        <v>10</v>
      </c>
      <c r="M2" s="15"/>
      <c r="N2" s="31" t="s">
        <v>42</v>
      </c>
      <c r="O2" s="2" t="s">
        <v>16</v>
      </c>
      <c r="Q2" s="1" t="s">
        <v>10</v>
      </c>
      <c r="U2" s="15"/>
      <c r="V2" s="31" t="s">
        <v>42</v>
      </c>
      <c r="W2" s="2" t="s">
        <v>16</v>
      </c>
    </row>
    <row r="3" spans="1:31" x14ac:dyDescent="0.3">
      <c r="A3" s="2" t="s">
        <v>12</v>
      </c>
      <c r="E3" s="4"/>
      <c r="G3" s="19">
        <v>3404</v>
      </c>
      <c r="I3" s="2" t="s">
        <v>12</v>
      </c>
      <c r="M3" s="4"/>
      <c r="N3" t="s">
        <v>39</v>
      </c>
      <c r="O3" s="19">
        <v>3071</v>
      </c>
      <c r="Q3" s="2" t="s">
        <v>12</v>
      </c>
      <c r="U3" s="4"/>
      <c r="V3" t="s">
        <v>40</v>
      </c>
      <c r="W3" s="19">
        <v>2849</v>
      </c>
    </row>
    <row r="4" spans="1:31" x14ac:dyDescent="0.3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3">
      <c r="A6" t="s">
        <v>4</v>
      </c>
      <c r="B6">
        <v>17.57</v>
      </c>
      <c r="C6">
        <v>7.23</v>
      </c>
      <c r="D6">
        <v>14.49</v>
      </c>
      <c r="E6">
        <v>85.51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21.6</v>
      </c>
      <c r="M6">
        <v>78.400000000000006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32.270000000000003</v>
      </c>
      <c r="U6">
        <v>67.73</v>
      </c>
      <c r="V6">
        <v>1</v>
      </c>
      <c r="W6">
        <v>6</v>
      </c>
    </row>
    <row r="7" spans="1:31" x14ac:dyDescent="0.3">
      <c r="A7" t="s">
        <v>5</v>
      </c>
      <c r="B7">
        <v>17.100000000000001</v>
      </c>
      <c r="C7">
        <v>6.25</v>
      </c>
      <c r="D7">
        <v>13.59</v>
      </c>
      <c r="E7">
        <v>86.41</v>
      </c>
      <c r="F7">
        <v>1</v>
      </c>
      <c r="G7">
        <v>9</v>
      </c>
      <c r="I7" t="s">
        <v>5</v>
      </c>
      <c r="J7">
        <v>38.81</v>
      </c>
      <c r="K7">
        <v>8.2899999999999991</v>
      </c>
      <c r="L7">
        <v>25.87</v>
      </c>
      <c r="M7">
        <v>74.13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31.48</v>
      </c>
      <c r="U7">
        <v>68.52</v>
      </c>
      <c r="V7">
        <v>1</v>
      </c>
      <c r="W7">
        <v>5</v>
      </c>
    </row>
    <row r="8" spans="1:31" x14ac:dyDescent="0.3">
      <c r="A8" t="s">
        <v>6</v>
      </c>
      <c r="B8">
        <v>15.28</v>
      </c>
      <c r="C8">
        <v>7.36</v>
      </c>
      <c r="D8">
        <v>12.09</v>
      </c>
      <c r="E8">
        <v>87.91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24.13</v>
      </c>
      <c r="M8">
        <v>75.87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32.69</v>
      </c>
      <c r="U8">
        <v>67.31</v>
      </c>
      <c r="V8">
        <v>1</v>
      </c>
      <c r="W8">
        <v>5</v>
      </c>
    </row>
    <row r="9" spans="1:31" x14ac:dyDescent="0.3">
      <c r="A9" t="s">
        <v>7</v>
      </c>
      <c r="B9">
        <v>17.88</v>
      </c>
      <c r="C9">
        <v>6.8</v>
      </c>
      <c r="D9">
        <v>14.01</v>
      </c>
      <c r="E9">
        <v>85.99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20.28</v>
      </c>
      <c r="M9">
        <v>79.72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29.9</v>
      </c>
      <c r="U9">
        <v>70.099999999999994</v>
      </c>
      <c r="V9">
        <v>1</v>
      </c>
      <c r="W9">
        <v>5</v>
      </c>
    </row>
    <row r="10" spans="1:31" x14ac:dyDescent="0.3">
      <c r="A10" t="s">
        <v>8</v>
      </c>
      <c r="B10">
        <v>18.09</v>
      </c>
      <c r="C10">
        <v>5.65</v>
      </c>
      <c r="D10">
        <v>13.87</v>
      </c>
      <c r="E10">
        <v>86.13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20.21</v>
      </c>
      <c r="M10">
        <v>79.790000000000006</v>
      </c>
      <c r="N10">
        <v>1</v>
      </c>
      <c r="O10">
        <v>4</v>
      </c>
      <c r="Q10" t="s">
        <v>8</v>
      </c>
      <c r="R10">
        <v>44.61</v>
      </c>
      <c r="S10">
        <v>6.27</v>
      </c>
      <c r="T10">
        <v>31.86</v>
      </c>
      <c r="U10">
        <v>68.14</v>
      </c>
      <c r="V10">
        <v>1</v>
      </c>
      <c r="W10">
        <v>5</v>
      </c>
    </row>
    <row r="11" spans="1:31" x14ac:dyDescent="0.3">
      <c r="B11">
        <f t="shared" ref="B11:G11" si="0">AVERAGE(B6:B10)</f>
        <v>17.184000000000001</v>
      </c>
      <c r="C11">
        <f t="shared" si="0"/>
        <v>6.6579999999999995</v>
      </c>
      <c r="D11">
        <f t="shared" si="0"/>
        <v>13.61</v>
      </c>
      <c r="E11" s="24">
        <f t="shared" si="0"/>
        <v>86.390000000000015</v>
      </c>
      <c r="F11">
        <f t="shared" si="0"/>
        <v>1.2</v>
      </c>
      <c r="G11">
        <f t="shared" si="0"/>
        <v>8</v>
      </c>
      <c r="J11">
        <f t="shared" ref="J11:O11" si="1">AVERAGE(J6:J10)</f>
        <v>29.128000000000004</v>
      </c>
      <c r="K11">
        <f t="shared" si="1"/>
        <v>9.9740000000000002</v>
      </c>
      <c r="L11">
        <f t="shared" si="1"/>
        <v>22.417999999999999</v>
      </c>
      <c r="M11" s="24">
        <f t="shared" si="1"/>
        <v>77.582000000000008</v>
      </c>
      <c r="N11">
        <f t="shared" si="1"/>
        <v>1.2</v>
      </c>
      <c r="O11">
        <f t="shared" si="1"/>
        <v>6.2</v>
      </c>
      <c r="R11">
        <f t="shared" ref="R11:W11" si="2">AVERAGE(R6:R10)</f>
        <v>42.160000000000004</v>
      </c>
      <c r="S11">
        <f t="shared" si="2"/>
        <v>8.9559999999999995</v>
      </c>
      <c r="T11">
        <f t="shared" si="2"/>
        <v>31.639999999999997</v>
      </c>
      <c r="U11" s="24">
        <f t="shared" si="2"/>
        <v>68.359999999999985</v>
      </c>
      <c r="V11">
        <f t="shared" si="2"/>
        <v>1</v>
      </c>
      <c r="W11">
        <f t="shared" si="2"/>
        <v>5.2</v>
      </c>
    </row>
    <row r="12" spans="1:31" x14ac:dyDescent="0.3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3">
      <c r="E13" s="18"/>
    </row>
    <row r="14" spans="1:31" s="14" customFormat="1" ht="21" x14ac:dyDescent="0.4">
      <c r="A14" s="1" t="s">
        <v>37</v>
      </c>
      <c r="E14" s="15"/>
      <c r="F14" s="14">
        <f>AVERAGE(J6:L10)</f>
        <v>20.506666666666664</v>
      </c>
      <c r="I14" s="1" t="s">
        <v>37</v>
      </c>
      <c r="M14" s="15"/>
      <c r="P14" s="1"/>
      <c r="Q14" s="1" t="s">
        <v>37</v>
      </c>
      <c r="U14" s="15"/>
      <c r="AA14" s="1" t="s">
        <v>37</v>
      </c>
      <c r="AE14" s="15"/>
    </row>
    <row r="15" spans="1:31" x14ac:dyDescent="0.3">
      <c r="A15" s="2" t="s">
        <v>12</v>
      </c>
      <c r="E15" s="31" t="s">
        <v>44</v>
      </c>
      <c r="F15" t="s">
        <v>38</v>
      </c>
      <c r="G15" s="19">
        <v>3404</v>
      </c>
      <c r="I15" s="2" t="s">
        <v>12</v>
      </c>
      <c r="M15" s="31" t="s">
        <v>42</v>
      </c>
      <c r="N15" t="s">
        <v>39</v>
      </c>
      <c r="O15" s="19">
        <v>3071</v>
      </c>
      <c r="P15" s="2"/>
      <c r="Q15" s="2" t="s">
        <v>12</v>
      </c>
      <c r="U15" s="31" t="s">
        <v>42</v>
      </c>
      <c r="V15" t="s">
        <v>39</v>
      </c>
      <c r="W15" s="19">
        <v>2849</v>
      </c>
    </row>
    <row r="16" spans="1:31" x14ac:dyDescent="0.3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3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3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3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3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3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3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3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3">
      <c r="E25" s="17"/>
    </row>
    <row r="28" spans="1:26" s="14" customFormat="1" ht="21" x14ac:dyDescent="0.4">
      <c r="A28" s="1" t="s">
        <v>11</v>
      </c>
      <c r="E28" s="15"/>
      <c r="I28" s="1" t="s">
        <v>11</v>
      </c>
      <c r="M28" s="15"/>
    </row>
    <row r="29" spans="1:26" x14ac:dyDescent="0.3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45</v>
      </c>
      <c r="O29" t="s">
        <v>0</v>
      </c>
      <c r="Q29" s="7"/>
      <c r="R29" s="7"/>
      <c r="S29" s="7"/>
      <c r="T29" s="7"/>
      <c r="U29" s="9"/>
      <c r="V29" s="31" t="s">
        <v>45</v>
      </c>
      <c r="W29" t="s">
        <v>0</v>
      </c>
    </row>
    <row r="30" spans="1:26" x14ac:dyDescent="0.3">
      <c r="A30" s="2" t="s">
        <v>12</v>
      </c>
      <c r="E30" s="31" t="s">
        <v>45</v>
      </c>
      <c r="F30" t="s">
        <v>38</v>
      </c>
      <c r="G30" s="19">
        <v>3624</v>
      </c>
      <c r="I30" s="2" t="s">
        <v>12</v>
      </c>
      <c r="M30" s="4"/>
      <c r="N30" t="s">
        <v>39</v>
      </c>
      <c r="O30" s="19">
        <v>3620</v>
      </c>
      <c r="Q30" s="2" t="s">
        <v>12</v>
      </c>
      <c r="U30" s="4"/>
      <c r="V30" t="s">
        <v>40</v>
      </c>
      <c r="W30" s="19">
        <v>3604</v>
      </c>
    </row>
    <row r="31" spans="1:26" x14ac:dyDescent="0.3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3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3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3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3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3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3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3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3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3">
      <c r="A44" t="s">
        <v>17</v>
      </c>
    </row>
    <row r="45" spans="1:23" x14ac:dyDescent="0.3">
      <c r="A45" t="s">
        <v>18</v>
      </c>
    </row>
    <row r="46" spans="1:23" x14ac:dyDescent="0.3">
      <c r="A46" t="s">
        <v>19</v>
      </c>
    </row>
    <row r="47" spans="1:23" x14ac:dyDescent="0.3">
      <c r="A47" t="s">
        <v>20</v>
      </c>
    </row>
    <row r="48" spans="1:23" x14ac:dyDescent="0.3">
      <c r="A48" t="s">
        <v>32</v>
      </c>
    </row>
    <row r="49" spans="1:1" x14ac:dyDescent="0.3">
      <c r="A49" t="s">
        <v>21</v>
      </c>
    </row>
    <row r="50" spans="1:1" x14ac:dyDescent="0.3">
      <c r="A50" t="s">
        <v>22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33</v>
      </c>
    </row>
    <row r="54" spans="1:1" x14ac:dyDescent="0.3">
      <c r="A54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AL32"/>
  <sheetViews>
    <sheetView workbookViewId="0">
      <selection activeCell="E32" sqref="A1:XFD1048576"/>
    </sheetView>
  </sheetViews>
  <sheetFormatPr defaultColWidth="11.44140625" defaultRowHeight="14.4" x14ac:dyDescent="0.3"/>
  <cols>
    <col min="9" max="9" width="11.44140625" style="37"/>
    <col min="12" max="12" width="14.77734375" customWidth="1"/>
    <col min="20" max="20" width="11.44140625" style="37"/>
    <col min="21" max="21" width="11.44140625" style="21"/>
    <col min="30" max="30" width="11.44140625" style="37"/>
  </cols>
  <sheetData>
    <row r="1" spans="1:38" x14ac:dyDescent="0.3">
      <c r="A1" t="s">
        <v>55</v>
      </c>
      <c r="L1" t="s">
        <v>56</v>
      </c>
      <c r="V1" t="s">
        <v>58</v>
      </c>
      <c r="AF1" t="s">
        <v>59</v>
      </c>
    </row>
    <row r="2" spans="1:38" ht="21" x14ac:dyDescent="0.4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  <c r="AF2" s="33" t="s">
        <v>54</v>
      </c>
      <c r="AJ2" s="32" t="s">
        <v>49</v>
      </c>
      <c r="AK2" s="32" t="s">
        <v>50</v>
      </c>
      <c r="AL2" s="32" t="s">
        <v>16</v>
      </c>
    </row>
    <row r="3" spans="1:38" x14ac:dyDescent="0.3">
      <c r="A3" s="2" t="s">
        <v>48</v>
      </c>
      <c r="E3" s="19">
        <v>483</v>
      </c>
      <c r="F3">
        <v>2921</v>
      </c>
      <c r="G3" s="19">
        <v>3404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  <c r="AF3" s="2" t="s">
        <v>48</v>
      </c>
      <c r="AJ3" s="19">
        <v>690</v>
      </c>
      <c r="AK3">
        <v>2934</v>
      </c>
      <c r="AL3" s="19">
        <v>3624</v>
      </c>
    </row>
    <row r="4" spans="1:3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  <c r="AG4" s="32" t="s">
        <v>13</v>
      </c>
      <c r="AH4" s="32" t="s">
        <v>14</v>
      </c>
      <c r="AI4" s="32" t="s">
        <v>3</v>
      </c>
      <c r="AJ4" s="32" t="s">
        <v>2</v>
      </c>
      <c r="AK4" s="32" t="s">
        <v>15</v>
      </c>
      <c r="AL4" s="32" t="s">
        <v>1</v>
      </c>
    </row>
    <row r="5" spans="1:38" x14ac:dyDescent="0.3">
      <c r="A5" t="s">
        <v>4</v>
      </c>
      <c r="B5">
        <v>17.57</v>
      </c>
      <c r="C5">
        <v>7.23</v>
      </c>
      <c r="D5">
        <v>14.49</v>
      </c>
      <c r="E5">
        <v>85.51</v>
      </c>
      <c r="F5">
        <v>1</v>
      </c>
      <c r="G5">
        <v>5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  <c r="AF5" t="s">
        <v>4</v>
      </c>
      <c r="AG5">
        <v>74.459999999999994</v>
      </c>
      <c r="AH5">
        <v>16.190000000000001</v>
      </c>
      <c r="AI5">
        <v>54.2</v>
      </c>
      <c r="AJ5">
        <v>45.8</v>
      </c>
      <c r="AK5">
        <v>2</v>
      </c>
      <c r="AL5">
        <v>14</v>
      </c>
    </row>
    <row r="6" spans="1:38" x14ac:dyDescent="0.3">
      <c r="A6" t="s">
        <v>5</v>
      </c>
      <c r="B6">
        <v>17.100000000000001</v>
      </c>
      <c r="C6">
        <v>6.25</v>
      </c>
      <c r="D6">
        <v>13.59</v>
      </c>
      <c r="E6">
        <v>86.41</v>
      </c>
      <c r="F6">
        <v>1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  <c r="AF6" t="s">
        <v>5</v>
      </c>
      <c r="AG6">
        <v>17.03</v>
      </c>
      <c r="AH6">
        <v>5.75</v>
      </c>
      <c r="AI6">
        <v>13.41</v>
      </c>
      <c r="AJ6">
        <v>86.59</v>
      </c>
      <c r="AK6">
        <v>1</v>
      </c>
      <c r="AL6">
        <v>8</v>
      </c>
    </row>
    <row r="7" spans="1:38" x14ac:dyDescent="0.3">
      <c r="A7" t="s">
        <v>6</v>
      </c>
      <c r="B7">
        <v>15.28</v>
      </c>
      <c r="C7">
        <v>7.36</v>
      </c>
      <c r="D7">
        <v>12.09</v>
      </c>
      <c r="E7">
        <v>87.91</v>
      </c>
      <c r="F7">
        <v>2</v>
      </c>
      <c r="G7">
        <v>7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  <c r="AF7" t="s">
        <v>6</v>
      </c>
      <c r="AG7">
        <v>19.75</v>
      </c>
      <c r="AH7">
        <v>3.11</v>
      </c>
      <c r="AI7">
        <v>13.82</v>
      </c>
      <c r="AJ7">
        <v>86.18</v>
      </c>
      <c r="AK7">
        <v>1</v>
      </c>
      <c r="AL7">
        <v>8</v>
      </c>
    </row>
    <row r="8" spans="1:38" x14ac:dyDescent="0.3">
      <c r="A8" t="s">
        <v>7</v>
      </c>
      <c r="B8">
        <v>17.88</v>
      </c>
      <c r="C8">
        <v>6.8</v>
      </c>
      <c r="D8">
        <v>14.01</v>
      </c>
      <c r="E8">
        <v>85.99</v>
      </c>
      <c r="F8">
        <v>1</v>
      </c>
      <c r="G8">
        <v>11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  <c r="AF8" t="s">
        <v>7</v>
      </c>
      <c r="AG8">
        <v>20.11</v>
      </c>
      <c r="AH8">
        <v>2.77</v>
      </c>
      <c r="AI8">
        <v>13.17</v>
      </c>
      <c r="AJ8">
        <v>86.83</v>
      </c>
      <c r="AK8">
        <v>1</v>
      </c>
      <c r="AL8">
        <v>7</v>
      </c>
    </row>
    <row r="9" spans="1:38" x14ac:dyDescent="0.3">
      <c r="A9" t="s">
        <v>8</v>
      </c>
      <c r="B9">
        <v>18.09</v>
      </c>
      <c r="C9">
        <v>5.65</v>
      </c>
      <c r="D9">
        <v>13.87</v>
      </c>
      <c r="E9">
        <v>86.13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  <c r="AF9" t="s">
        <v>8</v>
      </c>
      <c r="AG9">
        <v>18.66</v>
      </c>
      <c r="AH9">
        <v>3.28</v>
      </c>
      <c r="AI9">
        <v>13.31</v>
      </c>
      <c r="AJ9">
        <v>86.69</v>
      </c>
      <c r="AK9">
        <v>1</v>
      </c>
      <c r="AL9">
        <v>6</v>
      </c>
    </row>
    <row r="10" spans="1:38" x14ac:dyDescent="0.3">
      <c r="A10" s="5" t="s">
        <v>46</v>
      </c>
      <c r="B10" s="5">
        <f t="shared" ref="B10:G10" si="0">AVERAGE(B5:B9)</f>
        <v>17.184000000000001</v>
      </c>
      <c r="C10" s="5">
        <f t="shared" si="0"/>
        <v>6.6579999999999995</v>
      </c>
      <c r="D10" s="5">
        <f t="shared" si="0"/>
        <v>13.61</v>
      </c>
      <c r="E10" s="5">
        <f t="shared" si="0"/>
        <v>86.390000000000015</v>
      </c>
      <c r="F10" s="5">
        <f t="shared" si="0"/>
        <v>1.2</v>
      </c>
      <c r="G10" s="5">
        <f t="shared" si="0"/>
        <v>8</v>
      </c>
      <c r="L10" s="5" t="s">
        <v>46</v>
      </c>
      <c r="M10" s="5">
        <f t="shared" ref="M10:R10" si="1">AVERAGE(M5:M9)</f>
        <v>18.324000000000002</v>
      </c>
      <c r="N10" s="5">
        <f t="shared" si="1"/>
        <v>5.202</v>
      </c>
      <c r="O10" s="5">
        <f t="shared" si="1"/>
        <v>13.883999999999997</v>
      </c>
      <c r="P10" s="5">
        <f t="shared" si="1"/>
        <v>86.116</v>
      </c>
      <c r="Q10" s="5">
        <f t="shared" si="1"/>
        <v>1.2</v>
      </c>
      <c r="R10" s="5">
        <f t="shared" si="1"/>
        <v>6.2</v>
      </c>
      <c r="V10" s="5" t="s">
        <v>46</v>
      </c>
      <c r="W10" s="5">
        <f t="shared" ref="W10:AB10" si="2">AVERAGE(W5:W9)</f>
        <v>18.405999999999999</v>
      </c>
      <c r="X10" s="5">
        <f t="shared" si="2"/>
        <v>19.181999999999999</v>
      </c>
      <c r="Y10" s="5">
        <f t="shared" si="2"/>
        <v>21.931999999999999</v>
      </c>
      <c r="Z10" s="5">
        <f t="shared" si="2"/>
        <v>78.067999999999998</v>
      </c>
      <c r="AA10" s="5">
        <f t="shared" si="2"/>
        <v>1.6</v>
      </c>
      <c r="AB10" s="5">
        <f t="shared" si="2"/>
        <v>8.4</v>
      </c>
      <c r="AF10" s="5" t="s">
        <v>46</v>
      </c>
      <c r="AG10" s="5">
        <f t="shared" ref="AG10:AL10" si="3">AVERAGE(AG5:AG9)</f>
        <v>30.001999999999999</v>
      </c>
      <c r="AH10" s="5">
        <f t="shared" si="3"/>
        <v>6.2200000000000006</v>
      </c>
      <c r="AI10" s="5">
        <f t="shared" si="3"/>
        <v>21.582000000000001</v>
      </c>
      <c r="AJ10" s="5">
        <f t="shared" si="3"/>
        <v>78.417999999999992</v>
      </c>
      <c r="AK10" s="5">
        <f t="shared" si="3"/>
        <v>1.2</v>
      </c>
      <c r="AL10" s="5">
        <f t="shared" si="3"/>
        <v>8.6</v>
      </c>
    </row>
    <row r="11" spans="1:3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  <c r="AF11" s="16"/>
      <c r="AG11" s="16"/>
      <c r="AH11" s="16"/>
      <c r="AI11" s="16"/>
      <c r="AJ11" s="16"/>
      <c r="AK11" s="16"/>
      <c r="AL11" s="16"/>
    </row>
    <row r="12" spans="1:38" ht="21" x14ac:dyDescent="0.4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  <c r="AF12" s="33" t="s">
        <v>54</v>
      </c>
      <c r="AJ12" s="32"/>
      <c r="AK12" s="32"/>
      <c r="AL12" s="32"/>
    </row>
    <row r="13" spans="1:38" x14ac:dyDescent="0.3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  <c r="AF13" s="2"/>
      <c r="AJ13" s="32" t="s">
        <v>49</v>
      </c>
      <c r="AK13" s="32" t="s">
        <v>50</v>
      </c>
      <c r="AL13" s="32" t="s">
        <v>16</v>
      </c>
    </row>
    <row r="14" spans="1:38" x14ac:dyDescent="0.3">
      <c r="A14" s="2" t="s">
        <v>52</v>
      </c>
      <c r="B14" s="32"/>
      <c r="C14" s="32"/>
      <c r="D14" s="32"/>
      <c r="E14" s="34">
        <v>358</v>
      </c>
      <c r="F14" s="34">
        <v>2713</v>
      </c>
      <c r="G14" s="34">
        <v>3071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  <c r="AF14" s="2" t="s">
        <v>52</v>
      </c>
      <c r="AG14" s="32"/>
      <c r="AH14" s="32"/>
      <c r="AI14" s="32"/>
      <c r="AJ14" s="34">
        <v>686</v>
      </c>
      <c r="AK14" s="34">
        <v>2934</v>
      </c>
      <c r="AL14" s="34">
        <v>3620</v>
      </c>
    </row>
    <row r="15" spans="1:3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  <c r="AG15" s="32" t="s">
        <v>13</v>
      </c>
      <c r="AH15" s="32" t="s">
        <v>14</v>
      </c>
      <c r="AI15" s="32" t="s">
        <v>3</v>
      </c>
      <c r="AJ15" s="32" t="s">
        <v>2</v>
      </c>
      <c r="AK15" s="32" t="s">
        <v>15</v>
      </c>
      <c r="AL15" s="32" t="s">
        <v>1</v>
      </c>
    </row>
    <row r="16" spans="1:38" x14ac:dyDescent="0.3">
      <c r="A16" t="s">
        <v>4</v>
      </c>
      <c r="B16">
        <v>25.09</v>
      </c>
      <c r="C16">
        <v>11.3</v>
      </c>
      <c r="D16">
        <v>21.6</v>
      </c>
      <c r="E16">
        <v>78.400000000000006</v>
      </c>
      <c r="F16">
        <v>1</v>
      </c>
      <c r="G16">
        <v>5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  <c r="AF16" t="s">
        <v>4</v>
      </c>
      <c r="AG16">
        <v>20.95</v>
      </c>
      <c r="AH16">
        <v>9.5</v>
      </c>
      <c r="AI16">
        <v>16.489999999999998</v>
      </c>
      <c r="AJ16">
        <v>83.51</v>
      </c>
      <c r="AK16">
        <v>2</v>
      </c>
      <c r="AL16">
        <v>8</v>
      </c>
    </row>
    <row r="17" spans="1:38" x14ac:dyDescent="0.3">
      <c r="A17" t="s">
        <v>5</v>
      </c>
      <c r="B17">
        <v>38.81</v>
      </c>
      <c r="C17">
        <v>8.2899999999999991</v>
      </c>
      <c r="D17">
        <v>25.87</v>
      </c>
      <c r="E17">
        <v>74.13</v>
      </c>
      <c r="F17">
        <v>2</v>
      </c>
      <c r="G17">
        <v>8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  <c r="AF17" t="s">
        <v>5</v>
      </c>
      <c r="AG17">
        <v>22.81</v>
      </c>
      <c r="AH17">
        <v>5.28</v>
      </c>
      <c r="AI17">
        <v>16.79</v>
      </c>
      <c r="AJ17">
        <v>83.21</v>
      </c>
      <c r="AK17">
        <v>1</v>
      </c>
      <c r="AL17">
        <v>5</v>
      </c>
    </row>
    <row r="18" spans="1:38" x14ac:dyDescent="0.3">
      <c r="A18" t="s">
        <v>6</v>
      </c>
      <c r="B18">
        <v>33.22</v>
      </c>
      <c r="C18">
        <v>7</v>
      </c>
      <c r="D18">
        <v>24.13</v>
      </c>
      <c r="E18">
        <v>75.87</v>
      </c>
      <c r="F18">
        <v>1</v>
      </c>
      <c r="G18">
        <v>7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  <c r="AF18" t="s">
        <v>6</v>
      </c>
      <c r="AG18">
        <v>22.77</v>
      </c>
      <c r="AH18">
        <v>6.09</v>
      </c>
      <c r="AI18">
        <v>16.21</v>
      </c>
      <c r="AJ18">
        <v>83.79</v>
      </c>
      <c r="AK18">
        <v>1</v>
      </c>
      <c r="AL18">
        <v>9</v>
      </c>
    </row>
    <row r="19" spans="1:38" x14ac:dyDescent="0.3">
      <c r="A19" t="s">
        <v>7</v>
      </c>
      <c r="B19">
        <v>24.48</v>
      </c>
      <c r="C19">
        <v>11.71</v>
      </c>
      <c r="D19">
        <v>20.28</v>
      </c>
      <c r="E19">
        <v>79.72</v>
      </c>
      <c r="F19">
        <v>1</v>
      </c>
      <c r="G19">
        <v>7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  <c r="AF19" t="s">
        <v>7</v>
      </c>
      <c r="AG19">
        <v>22.77</v>
      </c>
      <c r="AH19">
        <v>8.86</v>
      </c>
      <c r="AI19">
        <v>17.420000000000002</v>
      </c>
      <c r="AJ19">
        <v>82.58</v>
      </c>
      <c r="AK19">
        <v>1</v>
      </c>
      <c r="AL19">
        <v>8</v>
      </c>
    </row>
    <row r="20" spans="1:38" x14ac:dyDescent="0.3">
      <c r="A20" s="20" t="s">
        <v>8</v>
      </c>
      <c r="B20">
        <v>24.04</v>
      </c>
      <c r="C20">
        <v>11.57</v>
      </c>
      <c r="D20">
        <v>20.21</v>
      </c>
      <c r="E20">
        <v>79.790000000000006</v>
      </c>
      <c r="F20">
        <v>1</v>
      </c>
      <c r="G20">
        <v>4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  <c r="AF20" s="20" t="s">
        <v>8</v>
      </c>
      <c r="AG20" s="21">
        <v>22.59</v>
      </c>
      <c r="AH20" s="21">
        <v>5.45</v>
      </c>
      <c r="AI20" s="21">
        <v>16.21</v>
      </c>
      <c r="AJ20" s="21">
        <v>83.79</v>
      </c>
      <c r="AK20" s="21">
        <v>1</v>
      </c>
      <c r="AL20" s="21">
        <v>13</v>
      </c>
    </row>
    <row r="21" spans="1:38" x14ac:dyDescent="0.3">
      <c r="A21" s="5" t="s">
        <v>9</v>
      </c>
      <c r="B21" s="5">
        <f t="shared" ref="B21:G21" si="4">AVERAGE(B16:B20)</f>
        <v>29.128000000000004</v>
      </c>
      <c r="C21" s="5">
        <f t="shared" si="4"/>
        <v>9.9740000000000002</v>
      </c>
      <c r="D21" s="5">
        <f t="shared" si="4"/>
        <v>22.417999999999999</v>
      </c>
      <c r="E21" s="5">
        <f t="shared" si="4"/>
        <v>77.582000000000008</v>
      </c>
      <c r="F21" s="5">
        <f t="shared" si="4"/>
        <v>1.2</v>
      </c>
      <c r="G21" s="5">
        <f t="shared" si="4"/>
        <v>6.2</v>
      </c>
      <c r="J21" t="s">
        <v>23</v>
      </c>
      <c r="L21" s="5" t="s">
        <v>9</v>
      </c>
      <c r="M21" s="5">
        <f t="shared" ref="M21:R21" si="5">AVERAGE(M16:M20)</f>
        <v>25.224</v>
      </c>
      <c r="N21" s="5">
        <f t="shared" si="5"/>
        <v>10.802</v>
      </c>
      <c r="O21" s="5">
        <f t="shared" si="5"/>
        <v>20.577999999999999</v>
      </c>
      <c r="P21" s="5">
        <f t="shared" si="5"/>
        <v>79.421999999999997</v>
      </c>
      <c r="Q21" s="5">
        <f t="shared" si="5"/>
        <v>1.2</v>
      </c>
      <c r="R21" s="5">
        <f t="shared" si="5"/>
        <v>6.2</v>
      </c>
      <c r="S21" s="3"/>
      <c r="V21" s="5" t="s">
        <v>9</v>
      </c>
      <c r="W21" s="5">
        <f t="shared" ref="W21" si="6">AVERAGE(W16:W20)</f>
        <v>23.393999999999998</v>
      </c>
      <c r="X21" s="5">
        <f t="shared" ref="X21" si="7">AVERAGE(X16:X20)</f>
        <v>10.592000000000001</v>
      </c>
      <c r="Y21" s="5">
        <f t="shared" ref="Y21" si="8">AVERAGE(Y16:Y20)</f>
        <v>19.294</v>
      </c>
      <c r="Z21" s="5">
        <f t="shared" ref="Z21" si="9">AVERAGE(Z16:Z20)</f>
        <v>80.705999999999989</v>
      </c>
      <c r="AA21" s="5">
        <f t="shared" ref="AA21" si="10">AVERAGE(AA16:AA20)</f>
        <v>1.4</v>
      </c>
      <c r="AB21" s="5">
        <f t="shared" ref="AB21" si="11">AVERAGE(AB16:AB20)</f>
        <v>8.8000000000000007</v>
      </c>
      <c r="AF21" s="5" t="s">
        <v>9</v>
      </c>
      <c r="AG21" s="5">
        <f t="shared" ref="AG21:AL21" si="12">AVERAGE(AG16:AG20)</f>
        <v>22.378</v>
      </c>
      <c r="AH21" s="5">
        <f t="shared" si="12"/>
        <v>7.0359999999999996</v>
      </c>
      <c r="AI21" s="5">
        <f t="shared" si="12"/>
        <v>16.624000000000002</v>
      </c>
      <c r="AJ21" s="5">
        <f t="shared" si="12"/>
        <v>83.376000000000005</v>
      </c>
      <c r="AK21" s="5">
        <f t="shared" si="12"/>
        <v>1.2</v>
      </c>
      <c r="AL21" s="5">
        <f t="shared" si="12"/>
        <v>8.6</v>
      </c>
    </row>
    <row r="22" spans="1:38" x14ac:dyDescent="0.3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  <c r="AF22" s="2"/>
      <c r="AJ22" s="19"/>
      <c r="AL22" s="19"/>
    </row>
    <row r="23" spans="1:38" ht="21" x14ac:dyDescent="0.4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  <c r="AF23" s="16"/>
      <c r="AG23" s="16"/>
      <c r="AH23" s="16"/>
      <c r="AI23" s="16"/>
      <c r="AJ23" s="16"/>
      <c r="AK23" s="16"/>
      <c r="AL23" s="16"/>
    </row>
    <row r="24" spans="1:38" ht="21" x14ac:dyDescent="0.4">
      <c r="A24" s="2" t="s">
        <v>53</v>
      </c>
      <c r="E24" s="34">
        <v>255</v>
      </c>
      <c r="F24" s="34">
        <v>2594</v>
      </c>
      <c r="G24" s="34">
        <v>2849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  <c r="AF24" s="33" t="s">
        <v>54</v>
      </c>
      <c r="AJ24" s="32" t="s">
        <v>49</v>
      </c>
      <c r="AK24" s="32" t="s">
        <v>50</v>
      </c>
      <c r="AL24" s="32" t="s">
        <v>16</v>
      </c>
    </row>
    <row r="25" spans="1:3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  <c r="AF25" s="2" t="s">
        <v>53</v>
      </c>
      <c r="AG25" s="32"/>
      <c r="AH25" s="32"/>
      <c r="AI25" s="32"/>
      <c r="AJ25" s="34">
        <v>670</v>
      </c>
      <c r="AK25" s="34">
        <v>2934</v>
      </c>
      <c r="AL25" s="34">
        <v>3604</v>
      </c>
    </row>
    <row r="26" spans="1:38" x14ac:dyDescent="0.3">
      <c r="A26" t="s">
        <v>4</v>
      </c>
      <c r="B26">
        <v>45.59</v>
      </c>
      <c r="C26">
        <v>5.45</v>
      </c>
      <c r="D26">
        <v>32.270000000000003</v>
      </c>
      <c r="E26">
        <v>67.73</v>
      </c>
      <c r="F26">
        <v>1</v>
      </c>
      <c r="G26">
        <v>6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  <c r="AG26" s="32" t="s">
        <v>13</v>
      </c>
      <c r="AH26" s="32" t="s">
        <v>14</v>
      </c>
      <c r="AI26" s="32" t="s">
        <v>3</v>
      </c>
      <c r="AJ26" s="32" t="s">
        <v>2</v>
      </c>
      <c r="AK26" s="32" t="s">
        <v>15</v>
      </c>
      <c r="AL26" s="32" t="s">
        <v>1</v>
      </c>
    </row>
    <row r="27" spans="1:38" x14ac:dyDescent="0.3">
      <c r="A27" t="s">
        <v>5</v>
      </c>
      <c r="B27">
        <v>40.200000000000003</v>
      </c>
      <c r="C27">
        <v>10.84</v>
      </c>
      <c r="D27">
        <v>31.48</v>
      </c>
      <c r="E27">
        <v>68.52</v>
      </c>
      <c r="F27">
        <v>1</v>
      </c>
      <c r="G27">
        <v>5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  <c r="AF27" t="s">
        <v>4</v>
      </c>
      <c r="AG27">
        <v>25</v>
      </c>
      <c r="AH27">
        <v>6.73</v>
      </c>
      <c r="AI27">
        <v>18.84</v>
      </c>
      <c r="AJ27">
        <v>81.16</v>
      </c>
      <c r="AK27">
        <v>2</v>
      </c>
      <c r="AL27">
        <v>7</v>
      </c>
    </row>
    <row r="28" spans="1:38" x14ac:dyDescent="0.3">
      <c r="A28" t="s">
        <v>6</v>
      </c>
      <c r="B28">
        <v>42.65</v>
      </c>
      <c r="C28">
        <v>11.18</v>
      </c>
      <c r="D28">
        <v>32.69</v>
      </c>
      <c r="E28">
        <v>67.31</v>
      </c>
      <c r="F28">
        <v>1</v>
      </c>
      <c r="G28">
        <v>5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  <c r="AF28" t="s">
        <v>5</v>
      </c>
      <c r="AG28">
        <v>27.05</v>
      </c>
      <c r="AH28">
        <v>6.35</v>
      </c>
      <c r="AI28">
        <v>19.96</v>
      </c>
      <c r="AJ28">
        <v>80.040000000000006</v>
      </c>
      <c r="AK28">
        <v>2</v>
      </c>
      <c r="AL28">
        <v>9</v>
      </c>
    </row>
    <row r="29" spans="1:38" x14ac:dyDescent="0.3">
      <c r="A29" t="s">
        <v>7</v>
      </c>
      <c r="B29">
        <v>37.75</v>
      </c>
      <c r="C29">
        <v>11.04</v>
      </c>
      <c r="D29">
        <v>29.9</v>
      </c>
      <c r="E29">
        <v>70.099999999999994</v>
      </c>
      <c r="F29">
        <v>1</v>
      </c>
      <c r="G29">
        <v>5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  <c r="AF29" t="s">
        <v>6</v>
      </c>
      <c r="AG29">
        <v>29.29</v>
      </c>
      <c r="AH29">
        <v>5.45</v>
      </c>
      <c r="AI29">
        <v>22.16</v>
      </c>
      <c r="AJ29">
        <v>77.84</v>
      </c>
      <c r="AK29">
        <v>1</v>
      </c>
      <c r="AL29">
        <v>7</v>
      </c>
    </row>
    <row r="30" spans="1:38" x14ac:dyDescent="0.3">
      <c r="A30" s="20" t="s">
        <v>8</v>
      </c>
      <c r="B30">
        <v>44.61</v>
      </c>
      <c r="C30">
        <v>6.27</v>
      </c>
      <c r="D30">
        <v>31.86</v>
      </c>
      <c r="E30">
        <v>68.14</v>
      </c>
      <c r="F30">
        <v>1</v>
      </c>
      <c r="G30">
        <v>5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  <c r="AF30" t="s">
        <v>7</v>
      </c>
      <c r="AG30">
        <v>25.37</v>
      </c>
      <c r="AH30">
        <v>10.48</v>
      </c>
      <c r="AI30">
        <v>19.78</v>
      </c>
      <c r="AJ30">
        <v>80.22</v>
      </c>
      <c r="AK30">
        <v>1</v>
      </c>
      <c r="AL30">
        <v>10</v>
      </c>
    </row>
    <row r="31" spans="1:38" x14ac:dyDescent="0.3">
      <c r="A31" s="5" t="s">
        <v>9</v>
      </c>
      <c r="B31" s="5">
        <f t="shared" ref="B31:G31" si="13">AVERAGE(B26:B30)</f>
        <v>42.160000000000004</v>
      </c>
      <c r="C31" s="5">
        <f t="shared" si="13"/>
        <v>8.9559999999999995</v>
      </c>
      <c r="D31" s="5">
        <f t="shared" si="13"/>
        <v>31.639999999999997</v>
      </c>
      <c r="E31" s="5">
        <f t="shared" si="13"/>
        <v>68.359999999999985</v>
      </c>
      <c r="F31" s="5">
        <f t="shared" si="13"/>
        <v>1</v>
      </c>
      <c r="G31" s="5">
        <f t="shared" si="13"/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  <c r="AF31" s="20" t="s">
        <v>8</v>
      </c>
      <c r="AG31" s="21">
        <v>28.73</v>
      </c>
      <c r="AH31" s="21">
        <v>5.62</v>
      </c>
      <c r="AI31" s="21">
        <v>21.46</v>
      </c>
      <c r="AJ31" s="21">
        <v>78.540000000000006</v>
      </c>
      <c r="AK31" s="21">
        <v>1</v>
      </c>
      <c r="AL31" s="21">
        <v>8</v>
      </c>
    </row>
    <row r="32" spans="1:38" ht="21" x14ac:dyDescent="0.4">
      <c r="A32" s="33"/>
      <c r="E32" s="32"/>
      <c r="F32" s="32"/>
      <c r="G32" s="32"/>
      <c r="L32" s="5" t="s">
        <v>9</v>
      </c>
      <c r="M32" s="5">
        <f t="shared" ref="M32:R32" si="14">AVERAGE(M27:M31)</f>
        <v>39.805999999999997</v>
      </c>
      <c r="N32" s="5">
        <f t="shared" si="14"/>
        <v>10.526</v>
      </c>
      <c r="O32" s="5">
        <f t="shared" si="14"/>
        <v>29.693999999999999</v>
      </c>
      <c r="P32" s="5">
        <f t="shared" si="14"/>
        <v>70.305999999999997</v>
      </c>
      <c r="Q32" s="5">
        <f t="shared" si="14"/>
        <v>1</v>
      </c>
      <c r="R32" s="5">
        <f t="shared" si="14"/>
        <v>5.4</v>
      </c>
      <c r="S32" s="3"/>
      <c r="V32" s="5" t="s">
        <v>9</v>
      </c>
      <c r="W32" s="5">
        <f t="shared" ref="W32" si="15">AVERAGE(W27:W31)</f>
        <v>34.254000000000005</v>
      </c>
      <c r="X32" s="5">
        <f t="shared" ref="X32" si="16">AVERAGE(X27:X31)</f>
        <v>13.652000000000001</v>
      </c>
      <c r="Y32" s="5">
        <f t="shared" ref="Y32" si="17">AVERAGE(Y27:Y31)</f>
        <v>27.101999999999997</v>
      </c>
      <c r="Z32" s="5">
        <f t="shared" ref="Z32" si="18">AVERAGE(Z27:Z31)</f>
        <v>72.897999999999996</v>
      </c>
      <c r="AA32" s="5">
        <f t="shared" ref="AA32" si="19">AVERAGE(AA27:AA31)</f>
        <v>1</v>
      </c>
      <c r="AB32" s="5">
        <f t="shared" ref="AB32" si="20">AVERAGE(AB27:AB31)</f>
        <v>6.6</v>
      </c>
      <c r="AF32" s="5" t="s">
        <v>9</v>
      </c>
      <c r="AG32" s="5">
        <f t="shared" ref="AG32:AL32" si="21">AVERAGE(AG27:AG31)</f>
        <v>27.088000000000001</v>
      </c>
      <c r="AH32" s="5">
        <f t="shared" si="21"/>
        <v>6.9260000000000002</v>
      </c>
      <c r="AI32" s="5">
        <f t="shared" si="21"/>
        <v>20.439999999999998</v>
      </c>
      <c r="AJ32" s="5">
        <f t="shared" si="21"/>
        <v>79.56</v>
      </c>
      <c r="AK32" s="5">
        <f t="shared" si="21"/>
        <v>1.4</v>
      </c>
      <c r="AL32" s="5">
        <f t="shared" si="21"/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Original_vs_Recon_3_Feat</vt:lpstr>
      <vt:lpstr>Increased_Draft</vt:lpstr>
      <vt:lpstr>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2019-10-29T04:13:05Z</dcterms:modified>
</cp:coreProperties>
</file>