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etnaing/Development/htet_predict_bank_failure/Experiment_Resulsts/"/>
    </mc:Choice>
  </mc:AlternateContent>
  <xr:revisionPtr revIDLastSave="0" documentId="13_ncr:1_{3BF28A51-557E-8D45-BBD4-2B2B00EB429B}" xr6:coauthVersionLast="45" xr6:coauthVersionMax="45" xr10:uidLastSave="{00000000-0000-0000-0000-000000000000}"/>
  <bookViews>
    <workbookView xWindow="0" yWindow="0" windowWidth="25600" windowHeight="16000" activeTab="1" xr2:uid="{C07FD3C4-CBE3-45F4-9A10-F49D682107E8}"/>
  </bookViews>
  <sheets>
    <sheet name="Failed" sheetId="1" r:id="rId1"/>
    <sheet name="Survived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" i="1" l="1"/>
  <c r="K36" i="1"/>
  <c r="L36" i="1"/>
  <c r="J37" i="1"/>
  <c r="K37" i="1"/>
  <c r="L37" i="1"/>
  <c r="K35" i="1"/>
  <c r="L35" i="1"/>
  <c r="J35" i="1"/>
  <c r="J30" i="1"/>
  <c r="K30" i="1"/>
  <c r="L30" i="1"/>
  <c r="J31" i="1"/>
  <c r="K31" i="1"/>
  <c r="L31" i="1"/>
  <c r="K29" i="1"/>
  <c r="L29" i="1"/>
  <c r="J29" i="1"/>
  <c r="J24" i="1"/>
  <c r="K24" i="1"/>
  <c r="L24" i="1"/>
  <c r="J25" i="1"/>
  <c r="K25" i="1"/>
  <c r="L25" i="1"/>
  <c r="K23" i="1"/>
  <c r="L23" i="1"/>
  <c r="J23" i="1"/>
  <c r="J35" i="2"/>
  <c r="K35" i="2"/>
  <c r="L35" i="2"/>
  <c r="J36" i="2"/>
  <c r="K36" i="2"/>
  <c r="L36" i="2"/>
  <c r="K34" i="2"/>
  <c r="L34" i="2"/>
  <c r="J34" i="2"/>
  <c r="J29" i="2"/>
  <c r="K29" i="2"/>
  <c r="L29" i="2"/>
  <c r="J30" i="2"/>
  <c r="K30" i="2"/>
  <c r="L30" i="2"/>
  <c r="K28" i="2"/>
  <c r="L28" i="2"/>
  <c r="J28" i="2"/>
  <c r="J23" i="2"/>
  <c r="K23" i="2"/>
  <c r="L23" i="2"/>
  <c r="J24" i="2"/>
  <c r="K24" i="2"/>
  <c r="L24" i="2"/>
  <c r="K22" i="2"/>
  <c r="L22" i="2"/>
  <c r="J22" i="2"/>
  <c r="G4" i="2" l="1"/>
  <c r="G10" i="2"/>
  <c r="G16" i="2"/>
  <c r="G3" i="2"/>
  <c r="G9" i="2"/>
  <c r="G15" i="2"/>
  <c r="G8" i="2"/>
  <c r="G14" i="2"/>
  <c r="G2" i="2"/>
  <c r="G10" i="1"/>
  <c r="G16" i="1"/>
  <c r="G4" i="1"/>
  <c r="G9" i="1"/>
  <c r="G15" i="1"/>
  <c r="G3" i="1"/>
  <c r="G8" i="1"/>
  <c r="G14" i="1"/>
  <c r="G2" i="1"/>
</calcChain>
</file>

<file path=xl/sharedStrings.xml><?xml version="1.0" encoding="utf-8"?>
<sst xmlns="http://schemas.openxmlformats.org/spreadsheetml/2006/main" count="203" uniqueCount="15">
  <si>
    <t>Row</t>
  </si>
  <si>
    <t>r</t>
  </si>
  <si>
    <t>MAE</t>
  </si>
  <si>
    <t>RMSE</t>
  </si>
  <si>
    <t>Target</t>
  </si>
  <si>
    <t>eMFIS_FRIE</t>
  </si>
  <si>
    <t>CAPADE</t>
  </si>
  <si>
    <t>DENFIS</t>
  </si>
  <si>
    <t>ANFIS</t>
  </si>
  <si>
    <t>ANFIS_DENFIS_SA</t>
  </si>
  <si>
    <t>BEST_SELECT</t>
  </si>
  <si>
    <t>PLAQLY</t>
  </si>
  <si>
    <t>ROE</t>
  </si>
  <si>
    <t>R</t>
  </si>
  <si>
    <t>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</si>
</sst>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3E5E-5331-4476-B58C-B7A1BBFEAE9A}">
  <dimension ref="A1:L39"/>
  <sheetViews>
    <sheetView topLeftCell="E1" workbookViewId="0">
      <selection activeCell="G17" sqref="G17"/>
    </sheetView>
  </sheetViews>
  <sheetFormatPr baseColWidth="10" defaultColWidth="8.83203125" defaultRowHeight="15" x14ac:dyDescent="0.2"/>
  <cols>
    <col min="1" max="1" width="6.33203125" bestFit="1" customWidth="1"/>
    <col min="2" max="4" width="12" bestFit="1" customWidth="1"/>
    <col min="5" max="5" width="16.5" bestFit="1" customWidth="1"/>
    <col min="6" max="6" width="12" bestFit="1" customWidth="1"/>
    <col min="12" max="12" width="17.5" customWidth="1"/>
  </cols>
  <sheetData>
    <row r="1" spans="1:12" x14ac:dyDescent="0.2">
      <c r="A1" t="s">
        <v>0</v>
      </c>
      <c r="B1" t="s">
        <v>5</v>
      </c>
      <c r="C1" t="s">
        <v>7</v>
      </c>
      <c r="D1" t="s">
        <v>8</v>
      </c>
      <c r="E1" t="s">
        <v>9</v>
      </c>
      <c r="F1" t="s">
        <v>10</v>
      </c>
      <c r="I1" t="s">
        <v>0</v>
      </c>
      <c r="J1" t="s">
        <v>7</v>
      </c>
      <c r="K1" t="s">
        <v>8</v>
      </c>
      <c r="L1" t="s">
        <v>9</v>
      </c>
    </row>
    <row r="2" spans="1:12" x14ac:dyDescent="0.2">
      <c r="A2" t="s">
        <v>1</v>
      </c>
      <c r="B2" s="1">
        <v>0.41385727397477667</v>
      </c>
      <c r="C2">
        <v>0.32371411101516279</v>
      </c>
      <c r="D2">
        <v>-8.3574074099218562E-2</v>
      </c>
      <c r="E2">
        <v>-8.3513626254300991E-2</v>
      </c>
      <c r="F2">
        <v>0.51996261736128058</v>
      </c>
      <c r="G2">
        <f>MAX(B2:E2)</f>
        <v>0.41385727397477667</v>
      </c>
      <c r="I2" t="s">
        <v>1</v>
      </c>
      <c r="J2">
        <v>0.32371411101516279</v>
      </c>
      <c r="K2">
        <v>-8.3574074099218562E-2</v>
      </c>
      <c r="L2">
        <v>-8.3513626254300991E-2</v>
      </c>
    </row>
    <row r="3" spans="1:12" x14ac:dyDescent="0.2">
      <c r="A3" t="s">
        <v>2</v>
      </c>
      <c r="B3">
        <v>2.3067072012497754E-2</v>
      </c>
      <c r="C3" s="1">
        <v>2.2100612442606745E-2</v>
      </c>
      <c r="D3">
        <v>3.1378593095284839</v>
      </c>
      <c r="E3">
        <v>1.5792124589690177</v>
      </c>
      <c r="F3">
        <v>1.8688785835235741E-2</v>
      </c>
      <c r="G3">
        <f>MIN(B3:E3)</f>
        <v>2.2100612442606745E-2</v>
      </c>
      <c r="I3" t="s">
        <v>2</v>
      </c>
      <c r="J3" s="1">
        <v>2.2100612442606745E-2</v>
      </c>
      <c r="K3">
        <v>3.1378593095284839</v>
      </c>
      <c r="L3">
        <v>1.5792124589690177</v>
      </c>
    </row>
    <row r="4" spans="1:12" x14ac:dyDescent="0.2">
      <c r="A4" t="s">
        <v>3</v>
      </c>
      <c r="B4">
        <v>3.4855757717505764E-2</v>
      </c>
      <c r="C4" s="1">
        <v>3.47384325994603E-2</v>
      </c>
      <c r="D4">
        <v>62.125644442123544</v>
      </c>
      <c r="E4">
        <v>31.062976704366392</v>
      </c>
      <c r="F4">
        <v>3.1677475038954843E-2</v>
      </c>
      <c r="G4">
        <f>MIN(B4:E4)</f>
        <v>3.47384325994603E-2</v>
      </c>
      <c r="I4" t="s">
        <v>3</v>
      </c>
      <c r="J4" s="1">
        <v>3.47384325994603E-2</v>
      </c>
      <c r="K4">
        <v>62.125644442123544</v>
      </c>
      <c r="L4">
        <v>31.062976704366392</v>
      </c>
    </row>
    <row r="5" spans="1:12" x14ac:dyDescent="0.2">
      <c r="A5" t="s">
        <v>4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I5" t="s">
        <v>4</v>
      </c>
      <c r="J5" t="s">
        <v>6</v>
      </c>
      <c r="K5" t="s">
        <v>6</v>
      </c>
      <c r="L5" t="s">
        <v>6</v>
      </c>
    </row>
    <row r="7" spans="1:12" x14ac:dyDescent="0.2">
      <c r="A7" t="s">
        <v>0</v>
      </c>
      <c r="B7" t="s">
        <v>5</v>
      </c>
      <c r="C7" t="s">
        <v>7</v>
      </c>
      <c r="D7" t="s">
        <v>8</v>
      </c>
      <c r="E7" t="s">
        <v>9</v>
      </c>
      <c r="F7" t="s">
        <v>10</v>
      </c>
      <c r="I7" t="s">
        <v>0</v>
      </c>
      <c r="J7" t="s">
        <v>7</v>
      </c>
      <c r="K7" t="s">
        <v>8</v>
      </c>
      <c r="L7" t="s">
        <v>9</v>
      </c>
    </row>
    <row r="8" spans="1:12" x14ac:dyDescent="0.2">
      <c r="A8" t="s">
        <v>1</v>
      </c>
      <c r="B8">
        <v>0.23574525579849964</v>
      </c>
      <c r="C8">
        <v>0.48384834008392796</v>
      </c>
      <c r="D8" s="1">
        <v>0.86125589316942608</v>
      </c>
      <c r="E8">
        <v>0.84884657333716373</v>
      </c>
      <c r="F8">
        <v>0.94384253300116083</v>
      </c>
      <c r="G8">
        <f>MAX(B8:E8)</f>
        <v>0.86125589316942608</v>
      </c>
      <c r="I8" t="s">
        <v>1</v>
      </c>
      <c r="J8">
        <v>0.48384834008392796</v>
      </c>
      <c r="K8" s="1">
        <v>0.86125589316942608</v>
      </c>
      <c r="L8">
        <v>0.84884657333716373</v>
      </c>
    </row>
    <row r="9" spans="1:12" x14ac:dyDescent="0.2">
      <c r="A9" t="s">
        <v>2</v>
      </c>
      <c r="B9">
        <v>2.5279723444939357E-2</v>
      </c>
      <c r="C9">
        <v>2.2054565209536105E-2</v>
      </c>
      <c r="D9" s="1">
        <v>1.2840859397517055E-2</v>
      </c>
      <c r="E9">
        <v>1.5211686675002443E-2</v>
      </c>
      <c r="F9">
        <v>8.852484936479969E-3</v>
      </c>
      <c r="G9">
        <f>MIN(B9:E9)</f>
        <v>1.2840859397517055E-2</v>
      </c>
      <c r="I9" t="s">
        <v>2</v>
      </c>
      <c r="J9">
        <v>2.2054565209536105E-2</v>
      </c>
      <c r="K9" s="1">
        <v>1.2840859397517055E-2</v>
      </c>
      <c r="L9">
        <v>1.5211686675002443E-2</v>
      </c>
    </row>
    <row r="10" spans="1:12" x14ac:dyDescent="0.2">
      <c r="A10" t="s">
        <v>3</v>
      </c>
      <c r="B10">
        <v>4.5268447587663574E-2</v>
      </c>
      <c r="C10">
        <v>3.4602390705066474E-2</v>
      </c>
      <c r="D10">
        <v>2.2486070186208997E-2</v>
      </c>
      <c r="E10" s="1">
        <v>2.1622794841554046E-2</v>
      </c>
      <c r="F10">
        <v>1.3936603461015318E-2</v>
      </c>
      <c r="G10">
        <f>MIN(B10:E10)</f>
        <v>2.1622794841554046E-2</v>
      </c>
      <c r="I10" t="s">
        <v>3</v>
      </c>
      <c r="J10">
        <v>3.4602390705066474E-2</v>
      </c>
      <c r="K10">
        <v>2.2486070186208997E-2</v>
      </c>
      <c r="L10" s="1">
        <v>2.1622794841554046E-2</v>
      </c>
    </row>
    <row r="11" spans="1:12" x14ac:dyDescent="0.2">
      <c r="A11" t="s">
        <v>4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I11" t="s">
        <v>4</v>
      </c>
      <c r="J11" t="s">
        <v>11</v>
      </c>
      <c r="K11" t="s">
        <v>11</v>
      </c>
      <c r="L11" t="s">
        <v>11</v>
      </c>
    </row>
    <row r="13" spans="1:12" x14ac:dyDescent="0.2">
      <c r="A13" t="s">
        <v>0</v>
      </c>
      <c r="B13" t="s">
        <v>5</v>
      </c>
      <c r="C13" t="s">
        <v>7</v>
      </c>
      <c r="D13" t="s">
        <v>8</v>
      </c>
      <c r="E13" t="s">
        <v>9</v>
      </c>
      <c r="F13" t="s">
        <v>10</v>
      </c>
      <c r="I13" t="s">
        <v>0</v>
      </c>
      <c r="J13" t="s">
        <v>7</v>
      </c>
      <c r="K13" t="s">
        <v>8</v>
      </c>
      <c r="L13" t="s">
        <v>9</v>
      </c>
    </row>
    <row r="14" spans="1:12" x14ac:dyDescent="0.2">
      <c r="A14" t="s">
        <v>1</v>
      </c>
      <c r="B14">
        <v>-2.0285169876624935E-2</v>
      </c>
      <c r="C14" s="1">
        <v>0.13411778937969521</v>
      </c>
      <c r="D14">
        <v>-3.4257149863244268E-2</v>
      </c>
      <c r="E14">
        <v>3.0717957696190568E-2</v>
      </c>
      <c r="F14">
        <v>0.33688876048640615</v>
      </c>
      <c r="G14">
        <f>MAX(B14:E14)</f>
        <v>0.13411778937969521</v>
      </c>
      <c r="I14" t="s">
        <v>1</v>
      </c>
      <c r="J14" s="1">
        <v>0.13411778937969521</v>
      </c>
      <c r="K14">
        <v>-3.4257149863244268E-2</v>
      </c>
      <c r="L14">
        <v>3.0717957696190568E-2</v>
      </c>
    </row>
    <row r="15" spans="1:12" x14ac:dyDescent="0.2">
      <c r="A15" t="s">
        <v>2</v>
      </c>
      <c r="B15">
        <v>21.125367606112668</v>
      </c>
      <c r="C15">
        <v>0.96513598785735877</v>
      </c>
      <c r="D15">
        <v>1.0083121508869777</v>
      </c>
      <c r="E15" s="1">
        <v>0.9036089823711172</v>
      </c>
      <c r="F15">
        <v>0.6786803974696759</v>
      </c>
      <c r="G15">
        <f>MIN(B15:E15)</f>
        <v>0.9036089823711172</v>
      </c>
      <c r="I15" t="s">
        <v>2</v>
      </c>
      <c r="J15">
        <v>0.96513598785735877</v>
      </c>
      <c r="K15">
        <v>1.0083121508869777</v>
      </c>
      <c r="L15" s="1">
        <v>0.9036089823711172</v>
      </c>
    </row>
    <row r="16" spans="1:12" x14ac:dyDescent="0.2">
      <c r="A16" t="s">
        <v>3</v>
      </c>
      <c r="B16">
        <v>21.550215908105777</v>
      </c>
      <c r="C16" s="1">
        <v>4.0561484578842117</v>
      </c>
      <c r="D16">
        <v>4.5227973097265828</v>
      </c>
      <c r="E16">
        <v>4.1984973600897151</v>
      </c>
      <c r="F16">
        <v>3.8327891718296394</v>
      </c>
      <c r="G16">
        <f>MIN(B16:E16)</f>
        <v>4.0561484578842117</v>
      </c>
      <c r="I16" t="s">
        <v>3</v>
      </c>
      <c r="J16" s="1">
        <v>4.0561484578842117</v>
      </c>
      <c r="K16">
        <v>4.5227973097265828</v>
      </c>
      <c r="L16">
        <v>4.1984973600897151</v>
      </c>
    </row>
    <row r="17" spans="1:12" x14ac:dyDescent="0.2">
      <c r="A17" t="s">
        <v>4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I17" t="s">
        <v>4</v>
      </c>
      <c r="J17" t="s">
        <v>12</v>
      </c>
      <c r="K17" t="s">
        <v>12</v>
      </c>
      <c r="L17" t="s">
        <v>12</v>
      </c>
    </row>
    <row r="21" spans="1:12" x14ac:dyDescent="0.2">
      <c r="K21" s="3" t="s">
        <v>4</v>
      </c>
      <c r="L21" s="6" t="s">
        <v>6</v>
      </c>
    </row>
    <row r="22" spans="1:12" x14ac:dyDescent="0.2">
      <c r="J22" s="3" t="s">
        <v>7</v>
      </c>
      <c r="K22" s="3" t="s">
        <v>8</v>
      </c>
      <c r="L22" s="3" t="s">
        <v>9</v>
      </c>
    </row>
    <row r="23" spans="1:12" x14ac:dyDescent="0.2">
      <c r="G23" s="3"/>
      <c r="H23" s="6"/>
      <c r="I23" s="8" t="s">
        <v>13</v>
      </c>
      <c r="J23" s="3">
        <f>ROUND(J2,4)</f>
        <v>0.32369999999999999</v>
      </c>
      <c r="K23" s="7">
        <f t="shared" ref="K23:L23" si="0">ROUND(K2,4)</f>
        <v>-8.3599999999999994E-2</v>
      </c>
      <c r="L23" s="7">
        <f t="shared" si="0"/>
        <v>-8.3500000000000005E-2</v>
      </c>
    </row>
    <row r="24" spans="1:12" x14ac:dyDescent="0.2">
      <c r="F24" s="3"/>
      <c r="G24" s="3"/>
      <c r="H24" s="3"/>
      <c r="I24" s="8" t="s">
        <v>2</v>
      </c>
      <c r="J24" s="3">
        <f t="shared" ref="J24:L24" si="1">ROUND(J3,4)</f>
        <v>2.2100000000000002E-2</v>
      </c>
      <c r="K24" s="7">
        <f t="shared" si="1"/>
        <v>3.1379000000000001</v>
      </c>
      <c r="L24" s="7">
        <f t="shared" si="1"/>
        <v>1.5791999999999999</v>
      </c>
    </row>
    <row r="25" spans="1:12" x14ac:dyDescent="0.2">
      <c r="E25" s="2"/>
      <c r="F25" s="3"/>
      <c r="G25" s="7"/>
      <c r="H25" s="7"/>
      <c r="I25" s="8" t="s">
        <v>3</v>
      </c>
      <c r="J25" s="3">
        <f t="shared" ref="J25:L25" si="2">ROUND(J4,4)</f>
        <v>3.4700000000000002E-2</v>
      </c>
      <c r="K25" s="7">
        <f t="shared" si="2"/>
        <v>62.125599999999999</v>
      </c>
      <c r="L25" s="7">
        <f t="shared" si="2"/>
        <v>31.062999999999999</v>
      </c>
    </row>
    <row r="26" spans="1:12" x14ac:dyDescent="0.2">
      <c r="E26" s="2"/>
      <c r="F26" s="7"/>
      <c r="G26" s="3"/>
      <c r="H26" s="7"/>
      <c r="I26" s="8"/>
      <c r="J26" s="6"/>
      <c r="K26" s="6"/>
      <c r="L26" s="6"/>
    </row>
    <row r="27" spans="1:12" x14ac:dyDescent="0.2">
      <c r="E27" s="2"/>
      <c r="F27" s="3"/>
      <c r="G27" s="7"/>
      <c r="H27" s="7"/>
      <c r="I27" s="8"/>
      <c r="K27" s="3" t="s">
        <v>4</v>
      </c>
      <c r="L27" s="6" t="s">
        <v>11</v>
      </c>
    </row>
    <row r="28" spans="1:12" x14ac:dyDescent="0.2">
      <c r="E28" s="2"/>
      <c r="F28" s="6"/>
      <c r="G28" s="6"/>
      <c r="H28" s="6"/>
      <c r="I28" s="8"/>
      <c r="J28" s="3" t="s">
        <v>7</v>
      </c>
      <c r="K28" s="3" t="s">
        <v>8</v>
      </c>
      <c r="L28" s="3" t="s">
        <v>9</v>
      </c>
    </row>
    <row r="29" spans="1:12" x14ac:dyDescent="0.2">
      <c r="G29" s="3"/>
      <c r="H29" s="6"/>
      <c r="I29" s="8" t="s">
        <v>13</v>
      </c>
      <c r="J29" s="6">
        <f>ROUND(J8,4)</f>
        <v>0.48380000000000001</v>
      </c>
      <c r="K29" s="3">
        <f t="shared" ref="K29:L29" si="3">ROUND(K8,4)</f>
        <v>0.86129999999999995</v>
      </c>
      <c r="L29" s="6">
        <f t="shared" si="3"/>
        <v>0.8488</v>
      </c>
    </row>
    <row r="30" spans="1:12" x14ac:dyDescent="0.2">
      <c r="F30" s="3"/>
      <c r="G30" s="3"/>
      <c r="H30" s="3"/>
      <c r="I30" s="8" t="s">
        <v>2</v>
      </c>
      <c r="J30" s="6">
        <f t="shared" ref="J30:L30" si="4">ROUND(J9,4)</f>
        <v>2.2100000000000002E-2</v>
      </c>
      <c r="K30" s="3">
        <f t="shared" si="4"/>
        <v>1.2800000000000001E-2</v>
      </c>
      <c r="L30" s="6">
        <f t="shared" si="4"/>
        <v>1.52E-2</v>
      </c>
    </row>
    <row r="31" spans="1:12" x14ac:dyDescent="0.2">
      <c r="E31" s="2"/>
      <c r="F31" s="6"/>
      <c r="G31" s="6"/>
      <c r="H31" s="3"/>
      <c r="I31" s="8" t="s">
        <v>3</v>
      </c>
      <c r="J31" s="6">
        <f t="shared" ref="J31:L31" si="5">ROUND(J10,4)</f>
        <v>3.4599999999999999E-2</v>
      </c>
      <c r="K31" s="6">
        <f t="shared" si="5"/>
        <v>2.2499999999999999E-2</v>
      </c>
      <c r="L31" s="3">
        <f t="shared" si="5"/>
        <v>2.1600000000000001E-2</v>
      </c>
    </row>
    <row r="32" spans="1:12" x14ac:dyDescent="0.2">
      <c r="E32" s="2"/>
      <c r="F32" s="6"/>
      <c r="G32" s="3"/>
      <c r="H32" s="6"/>
      <c r="I32" s="8"/>
      <c r="J32" s="6"/>
      <c r="K32" s="6"/>
      <c r="L32" s="6"/>
    </row>
    <row r="33" spans="5:12" x14ac:dyDescent="0.2">
      <c r="E33" s="2"/>
      <c r="F33" s="6"/>
      <c r="G33" s="6"/>
      <c r="H33" s="3"/>
      <c r="I33" s="8"/>
      <c r="K33" s="3" t="s">
        <v>4</v>
      </c>
      <c r="L33" s="6" t="s">
        <v>12</v>
      </c>
    </row>
    <row r="34" spans="5:12" x14ac:dyDescent="0.2">
      <c r="E34" s="2"/>
      <c r="F34" s="6"/>
      <c r="G34" s="6"/>
      <c r="H34" s="6"/>
      <c r="I34" s="8"/>
      <c r="J34" s="3" t="s">
        <v>7</v>
      </c>
      <c r="K34" s="3" t="s">
        <v>8</v>
      </c>
      <c r="L34" s="3" t="s">
        <v>9</v>
      </c>
    </row>
    <row r="35" spans="5:12" x14ac:dyDescent="0.2">
      <c r="G35" s="3"/>
      <c r="H35" s="6"/>
      <c r="I35" s="8" t="s">
        <v>13</v>
      </c>
      <c r="J35" s="3">
        <f>ROUND(J14,4)</f>
        <v>0.1341</v>
      </c>
      <c r="K35" s="7">
        <f t="shared" ref="K35:L35" si="6">ROUND(K14,4)</f>
        <v>-3.4299999999999997E-2</v>
      </c>
      <c r="L35" s="7">
        <f t="shared" si="6"/>
        <v>3.0700000000000002E-2</v>
      </c>
    </row>
    <row r="36" spans="5:12" x14ac:dyDescent="0.2">
      <c r="F36" s="3"/>
      <c r="G36" s="3"/>
      <c r="H36" s="3"/>
      <c r="I36" s="8" t="s">
        <v>2</v>
      </c>
      <c r="J36" s="7">
        <f t="shared" ref="J36:L36" si="7">ROUND(J15,4)</f>
        <v>0.96509999999999996</v>
      </c>
      <c r="K36" s="7">
        <f t="shared" si="7"/>
        <v>1.0083</v>
      </c>
      <c r="L36" s="3">
        <f t="shared" si="7"/>
        <v>0.90359999999999996</v>
      </c>
    </row>
    <row r="37" spans="5:12" x14ac:dyDescent="0.2">
      <c r="E37" s="2"/>
      <c r="F37" s="3"/>
      <c r="G37" s="7"/>
      <c r="H37" s="7"/>
      <c r="I37" s="8" t="s">
        <v>3</v>
      </c>
      <c r="J37" s="3">
        <f t="shared" ref="J37:L37" si="8">ROUND(J16,4)</f>
        <v>4.0560999999999998</v>
      </c>
      <c r="K37" s="7">
        <f t="shared" si="8"/>
        <v>4.5228000000000002</v>
      </c>
      <c r="L37" s="7">
        <f t="shared" si="8"/>
        <v>4.1985000000000001</v>
      </c>
    </row>
    <row r="38" spans="5:12" x14ac:dyDescent="0.2">
      <c r="E38" s="2"/>
      <c r="F38" s="7"/>
      <c r="G38" s="7"/>
      <c r="H38" s="3"/>
    </row>
    <row r="39" spans="5:12" x14ac:dyDescent="0.2">
      <c r="E39" s="2"/>
      <c r="F39" s="3"/>
      <c r="G39" s="7"/>
      <c r="H39" s="7"/>
      <c r="I39" s="2" t="s">
        <v>14</v>
      </c>
      <c r="J39" s="2">
        <v>5</v>
      </c>
      <c r="K39" s="2">
        <v>2</v>
      </c>
      <c r="L39" s="2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84E2-3ACB-43D7-94BC-FDCFA1631FE8}">
  <dimension ref="A1:N38"/>
  <sheetViews>
    <sheetView tabSelected="1" topLeftCell="E10" workbookViewId="0">
      <selection activeCell="F25" sqref="F25"/>
    </sheetView>
  </sheetViews>
  <sheetFormatPr baseColWidth="10" defaultColWidth="8.83203125" defaultRowHeight="15" x14ac:dyDescent="0.2"/>
  <cols>
    <col min="1" max="1" width="6.33203125" bestFit="1" customWidth="1"/>
    <col min="2" max="4" width="12" bestFit="1" customWidth="1"/>
    <col min="5" max="5" width="16.5" bestFit="1" customWidth="1"/>
    <col min="6" max="6" width="12" bestFit="1" customWidth="1"/>
    <col min="10" max="10" width="12.5" customWidth="1"/>
    <col min="11" max="11" width="11.83203125" customWidth="1"/>
    <col min="12" max="12" width="15.5" customWidth="1"/>
  </cols>
  <sheetData>
    <row r="1" spans="1:12" x14ac:dyDescent="0.2">
      <c r="A1" t="s">
        <v>0</v>
      </c>
      <c r="B1" t="s">
        <v>5</v>
      </c>
      <c r="C1" t="s">
        <v>7</v>
      </c>
      <c r="D1" t="s">
        <v>8</v>
      </c>
      <c r="E1" t="s">
        <v>9</v>
      </c>
      <c r="F1" t="s">
        <v>10</v>
      </c>
      <c r="J1" s="4" t="s">
        <v>7</v>
      </c>
      <c r="K1" s="4" t="s">
        <v>8</v>
      </c>
      <c r="L1" s="4" t="s">
        <v>9</v>
      </c>
    </row>
    <row r="2" spans="1:12" x14ac:dyDescent="0.2">
      <c r="A2" t="s">
        <v>13</v>
      </c>
      <c r="B2">
        <v>0.11490836260935217</v>
      </c>
      <c r="C2" s="1">
        <v>0.19889046121618245</v>
      </c>
      <c r="D2">
        <v>0.14591467990500812</v>
      </c>
      <c r="E2">
        <v>0.1800063302970977</v>
      </c>
      <c r="F2">
        <v>0.48074138069464178</v>
      </c>
      <c r="G2">
        <f>MAX(B2:E2)</f>
        <v>0.19889046121618245</v>
      </c>
      <c r="I2" s="2" t="s">
        <v>13</v>
      </c>
      <c r="J2" s="5">
        <v>0.19889046121618245</v>
      </c>
      <c r="K2" s="6">
        <v>0.14591467990500812</v>
      </c>
      <c r="L2" s="6">
        <v>0.1800063302970977</v>
      </c>
    </row>
    <row r="3" spans="1:12" x14ac:dyDescent="0.2">
      <c r="A3" t="s">
        <v>2</v>
      </c>
      <c r="B3">
        <v>2.3850563034545209E-2</v>
      </c>
      <c r="C3">
        <v>2.0670383697675612E-2</v>
      </c>
      <c r="D3" s="1">
        <v>1.9883131542389694E-2</v>
      </c>
      <c r="E3">
        <v>2.0048236469858711E-2</v>
      </c>
      <c r="F3">
        <v>1.7760773084869442E-2</v>
      </c>
      <c r="G3">
        <f>MIN(B3:E3)</f>
        <v>1.9883131542389694E-2</v>
      </c>
      <c r="I3" s="2" t="s">
        <v>2</v>
      </c>
      <c r="J3" s="6">
        <v>2.0670383697675612E-2</v>
      </c>
      <c r="K3" s="5">
        <v>1.9883131542389694E-2</v>
      </c>
      <c r="L3" s="6">
        <v>2.0048236469858711E-2</v>
      </c>
    </row>
    <row r="4" spans="1:12" x14ac:dyDescent="0.2">
      <c r="A4" t="s">
        <v>3</v>
      </c>
      <c r="B4">
        <v>3.3883974412366867E-2</v>
      </c>
      <c r="C4" s="1">
        <v>2.9314178497433403E-2</v>
      </c>
      <c r="D4">
        <v>3.3175805107701385E-2</v>
      </c>
      <c r="E4">
        <v>2.9978044742517786E-2</v>
      </c>
      <c r="F4">
        <v>2.6808922804844575E-2</v>
      </c>
      <c r="G4">
        <f>MIN(B4:E4)</f>
        <v>2.9314178497433403E-2</v>
      </c>
      <c r="I4" s="2" t="s">
        <v>3</v>
      </c>
      <c r="J4" s="5">
        <v>2.9314178497433403E-2</v>
      </c>
      <c r="K4" s="6">
        <v>3.3175805107701385E-2</v>
      </c>
      <c r="L4" s="6">
        <v>2.9978044742517786E-2</v>
      </c>
    </row>
    <row r="5" spans="1:12" x14ac:dyDescent="0.2">
      <c r="A5" t="s">
        <v>4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I5" s="2" t="s">
        <v>4</v>
      </c>
      <c r="J5" s="6" t="s">
        <v>6</v>
      </c>
      <c r="K5" s="6" t="s">
        <v>6</v>
      </c>
      <c r="L5" s="6" t="s">
        <v>6</v>
      </c>
    </row>
    <row r="7" spans="1:12" x14ac:dyDescent="0.2">
      <c r="A7" t="s">
        <v>0</v>
      </c>
      <c r="B7" t="s">
        <v>5</v>
      </c>
      <c r="C7" t="s">
        <v>7</v>
      </c>
      <c r="D7" t="s">
        <v>8</v>
      </c>
      <c r="E7" t="s">
        <v>9</v>
      </c>
      <c r="F7" t="s">
        <v>10</v>
      </c>
      <c r="J7" s="4" t="s">
        <v>7</v>
      </c>
      <c r="K7" s="4" t="s">
        <v>8</v>
      </c>
      <c r="L7" s="4" t="s">
        <v>9</v>
      </c>
    </row>
    <row r="8" spans="1:12" x14ac:dyDescent="0.2">
      <c r="A8" t="s">
        <v>13</v>
      </c>
      <c r="B8">
        <v>0.21892164387598578</v>
      </c>
      <c r="C8">
        <v>0.54165811260974572</v>
      </c>
      <c r="D8">
        <v>0.66010467560909292</v>
      </c>
      <c r="E8" s="1">
        <v>0.66755897721624502</v>
      </c>
      <c r="F8">
        <v>0.81356341285010247</v>
      </c>
      <c r="G8">
        <f>MAX(B8:E8)</f>
        <v>0.66755897721624502</v>
      </c>
      <c r="I8" s="2" t="s">
        <v>13</v>
      </c>
      <c r="J8" s="6">
        <v>0.54165811260974572</v>
      </c>
      <c r="K8" s="6">
        <v>0.66010467560909292</v>
      </c>
      <c r="L8" s="5">
        <v>0.66755897721624502</v>
      </c>
    </row>
    <row r="9" spans="1:12" x14ac:dyDescent="0.2">
      <c r="A9" t="s">
        <v>2</v>
      </c>
      <c r="B9">
        <v>7.1562107400051055E-3</v>
      </c>
      <c r="C9">
        <v>8.6479943727779743E-3</v>
      </c>
      <c r="D9" s="1">
        <v>5.4288022453984367E-3</v>
      </c>
      <c r="E9">
        <v>6.6483243819775517E-3</v>
      </c>
      <c r="F9">
        <v>4.4218424053631827E-3</v>
      </c>
      <c r="G9">
        <f>MIN(B9:E9)</f>
        <v>5.4288022453984367E-3</v>
      </c>
      <c r="I9" s="2" t="s">
        <v>2</v>
      </c>
      <c r="J9" s="6">
        <v>8.6479943727779743E-3</v>
      </c>
      <c r="K9" s="5">
        <v>5.4288022453984367E-3</v>
      </c>
      <c r="L9" s="6">
        <v>6.6483243819775517E-3</v>
      </c>
    </row>
    <row r="10" spans="1:12" x14ac:dyDescent="0.2">
      <c r="A10" t="s">
        <v>3</v>
      </c>
      <c r="B10">
        <v>1.428299394162306E-2</v>
      </c>
      <c r="C10">
        <v>1.2172925162627475E-2</v>
      </c>
      <c r="D10">
        <v>1.0283256076658512E-2</v>
      </c>
      <c r="E10" s="1">
        <v>1.0256341342636038E-2</v>
      </c>
      <c r="F10">
        <v>8.0121306789718641E-3</v>
      </c>
      <c r="G10">
        <f>MIN(B10:E10)</f>
        <v>1.0256341342636038E-2</v>
      </c>
      <c r="I10" s="2" t="s">
        <v>3</v>
      </c>
      <c r="J10" s="6">
        <v>1.2172925162627475E-2</v>
      </c>
      <c r="K10" s="6">
        <v>1.0283256076658512E-2</v>
      </c>
      <c r="L10" s="5">
        <v>1.0256341342636038E-2</v>
      </c>
    </row>
    <row r="11" spans="1:12" x14ac:dyDescent="0.2">
      <c r="A11" t="s">
        <v>4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I11" s="2" t="s">
        <v>4</v>
      </c>
      <c r="J11" s="6" t="s">
        <v>11</v>
      </c>
      <c r="K11" s="6" t="s">
        <v>11</v>
      </c>
      <c r="L11" s="6" t="s">
        <v>11</v>
      </c>
    </row>
    <row r="13" spans="1:12" x14ac:dyDescent="0.2">
      <c r="A13" t="s">
        <v>0</v>
      </c>
      <c r="B13" t="s">
        <v>5</v>
      </c>
      <c r="C13" t="s">
        <v>7</v>
      </c>
      <c r="D13" t="s">
        <v>8</v>
      </c>
      <c r="E13" t="s">
        <v>9</v>
      </c>
      <c r="F13" t="s">
        <v>10</v>
      </c>
      <c r="J13" s="4" t="s">
        <v>7</v>
      </c>
      <c r="K13" s="4" t="s">
        <v>8</v>
      </c>
      <c r="L13" s="4" t="s">
        <v>9</v>
      </c>
    </row>
    <row r="14" spans="1:12" x14ac:dyDescent="0.2">
      <c r="A14" t="s">
        <v>13</v>
      </c>
      <c r="B14">
        <v>3.5448910251633367E-2</v>
      </c>
      <c r="C14" s="1">
        <v>0.64602004466355256</v>
      </c>
      <c r="D14">
        <v>0.53426314963843091</v>
      </c>
      <c r="E14">
        <v>0.62848929425465416</v>
      </c>
      <c r="F14">
        <v>0.81643007988349758</v>
      </c>
      <c r="G14">
        <f>MAX(B14:E14)</f>
        <v>0.64602004466355256</v>
      </c>
      <c r="I14" s="2" t="s">
        <v>13</v>
      </c>
      <c r="J14" s="5">
        <v>0.64602004466355256</v>
      </c>
      <c r="K14" s="6">
        <v>0.53426314963843091</v>
      </c>
      <c r="L14" s="6">
        <v>0.62848929425465416</v>
      </c>
    </row>
    <row r="15" spans="1:12" x14ac:dyDescent="0.2">
      <c r="A15" t="s">
        <v>2</v>
      </c>
      <c r="B15">
        <v>5.6061750012486762</v>
      </c>
      <c r="C15">
        <v>6.6079389382207712E-2</v>
      </c>
      <c r="D15">
        <v>6.4909337516812993E-2</v>
      </c>
      <c r="E15" s="1">
        <v>6.4473753075224224E-2</v>
      </c>
      <c r="F15">
        <v>5.5080348926689095E-2</v>
      </c>
      <c r="G15">
        <f>MIN(B15:E15)</f>
        <v>6.4473753075224224E-2</v>
      </c>
      <c r="I15" s="2" t="s">
        <v>2</v>
      </c>
      <c r="J15" s="6">
        <v>6.6079389382207712E-2</v>
      </c>
      <c r="K15" s="6">
        <v>6.4909337516812993E-2</v>
      </c>
      <c r="L15" s="5">
        <v>6.4473753075224224E-2</v>
      </c>
    </row>
    <row r="16" spans="1:12" x14ac:dyDescent="0.2">
      <c r="A16" t="s">
        <v>3</v>
      </c>
      <c r="B16">
        <v>5.6672177175638367</v>
      </c>
      <c r="C16" s="1">
        <v>0.15375245479534855</v>
      </c>
      <c r="D16">
        <v>0.18117791219072982</v>
      </c>
      <c r="E16">
        <v>0.15708228834288446</v>
      </c>
      <c r="F16">
        <v>0.11942508112856735</v>
      </c>
      <c r="G16">
        <f>MIN(B16:E16)</f>
        <v>0.15375245479534855</v>
      </c>
      <c r="I16" s="2" t="s">
        <v>3</v>
      </c>
      <c r="J16" s="5">
        <v>0.15375245479534855</v>
      </c>
      <c r="K16" s="6">
        <v>0.18117791219072982</v>
      </c>
      <c r="L16" s="6">
        <v>0.15708228834288446</v>
      </c>
    </row>
    <row r="17" spans="1:14" x14ac:dyDescent="0.2">
      <c r="A17" t="s">
        <v>4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I17" s="2" t="s">
        <v>4</v>
      </c>
      <c r="J17" s="6" t="s">
        <v>12</v>
      </c>
      <c r="K17" s="6" t="s">
        <v>12</v>
      </c>
      <c r="L17" s="6" t="s">
        <v>12</v>
      </c>
    </row>
    <row r="20" spans="1:14" x14ac:dyDescent="0.2">
      <c r="K20" s="3" t="s">
        <v>4</v>
      </c>
      <c r="L20" s="6" t="s">
        <v>6</v>
      </c>
    </row>
    <row r="21" spans="1:14" x14ac:dyDescent="0.2">
      <c r="J21" s="3" t="s">
        <v>7</v>
      </c>
      <c r="K21" s="3" t="s">
        <v>8</v>
      </c>
      <c r="L21" s="3" t="s">
        <v>9</v>
      </c>
    </row>
    <row r="22" spans="1:14" x14ac:dyDescent="0.2">
      <c r="I22" s="8" t="s">
        <v>13</v>
      </c>
      <c r="J22" s="3">
        <f>ROUND(J2,4)</f>
        <v>0.19889999999999999</v>
      </c>
      <c r="K22" s="7">
        <f t="shared" ref="K22:L22" si="0">ROUND(K2,4)</f>
        <v>0.1459</v>
      </c>
      <c r="L22" s="7">
        <f t="shared" si="0"/>
        <v>0.18</v>
      </c>
    </row>
    <row r="23" spans="1:14" x14ac:dyDescent="0.2">
      <c r="I23" s="8" t="s">
        <v>2</v>
      </c>
      <c r="J23" s="7">
        <f t="shared" ref="J23:L23" si="1">ROUND(J3,4)</f>
        <v>2.07E-2</v>
      </c>
      <c r="K23" s="3">
        <f t="shared" si="1"/>
        <v>1.9900000000000001E-2</v>
      </c>
      <c r="L23" s="7">
        <f t="shared" si="1"/>
        <v>0.02</v>
      </c>
    </row>
    <row r="24" spans="1:14" x14ac:dyDescent="0.2">
      <c r="I24" s="8" t="s">
        <v>3</v>
      </c>
      <c r="J24" s="3">
        <f t="shared" ref="J24:L24" si="2">ROUND(J4,4)</f>
        <v>2.93E-2</v>
      </c>
      <c r="K24" s="7">
        <f t="shared" si="2"/>
        <v>3.32E-2</v>
      </c>
      <c r="L24" s="7">
        <f t="shared" si="2"/>
        <v>0.03</v>
      </c>
    </row>
    <row r="25" spans="1:14" x14ac:dyDescent="0.2">
      <c r="I25" s="8"/>
      <c r="J25" s="6"/>
      <c r="K25" s="6"/>
      <c r="L25" s="6"/>
    </row>
    <row r="26" spans="1:14" x14ac:dyDescent="0.2">
      <c r="I26" s="8"/>
      <c r="K26" s="3" t="s">
        <v>4</v>
      </c>
      <c r="L26" s="6" t="s">
        <v>11</v>
      </c>
    </row>
    <row r="27" spans="1:14" x14ac:dyDescent="0.2">
      <c r="I27" s="8"/>
      <c r="J27" s="3" t="s">
        <v>7</v>
      </c>
      <c r="K27" s="3" t="s">
        <v>8</v>
      </c>
      <c r="L27" s="3" t="s">
        <v>9</v>
      </c>
    </row>
    <row r="28" spans="1:14" x14ac:dyDescent="0.2">
      <c r="I28" s="8" t="s">
        <v>13</v>
      </c>
      <c r="J28" s="6">
        <f>ROUND(J8,4)</f>
        <v>0.54169999999999996</v>
      </c>
      <c r="K28" s="6">
        <f t="shared" ref="K28:L28" si="3">ROUND(K8,4)</f>
        <v>0.66010000000000002</v>
      </c>
      <c r="L28" s="3">
        <f t="shared" si="3"/>
        <v>0.66759999999999997</v>
      </c>
      <c r="N28" s="6"/>
    </row>
    <row r="29" spans="1:14" x14ac:dyDescent="0.2">
      <c r="I29" s="8" t="s">
        <v>2</v>
      </c>
      <c r="J29" s="6">
        <f t="shared" ref="J29:L29" si="4">ROUND(J9,4)</f>
        <v>8.6E-3</v>
      </c>
      <c r="K29" s="3">
        <f t="shared" si="4"/>
        <v>5.4000000000000003E-3</v>
      </c>
      <c r="L29" s="6">
        <f t="shared" si="4"/>
        <v>6.6E-3</v>
      </c>
    </row>
    <row r="30" spans="1:14" x14ac:dyDescent="0.2">
      <c r="I30" s="8" t="s">
        <v>3</v>
      </c>
      <c r="J30" s="6">
        <f t="shared" ref="J30:L30" si="5">ROUND(J10,4)</f>
        <v>1.2200000000000001E-2</v>
      </c>
      <c r="K30" s="6">
        <f t="shared" si="5"/>
        <v>1.03E-2</v>
      </c>
      <c r="L30" s="3">
        <f t="shared" si="5"/>
        <v>1.03E-2</v>
      </c>
    </row>
    <row r="31" spans="1:14" x14ac:dyDescent="0.2">
      <c r="I31" s="8"/>
      <c r="J31" s="6"/>
      <c r="K31" s="6"/>
      <c r="L31" s="6"/>
    </row>
    <row r="32" spans="1:14" x14ac:dyDescent="0.2">
      <c r="I32" s="8"/>
      <c r="K32" s="3" t="s">
        <v>4</v>
      </c>
      <c r="L32" s="6" t="s">
        <v>12</v>
      </c>
    </row>
    <row r="33" spans="9:12" x14ac:dyDescent="0.2">
      <c r="I33" s="8"/>
      <c r="J33" s="3" t="s">
        <v>7</v>
      </c>
      <c r="K33" s="3" t="s">
        <v>8</v>
      </c>
      <c r="L33" s="3" t="s">
        <v>9</v>
      </c>
    </row>
    <row r="34" spans="9:12" x14ac:dyDescent="0.2">
      <c r="I34" s="8" t="s">
        <v>13</v>
      </c>
      <c r="J34" s="3">
        <f>ROUND(J14,4)</f>
        <v>0.64600000000000002</v>
      </c>
      <c r="K34" s="7">
        <f t="shared" ref="K34:L34" si="6">ROUND(K14,4)</f>
        <v>0.5343</v>
      </c>
      <c r="L34" s="7">
        <f t="shared" si="6"/>
        <v>0.62849999999999995</v>
      </c>
    </row>
    <row r="35" spans="9:12" x14ac:dyDescent="0.2">
      <c r="I35" s="8" t="s">
        <v>2</v>
      </c>
      <c r="J35" s="7">
        <f t="shared" ref="J35:L35" si="7">ROUND(J15,4)</f>
        <v>6.6100000000000006E-2</v>
      </c>
      <c r="K35" s="7">
        <f t="shared" si="7"/>
        <v>6.4899999999999999E-2</v>
      </c>
      <c r="L35" s="3">
        <f t="shared" si="7"/>
        <v>6.4500000000000002E-2</v>
      </c>
    </row>
    <row r="36" spans="9:12" x14ac:dyDescent="0.2">
      <c r="I36" s="8" t="s">
        <v>3</v>
      </c>
      <c r="J36" s="3">
        <f t="shared" ref="J36:L36" si="8">ROUND(J16,4)</f>
        <v>0.15379999999999999</v>
      </c>
      <c r="K36" s="7">
        <f t="shared" si="8"/>
        <v>0.1812</v>
      </c>
      <c r="L36" s="7">
        <f t="shared" si="8"/>
        <v>0.15709999999999999</v>
      </c>
    </row>
    <row r="37" spans="9:12" x14ac:dyDescent="0.2">
      <c r="I37" s="8"/>
      <c r="J37" s="6"/>
      <c r="K37" s="6"/>
      <c r="L37" s="6"/>
    </row>
    <row r="38" spans="9:12" x14ac:dyDescent="0.2">
      <c r="I38" s="2" t="s">
        <v>14</v>
      </c>
      <c r="J38">
        <v>4</v>
      </c>
      <c r="K38">
        <v>2</v>
      </c>
      <c r="L38">
        <v>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769CD-AF95-4D8B-96EB-B4F44CD4118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Failed</vt:lpstr>
      <vt:lpstr>Survived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DRTNTUN</dc:creator>
  <cp:lastModifiedBy>Microsoft Office User</cp:lastModifiedBy>
  <dcterms:created xsi:type="dcterms:W3CDTF">2019-09-06T17:07:22Z</dcterms:created>
  <dcterms:modified xsi:type="dcterms:W3CDTF">2019-10-12T07:29:50Z</dcterms:modified>
</cp:coreProperties>
</file>