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etnaing/Development/htet_predict_bank_failure/Experiment_Resulsts/"/>
    </mc:Choice>
  </mc:AlternateContent>
  <xr:revisionPtr revIDLastSave="0" documentId="13_ncr:1_{8DFC51B3-C986-4F4A-89D8-8FBE719FDB42}" xr6:coauthVersionLast="45" xr6:coauthVersionMax="45" xr10:uidLastSave="{00000000-0000-0000-0000-000000000000}"/>
  <bookViews>
    <workbookView xWindow="32320" yWindow="-21600" windowWidth="38400" windowHeight="21600" activeTab="2" xr2:uid="{CA47FFE5-72A6-4068-B02C-789BD64119F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2" l="1"/>
  <c r="K36" i="2"/>
  <c r="K31" i="2"/>
  <c r="K30" i="2"/>
  <c r="K25" i="2"/>
  <c r="K24" i="2"/>
  <c r="K17" i="2"/>
  <c r="K16" i="2"/>
  <c r="K11" i="2"/>
  <c r="K10" i="2"/>
  <c r="K5" i="2"/>
  <c r="K4" i="2"/>
  <c r="K35" i="2"/>
  <c r="K29" i="2"/>
  <c r="K23" i="2"/>
  <c r="K9" i="2"/>
  <c r="K15" i="2"/>
  <c r="K3" i="2"/>
  <c r="H36" i="2"/>
  <c r="I36" i="2"/>
  <c r="J36" i="2"/>
  <c r="H37" i="2"/>
  <c r="I37" i="2"/>
  <c r="J37" i="2"/>
  <c r="I35" i="2"/>
  <c r="J35" i="2"/>
  <c r="H35" i="2"/>
  <c r="H30" i="2"/>
  <c r="I30" i="2"/>
  <c r="J30" i="2"/>
  <c r="H31" i="2"/>
  <c r="I31" i="2"/>
  <c r="J31" i="2"/>
  <c r="I29" i="2"/>
  <c r="J29" i="2"/>
  <c r="H29" i="2"/>
  <c r="H24" i="2"/>
  <c r="I24" i="2"/>
  <c r="J24" i="2"/>
  <c r="H25" i="2"/>
  <c r="I25" i="2"/>
  <c r="J25" i="2"/>
  <c r="I23" i="2"/>
  <c r="J23" i="2"/>
  <c r="H23" i="2"/>
  <c r="H16" i="2"/>
  <c r="I16" i="2"/>
  <c r="J16" i="2"/>
  <c r="H17" i="2"/>
  <c r="I17" i="2"/>
  <c r="J17" i="2"/>
  <c r="I15" i="2"/>
  <c r="J15" i="2"/>
  <c r="H15" i="2"/>
  <c r="H10" i="2"/>
  <c r="I10" i="2"/>
  <c r="J10" i="2"/>
  <c r="H11" i="2"/>
  <c r="I11" i="2"/>
  <c r="J11" i="2"/>
  <c r="I9" i="2"/>
  <c r="J9" i="2"/>
  <c r="H9" i="2"/>
  <c r="H4" i="2"/>
  <c r="I4" i="2"/>
  <c r="J4" i="2"/>
  <c r="H5" i="2"/>
  <c r="I5" i="2"/>
  <c r="J5" i="2"/>
  <c r="I3" i="2"/>
  <c r="J3" i="2"/>
  <c r="H3" i="2"/>
  <c r="G36" i="1"/>
  <c r="H36" i="1"/>
  <c r="I36" i="1"/>
  <c r="G37" i="1"/>
  <c r="H37" i="1"/>
  <c r="I37" i="1"/>
  <c r="H35" i="1"/>
  <c r="I35" i="1"/>
  <c r="G35" i="1"/>
  <c r="G30" i="1"/>
  <c r="H30" i="1"/>
  <c r="I30" i="1"/>
  <c r="G31" i="1"/>
  <c r="H31" i="1"/>
  <c r="I31" i="1"/>
  <c r="H29" i="1"/>
  <c r="I29" i="1"/>
  <c r="G29" i="1"/>
  <c r="G24" i="1"/>
  <c r="H24" i="1"/>
  <c r="I24" i="1"/>
  <c r="G25" i="1"/>
  <c r="H25" i="1"/>
  <c r="I25" i="1"/>
  <c r="H23" i="1"/>
  <c r="I23" i="1"/>
  <c r="G23" i="1"/>
  <c r="G16" i="1"/>
  <c r="H16" i="1"/>
  <c r="I16" i="1"/>
  <c r="G17" i="1"/>
  <c r="H17" i="1"/>
  <c r="I17" i="1"/>
  <c r="H15" i="1"/>
  <c r="I15" i="1"/>
  <c r="G15" i="1"/>
  <c r="G10" i="1"/>
  <c r="H10" i="1"/>
  <c r="I10" i="1"/>
  <c r="G11" i="1"/>
  <c r="H11" i="1"/>
  <c r="I11" i="1"/>
  <c r="H9" i="1"/>
  <c r="I9" i="1"/>
  <c r="G9" i="1"/>
  <c r="G4" i="1"/>
  <c r="H4" i="1"/>
  <c r="I4" i="1"/>
  <c r="G5" i="1"/>
  <c r="H5" i="1"/>
  <c r="I5" i="1"/>
  <c r="H3" i="1"/>
  <c r="I3" i="1"/>
  <c r="G3" i="1"/>
</calcChain>
</file>

<file path=xl/sharedStrings.xml><?xml version="1.0" encoding="utf-8"?>
<sst xmlns="http://schemas.openxmlformats.org/spreadsheetml/2006/main" count="316" uniqueCount="24">
  <si>
    <t>Row</t>
  </si>
  <si>
    <t>r</t>
  </si>
  <si>
    <t>MAE</t>
  </si>
  <si>
    <t>RMSE</t>
  </si>
  <si>
    <t>Target</t>
  </si>
  <si>
    <t>DENFIS</t>
  </si>
  <si>
    <t>forward_CAPADE</t>
  </si>
  <si>
    <t>ANFIS</t>
  </si>
  <si>
    <t>ANFIS_DENFIS_SA</t>
  </si>
  <si>
    <t>DENFIS_Back</t>
  </si>
  <si>
    <t>backward_CAPADE</t>
  </si>
  <si>
    <t>ANFIS_Back</t>
  </si>
  <si>
    <t>ANFIS_DENFIS_SA_Back</t>
  </si>
  <si>
    <t>forward_PLAQLY</t>
  </si>
  <si>
    <t>backward_PLAQLY</t>
  </si>
  <si>
    <t>forward_ROE</t>
  </si>
  <si>
    <t>backward_ROE</t>
  </si>
  <si>
    <t>CAPADE</t>
  </si>
  <si>
    <t>PLAQLY</t>
  </si>
  <si>
    <t>ROE</t>
  </si>
  <si>
    <t>R</t>
  </si>
  <si>
    <t>Votes</t>
  </si>
  <si>
    <t>Failed Banks</t>
  </si>
  <si>
    <t>Survived 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</si>
</sst>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B597-4BCB-4A21-A284-DCD175C55F7E}">
  <dimension ref="A1:I39"/>
  <sheetViews>
    <sheetView workbookViewId="0">
      <selection activeCell="F1" sqref="F1:I1048576"/>
    </sheetView>
  </sheetViews>
  <sheetFormatPr baseColWidth="10" defaultColWidth="8.83203125" defaultRowHeight="15" x14ac:dyDescent="0.2"/>
  <cols>
    <col min="1" max="1" width="6.1640625" bestFit="1" customWidth="1"/>
    <col min="2" max="3" width="13.5" bestFit="1" customWidth="1"/>
    <col min="4" max="4" width="20.83203125" bestFit="1" customWidth="1"/>
    <col min="5" max="5" width="16.6640625" customWidth="1"/>
    <col min="9" max="9" width="17.5" customWidth="1"/>
  </cols>
  <sheetData>
    <row r="1" spans="1:9" x14ac:dyDescent="0.2">
      <c r="A1" t="s">
        <v>0</v>
      </c>
      <c r="B1" t="s">
        <v>5</v>
      </c>
      <c r="C1" t="s">
        <v>7</v>
      </c>
      <c r="D1" t="s">
        <v>8</v>
      </c>
      <c r="H1" s="3" t="s">
        <v>4</v>
      </c>
      <c r="I1" s="4" t="s">
        <v>17</v>
      </c>
    </row>
    <row r="2" spans="1:9" x14ac:dyDescent="0.2">
      <c r="A2" t="s">
        <v>1</v>
      </c>
      <c r="B2" s="1">
        <v>0.86648093262790082</v>
      </c>
      <c r="C2">
        <v>0.6469140356981401</v>
      </c>
      <c r="D2">
        <v>0.81196167988559953</v>
      </c>
      <c r="G2" s="3" t="s">
        <v>5</v>
      </c>
      <c r="H2" s="3" t="s">
        <v>7</v>
      </c>
      <c r="I2" s="3" t="s">
        <v>8</v>
      </c>
    </row>
    <row r="3" spans="1:9" x14ac:dyDescent="0.2">
      <c r="A3" t="s">
        <v>2</v>
      </c>
      <c r="B3" s="1">
        <v>1.134065161618948E-2</v>
      </c>
      <c r="C3">
        <v>1.3839763963539453E-2</v>
      </c>
      <c r="D3">
        <v>1.2110777578707909E-2</v>
      </c>
      <c r="F3" s="2" t="s">
        <v>20</v>
      </c>
      <c r="G3" s="1">
        <f>ROUND(B2,4)</f>
        <v>0.86650000000000005</v>
      </c>
      <c r="H3" s="2">
        <f t="shared" ref="H3:I3" si="0">ROUND(C2,4)</f>
        <v>0.64690000000000003</v>
      </c>
      <c r="I3" s="2">
        <f t="shared" si="0"/>
        <v>0.81200000000000006</v>
      </c>
    </row>
    <row r="4" spans="1:9" x14ac:dyDescent="0.2">
      <c r="A4" t="s">
        <v>3</v>
      </c>
      <c r="B4" s="1">
        <v>1.4579724390525449E-2</v>
      </c>
      <c r="C4">
        <v>2.1894435196959557E-2</v>
      </c>
      <c r="D4">
        <v>1.6718912391640282E-2</v>
      </c>
      <c r="F4" s="2" t="s">
        <v>2</v>
      </c>
      <c r="G4" s="1">
        <f t="shared" ref="G4:G5" si="1">ROUND(B3,4)</f>
        <v>1.1299999999999999E-2</v>
      </c>
      <c r="H4" s="2">
        <f t="shared" ref="H4:H5" si="2">ROUND(C3,4)</f>
        <v>1.38E-2</v>
      </c>
      <c r="I4" s="2">
        <f t="shared" ref="I4:I5" si="3">ROUND(D3,4)</f>
        <v>1.21E-2</v>
      </c>
    </row>
    <row r="5" spans="1:9" x14ac:dyDescent="0.2">
      <c r="A5" t="s">
        <v>4</v>
      </c>
      <c r="B5" t="s">
        <v>6</v>
      </c>
      <c r="C5" t="s">
        <v>6</v>
      </c>
      <c r="D5" t="s">
        <v>6</v>
      </c>
      <c r="F5" s="2" t="s">
        <v>3</v>
      </c>
      <c r="G5" s="1">
        <f t="shared" si="1"/>
        <v>1.46E-2</v>
      </c>
      <c r="H5" s="2">
        <f t="shared" si="2"/>
        <v>2.1899999999999999E-2</v>
      </c>
      <c r="I5" s="2">
        <f t="shared" si="3"/>
        <v>1.67E-2</v>
      </c>
    </row>
    <row r="6" spans="1:9" x14ac:dyDescent="0.2">
      <c r="F6" s="2"/>
    </row>
    <row r="7" spans="1:9" x14ac:dyDescent="0.2">
      <c r="A7" t="s">
        <v>0</v>
      </c>
      <c r="B7" t="s">
        <v>5</v>
      </c>
      <c r="C7" t="s">
        <v>7</v>
      </c>
      <c r="D7" t="s">
        <v>8</v>
      </c>
      <c r="F7" s="2"/>
      <c r="H7" s="3" t="s">
        <v>4</v>
      </c>
      <c r="I7" s="4" t="s">
        <v>18</v>
      </c>
    </row>
    <row r="8" spans="1:9" x14ac:dyDescent="0.2">
      <c r="A8" t="s">
        <v>1</v>
      </c>
      <c r="B8" s="1">
        <v>0.34188790537156605</v>
      </c>
      <c r="C8">
        <v>8.171512256413957E-2</v>
      </c>
      <c r="D8">
        <v>0.2399956353951917</v>
      </c>
      <c r="F8" s="2"/>
      <c r="G8" s="3" t="s">
        <v>5</v>
      </c>
      <c r="H8" s="3" t="s">
        <v>7</v>
      </c>
      <c r="I8" s="3" t="s">
        <v>8</v>
      </c>
    </row>
    <row r="9" spans="1:9" x14ac:dyDescent="0.2">
      <c r="A9" t="s">
        <v>2</v>
      </c>
      <c r="B9" s="1">
        <v>2.8384710220911651E-2</v>
      </c>
      <c r="C9">
        <v>3.1949282018176657E-2</v>
      </c>
      <c r="D9">
        <v>2.843698706999951E-2</v>
      </c>
      <c r="F9" s="2" t="s">
        <v>20</v>
      </c>
      <c r="G9" s="1">
        <f>ROUND(B8,4)</f>
        <v>0.34189999999999998</v>
      </c>
      <c r="H9" s="2">
        <f t="shared" ref="H9:I9" si="4">ROUND(C8,4)</f>
        <v>8.1699999999999995E-2</v>
      </c>
      <c r="I9" s="2">
        <f t="shared" si="4"/>
        <v>0.24</v>
      </c>
    </row>
    <row r="10" spans="1:9" x14ac:dyDescent="0.2">
      <c r="A10" t="s">
        <v>3</v>
      </c>
      <c r="B10" s="1">
        <v>3.743869878681183E-2</v>
      </c>
      <c r="C10">
        <v>4.5350376148851235E-2</v>
      </c>
      <c r="D10">
        <v>3.8858948098788829E-2</v>
      </c>
      <c r="F10" s="2" t="s">
        <v>2</v>
      </c>
      <c r="G10" s="1">
        <f t="shared" ref="G10:G11" si="5">ROUND(B9,4)</f>
        <v>2.8400000000000002E-2</v>
      </c>
      <c r="H10" s="2">
        <f t="shared" ref="H10:H11" si="6">ROUND(C9,4)</f>
        <v>3.1899999999999998E-2</v>
      </c>
      <c r="I10" s="2">
        <f t="shared" ref="I10:I11" si="7">ROUND(D9,4)</f>
        <v>2.8400000000000002E-2</v>
      </c>
    </row>
    <row r="11" spans="1:9" x14ac:dyDescent="0.2">
      <c r="A11" t="s">
        <v>4</v>
      </c>
      <c r="B11" t="s">
        <v>13</v>
      </c>
      <c r="C11" t="s">
        <v>13</v>
      </c>
      <c r="D11" t="s">
        <v>13</v>
      </c>
      <c r="F11" s="2" t="s">
        <v>3</v>
      </c>
      <c r="G11" s="1">
        <f t="shared" si="5"/>
        <v>3.7400000000000003E-2</v>
      </c>
      <c r="H11" s="2">
        <f t="shared" si="6"/>
        <v>4.5400000000000003E-2</v>
      </c>
      <c r="I11" s="2">
        <f t="shared" si="7"/>
        <v>3.8899999999999997E-2</v>
      </c>
    </row>
    <row r="12" spans="1:9" x14ac:dyDescent="0.2">
      <c r="F12" s="2"/>
    </row>
    <row r="13" spans="1:9" x14ac:dyDescent="0.2">
      <c r="A13" t="s">
        <v>0</v>
      </c>
      <c r="B13" t="s">
        <v>5</v>
      </c>
      <c r="C13" t="s">
        <v>7</v>
      </c>
      <c r="D13" t="s">
        <v>8</v>
      </c>
      <c r="F13" s="2"/>
      <c r="H13" s="3" t="s">
        <v>4</v>
      </c>
      <c r="I13" s="4" t="s">
        <v>19</v>
      </c>
    </row>
    <row r="14" spans="1:9" x14ac:dyDescent="0.2">
      <c r="A14" t="s">
        <v>1</v>
      </c>
      <c r="B14" s="1">
        <v>0.1029169831888751</v>
      </c>
      <c r="C14">
        <v>5.6736943905498577E-2</v>
      </c>
      <c r="D14">
        <v>5.7470287061194392E-2</v>
      </c>
      <c r="F14" s="2"/>
      <c r="G14" s="3" t="s">
        <v>5</v>
      </c>
      <c r="H14" s="3" t="s">
        <v>7</v>
      </c>
      <c r="I14" s="3" t="s">
        <v>8</v>
      </c>
    </row>
    <row r="15" spans="1:9" x14ac:dyDescent="0.2">
      <c r="A15" t="s">
        <v>2</v>
      </c>
      <c r="B15" s="1">
        <v>2.8372433692172203</v>
      </c>
      <c r="C15">
        <v>47.328163073837153</v>
      </c>
      <c r="D15">
        <v>24.910759087810682</v>
      </c>
      <c r="F15" s="2" t="s">
        <v>20</v>
      </c>
      <c r="G15" s="1">
        <f>ROUND(B14,4)</f>
        <v>0.10290000000000001</v>
      </c>
      <c r="H15" s="2">
        <f t="shared" ref="H15:I15" si="8">ROUND(C14,4)</f>
        <v>5.67E-2</v>
      </c>
      <c r="I15" s="2">
        <f t="shared" si="8"/>
        <v>5.7500000000000002E-2</v>
      </c>
    </row>
    <row r="16" spans="1:9" x14ac:dyDescent="0.2">
      <c r="A16" t="s">
        <v>3</v>
      </c>
      <c r="B16" s="1">
        <v>4.2651681297786146</v>
      </c>
      <c r="C16">
        <v>211.39594245266028</v>
      </c>
      <c r="D16">
        <v>105.7208095422486</v>
      </c>
      <c r="F16" s="2" t="s">
        <v>2</v>
      </c>
      <c r="G16" s="1">
        <f t="shared" ref="G16:G17" si="9">ROUND(B15,4)</f>
        <v>2.8372000000000002</v>
      </c>
      <c r="H16" s="2">
        <f t="shared" ref="H16:H17" si="10">ROUND(C15,4)</f>
        <v>47.328200000000002</v>
      </c>
      <c r="I16" s="2">
        <f t="shared" ref="I16:I17" si="11">ROUND(D15,4)</f>
        <v>24.910799999999998</v>
      </c>
    </row>
    <row r="17" spans="1:9" x14ac:dyDescent="0.2">
      <c r="A17" t="s">
        <v>4</v>
      </c>
      <c r="B17" t="s">
        <v>15</v>
      </c>
      <c r="C17" t="s">
        <v>15</v>
      </c>
      <c r="D17" t="s">
        <v>15</v>
      </c>
      <c r="F17" s="2" t="s">
        <v>3</v>
      </c>
      <c r="G17" s="1">
        <f t="shared" si="9"/>
        <v>4.2652000000000001</v>
      </c>
      <c r="H17" s="2">
        <f t="shared" si="10"/>
        <v>211.39590000000001</v>
      </c>
      <c r="I17" s="2">
        <f t="shared" si="11"/>
        <v>105.7208</v>
      </c>
    </row>
    <row r="19" spans="1:9" x14ac:dyDescent="0.2">
      <c r="A19" t="s">
        <v>0</v>
      </c>
      <c r="B19" t="s">
        <v>9</v>
      </c>
      <c r="C19" t="s">
        <v>11</v>
      </c>
      <c r="D19" t="s">
        <v>12</v>
      </c>
      <c r="F19" s="1" t="s">
        <v>21</v>
      </c>
      <c r="G19">
        <v>9</v>
      </c>
      <c r="H19">
        <v>0</v>
      </c>
      <c r="I19">
        <v>0</v>
      </c>
    </row>
    <row r="20" spans="1:9" x14ac:dyDescent="0.2">
      <c r="A20" t="s">
        <v>1</v>
      </c>
      <c r="B20" s="2">
        <v>0.50542571359910693</v>
      </c>
      <c r="C20" s="1">
        <v>0.54660385736321326</v>
      </c>
      <c r="D20">
        <v>0.52997122002838426</v>
      </c>
      <c r="F20" s="5"/>
      <c r="G20" s="5"/>
      <c r="H20" s="5"/>
      <c r="I20" s="5"/>
    </row>
    <row r="21" spans="1:9" x14ac:dyDescent="0.2">
      <c r="A21" t="s">
        <v>2</v>
      </c>
      <c r="B21">
        <v>1.4304109555801499E-2</v>
      </c>
      <c r="C21" s="1">
        <v>1.4175307363979834E-2</v>
      </c>
      <c r="D21">
        <v>1.4203620508966844E-2</v>
      </c>
      <c r="H21" s="3" t="s">
        <v>4</v>
      </c>
      <c r="I21" s="4" t="s">
        <v>17</v>
      </c>
    </row>
    <row r="22" spans="1:9" x14ac:dyDescent="0.2">
      <c r="A22" t="s">
        <v>3</v>
      </c>
      <c r="B22">
        <v>2.3581691262229629E-2</v>
      </c>
      <c r="C22" s="1">
        <v>2.2059098341758423E-2</v>
      </c>
      <c r="D22">
        <v>2.2643506840416817E-2</v>
      </c>
      <c r="G22" s="3" t="s">
        <v>5</v>
      </c>
      <c r="H22" s="3" t="s">
        <v>7</v>
      </c>
      <c r="I22" s="3" t="s">
        <v>8</v>
      </c>
    </row>
    <row r="23" spans="1:9" x14ac:dyDescent="0.2">
      <c r="A23" t="s">
        <v>4</v>
      </c>
      <c r="B23" t="s">
        <v>10</v>
      </c>
      <c r="C23" t="s">
        <v>10</v>
      </c>
      <c r="D23" t="s">
        <v>10</v>
      </c>
      <c r="F23" s="2" t="s">
        <v>20</v>
      </c>
      <c r="G23" s="2">
        <f>ROUND(B20,4)</f>
        <v>0.50539999999999996</v>
      </c>
      <c r="H23" s="1">
        <f t="shared" ref="H23:I23" si="12">ROUND(C20,4)</f>
        <v>0.54659999999999997</v>
      </c>
      <c r="I23" s="2">
        <f t="shared" si="12"/>
        <v>0.53</v>
      </c>
    </row>
    <row r="24" spans="1:9" x14ac:dyDescent="0.2">
      <c r="F24" s="2" t="s">
        <v>2</v>
      </c>
      <c r="G24" s="2">
        <f t="shared" ref="G24:G25" si="13">ROUND(B21,4)</f>
        <v>1.43E-2</v>
      </c>
      <c r="H24" s="1">
        <f t="shared" ref="H24:H25" si="14">ROUND(C21,4)</f>
        <v>1.4200000000000001E-2</v>
      </c>
      <c r="I24" s="2">
        <f t="shared" ref="I24:I25" si="15">ROUND(D21,4)</f>
        <v>1.4200000000000001E-2</v>
      </c>
    </row>
    <row r="25" spans="1:9" x14ac:dyDescent="0.2">
      <c r="A25" t="s">
        <v>0</v>
      </c>
      <c r="B25" t="s">
        <v>9</v>
      </c>
      <c r="C25" t="s">
        <v>11</v>
      </c>
      <c r="D25" t="s">
        <v>12</v>
      </c>
      <c r="F25" s="2" t="s">
        <v>3</v>
      </c>
      <c r="G25" s="2">
        <f t="shared" si="13"/>
        <v>2.3599999999999999E-2</v>
      </c>
      <c r="H25" s="1">
        <f t="shared" si="14"/>
        <v>2.2100000000000002E-2</v>
      </c>
      <c r="I25" s="2">
        <f t="shared" si="15"/>
        <v>2.2599999999999999E-2</v>
      </c>
    </row>
    <row r="26" spans="1:9" x14ac:dyDescent="0.2">
      <c r="A26" t="s">
        <v>1</v>
      </c>
      <c r="B26">
        <v>0.1605917808234</v>
      </c>
      <c r="C26">
        <v>0.20721085402186454</v>
      </c>
      <c r="D26" s="1">
        <v>0.21225407373947358</v>
      </c>
      <c r="F26" s="2"/>
    </row>
    <row r="27" spans="1:9" x14ac:dyDescent="0.2">
      <c r="A27" t="s">
        <v>2</v>
      </c>
      <c r="B27">
        <v>1.9290203065165098E-2</v>
      </c>
      <c r="C27">
        <v>1.9433532053568885E-2</v>
      </c>
      <c r="D27" s="1">
        <v>1.8991006245087629E-2</v>
      </c>
      <c r="F27" s="2"/>
      <c r="H27" s="3" t="s">
        <v>4</v>
      </c>
      <c r="I27" s="4" t="s">
        <v>18</v>
      </c>
    </row>
    <row r="28" spans="1:9" x14ac:dyDescent="0.2">
      <c r="A28" t="s">
        <v>3</v>
      </c>
      <c r="B28">
        <v>2.4830341367930071E-2</v>
      </c>
      <c r="C28" s="1">
        <v>2.4926940547367656E-2</v>
      </c>
      <c r="D28">
        <v>2.446069676267329E-2</v>
      </c>
      <c r="F28" s="2"/>
      <c r="G28" s="3" t="s">
        <v>5</v>
      </c>
      <c r="H28" s="3" t="s">
        <v>7</v>
      </c>
      <c r="I28" s="3" t="s">
        <v>8</v>
      </c>
    </row>
    <row r="29" spans="1:9" x14ac:dyDescent="0.2">
      <c r="A29" t="s">
        <v>4</v>
      </c>
      <c r="B29" t="s">
        <v>14</v>
      </c>
      <c r="C29" t="s">
        <v>14</v>
      </c>
      <c r="D29" t="s">
        <v>14</v>
      </c>
      <c r="F29" s="2" t="s">
        <v>20</v>
      </c>
      <c r="G29">
        <f>ROUND(B26,4)</f>
        <v>0.16059999999999999</v>
      </c>
      <c r="H29">
        <f t="shared" ref="H29:I29" si="16">ROUND(C26,4)</f>
        <v>0.2072</v>
      </c>
      <c r="I29" s="1">
        <f t="shared" si="16"/>
        <v>0.21229999999999999</v>
      </c>
    </row>
    <row r="30" spans="1:9" x14ac:dyDescent="0.2">
      <c r="F30" s="2" t="s">
        <v>2</v>
      </c>
      <c r="G30">
        <f t="shared" ref="G30:G31" si="17">ROUND(B27,4)</f>
        <v>1.9300000000000001E-2</v>
      </c>
      <c r="H30">
        <f t="shared" ref="H30:H31" si="18">ROUND(C27,4)</f>
        <v>1.9400000000000001E-2</v>
      </c>
      <c r="I30" s="1">
        <f t="shared" ref="I30:I31" si="19">ROUND(D27,4)</f>
        <v>1.9E-2</v>
      </c>
    </row>
    <row r="31" spans="1:9" x14ac:dyDescent="0.2">
      <c r="A31" t="s">
        <v>0</v>
      </c>
      <c r="B31" t="s">
        <v>9</v>
      </c>
      <c r="C31" t="s">
        <v>11</v>
      </c>
      <c r="D31" t="s">
        <v>12</v>
      </c>
      <c r="F31" s="2" t="s">
        <v>3</v>
      </c>
      <c r="G31">
        <f t="shared" si="17"/>
        <v>2.4799999999999999E-2</v>
      </c>
      <c r="H31" s="1">
        <f t="shared" si="18"/>
        <v>2.4899999999999999E-2</v>
      </c>
      <c r="I31">
        <f t="shared" si="19"/>
        <v>2.4500000000000001E-2</v>
      </c>
    </row>
    <row r="32" spans="1:9" x14ac:dyDescent="0.2">
      <c r="A32" t="s">
        <v>1</v>
      </c>
      <c r="B32" s="1">
        <v>0.31896562189659988</v>
      </c>
      <c r="C32">
        <v>0.28745423717560531</v>
      </c>
      <c r="D32">
        <v>0.29563977897295041</v>
      </c>
      <c r="F32" s="2"/>
    </row>
    <row r="33" spans="1:9" x14ac:dyDescent="0.2">
      <c r="A33" t="s">
        <v>2</v>
      </c>
      <c r="B33" s="1">
        <v>0.24950384994666933</v>
      </c>
      <c r="C33">
        <v>0.42547998735996773</v>
      </c>
      <c r="D33">
        <v>0.32070251421639129</v>
      </c>
      <c r="F33" s="2"/>
      <c r="H33" s="3" t="s">
        <v>4</v>
      </c>
      <c r="I33" s="4" t="s">
        <v>19</v>
      </c>
    </row>
    <row r="34" spans="1:9" x14ac:dyDescent="0.2">
      <c r="A34" t="s">
        <v>3</v>
      </c>
      <c r="B34" s="1">
        <v>0.4492387563582983</v>
      </c>
      <c r="C34">
        <v>1.6055002538331944</v>
      </c>
      <c r="D34">
        <v>0.98194681833017983</v>
      </c>
      <c r="F34" s="2"/>
      <c r="G34" s="3" t="s">
        <v>5</v>
      </c>
      <c r="H34" s="3" t="s">
        <v>7</v>
      </c>
      <c r="I34" s="3" t="s">
        <v>8</v>
      </c>
    </row>
    <row r="35" spans="1:9" x14ac:dyDescent="0.2">
      <c r="A35" t="s">
        <v>4</v>
      </c>
      <c r="B35" t="s">
        <v>16</v>
      </c>
      <c r="C35" t="s">
        <v>16</v>
      </c>
      <c r="D35" t="s">
        <v>16</v>
      </c>
      <c r="F35" s="2" t="s">
        <v>20</v>
      </c>
      <c r="G35" s="1">
        <f>ROUND(B32,4)</f>
        <v>0.31900000000000001</v>
      </c>
      <c r="H35" s="2">
        <f t="shared" ref="H35:I35" si="20">ROUND(C32,4)</f>
        <v>0.28749999999999998</v>
      </c>
      <c r="I35" s="2">
        <f t="shared" si="20"/>
        <v>0.29559999999999997</v>
      </c>
    </row>
    <row r="36" spans="1:9" x14ac:dyDescent="0.2">
      <c r="F36" s="2" t="s">
        <v>2</v>
      </c>
      <c r="G36" s="1">
        <f t="shared" ref="G36:G37" si="21">ROUND(B33,4)</f>
        <v>0.2495</v>
      </c>
      <c r="H36" s="2">
        <f t="shared" ref="H36:H37" si="22">ROUND(C33,4)</f>
        <v>0.42549999999999999</v>
      </c>
      <c r="I36" s="2">
        <f t="shared" ref="I36:I37" si="23">ROUND(D33,4)</f>
        <v>0.32069999999999999</v>
      </c>
    </row>
    <row r="37" spans="1:9" x14ac:dyDescent="0.2">
      <c r="F37" s="2" t="s">
        <v>3</v>
      </c>
      <c r="G37" s="1">
        <f t="shared" si="21"/>
        <v>0.44919999999999999</v>
      </c>
      <c r="H37" s="2">
        <f t="shared" si="22"/>
        <v>1.6054999999999999</v>
      </c>
      <c r="I37" s="2">
        <f t="shared" si="23"/>
        <v>0.9819</v>
      </c>
    </row>
    <row r="39" spans="1:9" x14ac:dyDescent="0.2">
      <c r="F39" s="1" t="s">
        <v>21</v>
      </c>
      <c r="G39">
        <v>3</v>
      </c>
      <c r="H39">
        <v>4</v>
      </c>
      <c r="I39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B657-F5BD-4430-B13D-005CD1FBFF3C}">
  <dimension ref="A1:K39"/>
  <sheetViews>
    <sheetView workbookViewId="0">
      <selection activeCell="G1" sqref="G1:J1048576"/>
    </sheetView>
  </sheetViews>
  <sheetFormatPr baseColWidth="10" defaultColWidth="8.83203125" defaultRowHeight="15" x14ac:dyDescent="0.2"/>
  <cols>
    <col min="1" max="1" width="6.1640625" bestFit="1" customWidth="1"/>
    <col min="2" max="3" width="13.5" bestFit="1" customWidth="1"/>
    <col min="4" max="4" width="20.83203125" bestFit="1" customWidth="1"/>
    <col min="10" max="10" width="17.5" customWidth="1"/>
  </cols>
  <sheetData>
    <row r="1" spans="1:11" x14ac:dyDescent="0.2">
      <c r="A1" t="s">
        <v>0</v>
      </c>
      <c r="B1" t="s">
        <v>5</v>
      </c>
      <c r="C1" t="s">
        <v>7</v>
      </c>
      <c r="D1" t="s">
        <v>8</v>
      </c>
      <c r="I1" s="3" t="s">
        <v>4</v>
      </c>
      <c r="J1" s="4" t="s">
        <v>17</v>
      </c>
    </row>
    <row r="2" spans="1:11" x14ac:dyDescent="0.2">
      <c r="A2" t="s">
        <v>1</v>
      </c>
      <c r="B2">
        <v>0.97134363483625163</v>
      </c>
      <c r="C2">
        <v>0.97012079778683158</v>
      </c>
      <c r="D2">
        <v>0.97195800752843464</v>
      </c>
      <c r="H2" s="3" t="s">
        <v>5</v>
      </c>
      <c r="I2" s="3" t="s">
        <v>7</v>
      </c>
      <c r="J2" s="3" t="s">
        <v>8</v>
      </c>
    </row>
    <row r="3" spans="1:11" x14ac:dyDescent="0.2">
      <c r="A3" t="s">
        <v>2</v>
      </c>
      <c r="B3">
        <v>4.7621959311031897E-3</v>
      </c>
      <c r="C3">
        <v>4.8538350120883077E-3</v>
      </c>
      <c r="D3">
        <v>4.7391175866648714E-3</v>
      </c>
      <c r="G3" s="2" t="s">
        <v>20</v>
      </c>
      <c r="H3">
        <f>ROUND(B2,4)</f>
        <v>0.97130000000000005</v>
      </c>
      <c r="I3">
        <f t="shared" ref="I3:J3" si="0">ROUND(C2,4)</f>
        <v>0.97009999999999996</v>
      </c>
      <c r="J3" s="1">
        <f t="shared" si="0"/>
        <v>0.97199999999999998</v>
      </c>
      <c r="K3">
        <f>MAX(H3:J3)</f>
        <v>0.97199999999999998</v>
      </c>
    </row>
    <row r="4" spans="1:11" x14ac:dyDescent="0.2">
      <c r="A4" t="s">
        <v>3</v>
      </c>
      <c r="B4">
        <v>8.0143789684913071E-3</v>
      </c>
      <c r="C4">
        <v>8.2109977444404774E-3</v>
      </c>
      <c r="D4">
        <v>7.9355985127424911E-3</v>
      </c>
      <c r="G4" s="2" t="s">
        <v>2</v>
      </c>
      <c r="H4">
        <f t="shared" ref="H4:H5" si="1">ROUND(B3,4)</f>
        <v>4.7999999999999996E-3</v>
      </c>
      <c r="I4">
        <f t="shared" ref="I4:I5" si="2">ROUND(C3,4)</f>
        <v>4.8999999999999998E-3</v>
      </c>
      <c r="J4" s="1">
        <f t="shared" ref="J4:J5" si="3">ROUND(D3,4)</f>
        <v>4.7000000000000002E-3</v>
      </c>
      <c r="K4">
        <f>MIN(H4:J4)</f>
        <v>4.7000000000000002E-3</v>
      </c>
    </row>
    <row r="5" spans="1:11" x14ac:dyDescent="0.2">
      <c r="A5" t="s">
        <v>4</v>
      </c>
      <c r="B5" t="s">
        <v>6</v>
      </c>
      <c r="C5" t="s">
        <v>6</v>
      </c>
      <c r="D5" t="s">
        <v>6</v>
      </c>
      <c r="G5" s="2" t="s">
        <v>3</v>
      </c>
      <c r="H5">
        <f t="shared" si="1"/>
        <v>8.0000000000000002E-3</v>
      </c>
      <c r="I5">
        <f t="shared" si="2"/>
        <v>8.2000000000000007E-3</v>
      </c>
      <c r="J5" s="1">
        <f t="shared" si="3"/>
        <v>7.9000000000000008E-3</v>
      </c>
      <c r="K5">
        <f>MIN(H5:J5)</f>
        <v>7.9000000000000008E-3</v>
      </c>
    </row>
    <row r="6" spans="1:11" x14ac:dyDescent="0.2">
      <c r="G6" s="2"/>
    </row>
    <row r="7" spans="1:11" x14ac:dyDescent="0.2">
      <c r="A7" t="s">
        <v>0</v>
      </c>
      <c r="B7" t="s">
        <v>5</v>
      </c>
      <c r="C7" t="s">
        <v>7</v>
      </c>
      <c r="D7" t="s">
        <v>8</v>
      </c>
      <c r="G7" s="2"/>
      <c r="I7" s="3" t="s">
        <v>4</v>
      </c>
      <c r="J7" s="4" t="s">
        <v>18</v>
      </c>
    </row>
    <row r="8" spans="1:11" x14ac:dyDescent="0.2">
      <c r="A8" t="s">
        <v>1</v>
      </c>
      <c r="B8">
        <v>0.40645453358533534</v>
      </c>
      <c r="C8">
        <v>6.5746068893341378E-2</v>
      </c>
      <c r="D8">
        <v>0.10453401874713586</v>
      </c>
      <c r="G8" s="2"/>
      <c r="H8" s="3" t="s">
        <v>5</v>
      </c>
      <c r="I8" s="3" t="s">
        <v>7</v>
      </c>
      <c r="J8" s="3" t="s">
        <v>8</v>
      </c>
    </row>
    <row r="9" spans="1:11" x14ac:dyDescent="0.2">
      <c r="A9" t="s">
        <v>2</v>
      </c>
      <c r="B9">
        <v>2.6793562058168145E-3</v>
      </c>
      <c r="C9">
        <v>5.1094091167443872E-3</v>
      </c>
      <c r="D9">
        <v>3.8658990619042993E-3</v>
      </c>
      <c r="G9" s="2" t="s">
        <v>20</v>
      </c>
      <c r="H9" s="1">
        <f>ROUND(B8,4)</f>
        <v>0.40649999999999997</v>
      </c>
      <c r="I9">
        <f t="shared" ref="I9:J9" si="4">ROUND(C8,4)</f>
        <v>6.5699999999999995E-2</v>
      </c>
      <c r="J9">
        <f t="shared" si="4"/>
        <v>0.1045</v>
      </c>
      <c r="K9">
        <f>MAX(H9:J9)</f>
        <v>0.40649999999999997</v>
      </c>
    </row>
    <row r="10" spans="1:11" x14ac:dyDescent="0.2">
      <c r="A10" t="s">
        <v>3</v>
      </c>
      <c r="B10">
        <v>5.4330554685981117E-3</v>
      </c>
      <c r="C10">
        <v>3.7510205794778095E-2</v>
      </c>
      <c r="D10">
        <v>2.0172159754583915E-2</v>
      </c>
      <c r="G10" s="2" t="s">
        <v>2</v>
      </c>
      <c r="H10" s="1">
        <f t="shared" ref="H10:H11" si="5">ROUND(B9,4)</f>
        <v>2.7000000000000001E-3</v>
      </c>
      <c r="I10">
        <f t="shared" ref="I10:I11" si="6">ROUND(C9,4)</f>
        <v>5.1000000000000004E-3</v>
      </c>
      <c r="J10">
        <f t="shared" ref="J10:J11" si="7">ROUND(D9,4)</f>
        <v>3.8999999999999998E-3</v>
      </c>
      <c r="K10">
        <f>MIN(H10:J10)</f>
        <v>2.7000000000000001E-3</v>
      </c>
    </row>
    <row r="11" spans="1:11" x14ac:dyDescent="0.2">
      <c r="A11" t="s">
        <v>4</v>
      </c>
      <c r="B11" t="s">
        <v>13</v>
      </c>
      <c r="C11" t="s">
        <v>13</v>
      </c>
      <c r="D11" t="s">
        <v>13</v>
      </c>
      <c r="G11" s="2" t="s">
        <v>3</v>
      </c>
      <c r="H11" s="1">
        <f t="shared" si="5"/>
        <v>5.4000000000000003E-3</v>
      </c>
      <c r="I11">
        <f t="shared" si="6"/>
        <v>3.7499999999999999E-2</v>
      </c>
      <c r="J11">
        <f t="shared" si="7"/>
        <v>2.0199999999999999E-2</v>
      </c>
      <c r="K11">
        <f>MIN(H11:J11)</f>
        <v>5.4000000000000003E-3</v>
      </c>
    </row>
    <row r="12" spans="1:11" x14ac:dyDescent="0.2">
      <c r="G12" s="2"/>
    </row>
    <row r="13" spans="1:11" x14ac:dyDescent="0.2">
      <c r="A13" t="s">
        <v>0</v>
      </c>
      <c r="B13" t="s">
        <v>5</v>
      </c>
      <c r="C13" t="s">
        <v>7</v>
      </c>
      <c r="D13" t="s">
        <v>8</v>
      </c>
      <c r="G13" s="2"/>
      <c r="I13" s="3" t="s">
        <v>4</v>
      </c>
      <c r="J13" s="4" t="s">
        <v>19</v>
      </c>
    </row>
    <row r="14" spans="1:11" x14ac:dyDescent="0.2">
      <c r="A14" t="s">
        <v>1</v>
      </c>
      <c r="B14">
        <v>0.53447635579984154</v>
      </c>
      <c r="C14">
        <v>0.13003345764973384</v>
      </c>
      <c r="D14">
        <v>0.30961564113265494</v>
      </c>
      <c r="G14" s="2"/>
      <c r="H14" s="3" t="s">
        <v>5</v>
      </c>
      <c r="I14" s="3" t="s">
        <v>7</v>
      </c>
      <c r="J14" s="3" t="s">
        <v>8</v>
      </c>
    </row>
    <row r="15" spans="1:11" x14ac:dyDescent="0.2">
      <c r="A15" t="s">
        <v>2</v>
      </c>
      <c r="B15">
        <v>3.7126034698414537E-2</v>
      </c>
      <c r="C15">
        <v>5.0545311393980025E-2</v>
      </c>
      <c r="D15">
        <v>4.083529089231145E-2</v>
      </c>
      <c r="G15" s="2" t="s">
        <v>20</v>
      </c>
      <c r="H15" s="1">
        <f>ROUND(B14,4)</f>
        <v>0.53449999999999998</v>
      </c>
      <c r="I15">
        <f t="shared" ref="I15:J15" si="8">ROUND(C14,4)</f>
        <v>0.13</v>
      </c>
      <c r="J15">
        <f t="shared" si="8"/>
        <v>0.30959999999999999</v>
      </c>
      <c r="K15">
        <f>MAX(H15:J15)</f>
        <v>0.53449999999999998</v>
      </c>
    </row>
    <row r="16" spans="1:11" x14ac:dyDescent="0.2">
      <c r="A16" t="s">
        <v>3</v>
      </c>
      <c r="B16">
        <v>8.945620466077954E-2</v>
      </c>
      <c r="C16">
        <v>0.32520869821002985</v>
      </c>
      <c r="D16">
        <v>0.14847478860859231</v>
      </c>
      <c r="G16" s="2" t="s">
        <v>2</v>
      </c>
      <c r="H16" s="1">
        <f t="shared" ref="H16:H17" si="9">ROUND(B15,4)</f>
        <v>3.7100000000000001E-2</v>
      </c>
      <c r="I16">
        <f t="shared" ref="I16:I17" si="10">ROUND(C15,4)</f>
        <v>5.0500000000000003E-2</v>
      </c>
      <c r="J16">
        <f t="shared" ref="J16:J17" si="11">ROUND(D15,4)</f>
        <v>4.0800000000000003E-2</v>
      </c>
      <c r="K16">
        <f>MIN(H16:J16)</f>
        <v>3.7100000000000001E-2</v>
      </c>
    </row>
    <row r="17" spans="1:11" x14ac:dyDescent="0.2">
      <c r="A17" t="s">
        <v>4</v>
      </c>
      <c r="B17" t="s">
        <v>15</v>
      </c>
      <c r="C17" t="s">
        <v>15</v>
      </c>
      <c r="D17" t="s">
        <v>15</v>
      </c>
      <c r="G17" s="2" t="s">
        <v>3</v>
      </c>
      <c r="H17" s="1">
        <f t="shared" si="9"/>
        <v>8.9499999999999996E-2</v>
      </c>
      <c r="I17">
        <f t="shared" si="10"/>
        <v>0.32519999999999999</v>
      </c>
      <c r="J17">
        <f t="shared" si="11"/>
        <v>0.14849999999999999</v>
      </c>
      <c r="K17">
        <f>MIN(H17:J17)</f>
        <v>8.9499999999999996E-2</v>
      </c>
    </row>
    <row r="19" spans="1:11" x14ac:dyDescent="0.2">
      <c r="A19" t="s">
        <v>0</v>
      </c>
      <c r="B19" t="s">
        <v>9</v>
      </c>
      <c r="C19" t="s">
        <v>11</v>
      </c>
      <c r="D19" t="s">
        <v>12</v>
      </c>
      <c r="G19" s="1" t="s">
        <v>21</v>
      </c>
      <c r="H19">
        <v>6</v>
      </c>
      <c r="I19">
        <v>0</v>
      </c>
      <c r="J19">
        <v>3</v>
      </c>
    </row>
    <row r="20" spans="1:11" x14ac:dyDescent="0.2">
      <c r="A20" t="s">
        <v>1</v>
      </c>
      <c r="B20">
        <v>0.97541459746272152</v>
      </c>
      <c r="C20">
        <v>0.81251970764385983</v>
      </c>
      <c r="D20">
        <v>0.9350573029788164</v>
      </c>
      <c r="G20" s="5"/>
      <c r="H20" s="5"/>
      <c r="I20" s="5"/>
      <c r="J20" s="5"/>
    </row>
    <row r="21" spans="1:11" x14ac:dyDescent="0.2">
      <c r="A21" t="s">
        <v>2</v>
      </c>
      <c r="B21">
        <v>4.673987957551389E-3</v>
      </c>
      <c r="C21">
        <v>5.5099488895307613E-3</v>
      </c>
      <c r="D21">
        <v>5.0125116075763086E-3</v>
      </c>
      <c r="I21" s="3" t="s">
        <v>4</v>
      </c>
      <c r="J21" s="4" t="s">
        <v>17</v>
      </c>
    </row>
    <row r="22" spans="1:11" x14ac:dyDescent="0.2">
      <c r="A22" t="s">
        <v>3</v>
      </c>
      <c r="B22">
        <v>7.31309557686726E-3</v>
      </c>
      <c r="C22">
        <v>1.9632368841910823E-2</v>
      </c>
      <c r="D22">
        <v>1.1806930952506674E-2</v>
      </c>
      <c r="H22" s="3" t="s">
        <v>5</v>
      </c>
      <c r="I22" s="3" t="s">
        <v>7</v>
      </c>
      <c r="J22" s="3" t="s">
        <v>8</v>
      </c>
    </row>
    <row r="23" spans="1:11" x14ac:dyDescent="0.2">
      <c r="A23" t="s">
        <v>4</v>
      </c>
      <c r="B23" t="s">
        <v>10</v>
      </c>
      <c r="C23" t="s">
        <v>10</v>
      </c>
      <c r="D23" t="s">
        <v>10</v>
      </c>
      <c r="G23" s="2" t="s">
        <v>20</v>
      </c>
      <c r="H23" s="1">
        <f>ROUND(B20,4)</f>
        <v>0.97540000000000004</v>
      </c>
      <c r="I23">
        <f t="shared" ref="I23:J23" si="12">ROUND(C20,4)</f>
        <v>0.8125</v>
      </c>
      <c r="J23">
        <f t="shared" si="12"/>
        <v>0.93510000000000004</v>
      </c>
      <c r="K23">
        <f>MAX(H23:J23)</f>
        <v>0.97540000000000004</v>
      </c>
    </row>
    <row r="24" spans="1:11" x14ac:dyDescent="0.2">
      <c r="G24" s="2" t="s">
        <v>2</v>
      </c>
      <c r="H24" s="1">
        <f t="shared" ref="H24:H25" si="13">ROUND(B21,4)</f>
        <v>4.7000000000000002E-3</v>
      </c>
      <c r="I24">
        <f t="shared" ref="I24:I25" si="14">ROUND(C21,4)</f>
        <v>5.4999999999999997E-3</v>
      </c>
      <c r="J24">
        <f t="shared" ref="J24:J25" si="15">ROUND(D21,4)</f>
        <v>5.0000000000000001E-3</v>
      </c>
      <c r="K24">
        <f>MIN(H24:J24)</f>
        <v>4.7000000000000002E-3</v>
      </c>
    </row>
    <row r="25" spans="1:11" x14ac:dyDescent="0.2">
      <c r="A25" t="s">
        <v>0</v>
      </c>
      <c r="B25" t="s">
        <v>9</v>
      </c>
      <c r="C25" t="s">
        <v>11</v>
      </c>
      <c r="D25" t="s">
        <v>12</v>
      </c>
      <c r="G25" s="2" t="s">
        <v>3</v>
      </c>
      <c r="H25" s="1">
        <f t="shared" si="13"/>
        <v>7.3000000000000001E-3</v>
      </c>
      <c r="I25">
        <f t="shared" si="14"/>
        <v>1.9599999999999999E-2</v>
      </c>
      <c r="J25">
        <f t="shared" si="15"/>
        <v>1.18E-2</v>
      </c>
      <c r="K25">
        <f>MIN(H25:J25)</f>
        <v>7.3000000000000001E-3</v>
      </c>
    </row>
    <row r="26" spans="1:11" x14ac:dyDescent="0.2">
      <c r="A26" t="s">
        <v>1</v>
      </c>
      <c r="B26">
        <v>0.25036761486595105</v>
      </c>
      <c r="C26">
        <v>0.11967445508644023</v>
      </c>
      <c r="D26">
        <v>0.15019878070427364</v>
      </c>
      <c r="G26" s="2"/>
    </row>
    <row r="27" spans="1:11" x14ac:dyDescent="0.2">
      <c r="A27" t="s">
        <v>2</v>
      </c>
      <c r="B27">
        <v>3.5973755935073226E-3</v>
      </c>
      <c r="C27">
        <v>6.3137824235533924E-3</v>
      </c>
      <c r="D27">
        <v>4.8929669836194857E-3</v>
      </c>
      <c r="G27" s="2"/>
      <c r="I27" s="3" t="s">
        <v>4</v>
      </c>
      <c r="J27" s="4" t="s">
        <v>18</v>
      </c>
    </row>
    <row r="28" spans="1:11" x14ac:dyDescent="0.2">
      <c r="A28" t="s">
        <v>3</v>
      </c>
      <c r="B28">
        <v>1.2393260905122936E-2</v>
      </c>
      <c r="C28">
        <v>3.6498382556627185E-2</v>
      </c>
      <c r="D28">
        <v>2.3511643527260134E-2</v>
      </c>
      <c r="G28" s="2"/>
      <c r="H28" s="3" t="s">
        <v>5</v>
      </c>
      <c r="I28" s="3" t="s">
        <v>7</v>
      </c>
      <c r="J28" s="3" t="s">
        <v>8</v>
      </c>
    </row>
    <row r="29" spans="1:11" x14ac:dyDescent="0.2">
      <c r="A29" t="s">
        <v>4</v>
      </c>
      <c r="B29" t="s">
        <v>14</v>
      </c>
      <c r="C29" t="s">
        <v>14</v>
      </c>
      <c r="D29" t="s">
        <v>14</v>
      </c>
      <c r="G29" s="2" t="s">
        <v>20</v>
      </c>
      <c r="H29" s="1">
        <f>ROUND(B26,4)</f>
        <v>0.25040000000000001</v>
      </c>
      <c r="I29">
        <f t="shared" ref="I29:J29" si="16">ROUND(C26,4)</f>
        <v>0.1197</v>
      </c>
      <c r="J29">
        <f t="shared" si="16"/>
        <v>0.1502</v>
      </c>
      <c r="K29">
        <f>MAX(H29:J29)</f>
        <v>0.25040000000000001</v>
      </c>
    </row>
    <row r="30" spans="1:11" x14ac:dyDescent="0.2">
      <c r="G30" s="2" t="s">
        <v>2</v>
      </c>
      <c r="H30" s="1">
        <f t="shared" ref="H30:H31" si="17">ROUND(B27,4)</f>
        <v>3.5999999999999999E-3</v>
      </c>
      <c r="I30">
        <f t="shared" ref="I30:I31" si="18">ROUND(C27,4)</f>
        <v>6.3E-3</v>
      </c>
      <c r="J30">
        <f t="shared" ref="J30:J31" si="19">ROUND(D27,4)</f>
        <v>4.8999999999999998E-3</v>
      </c>
      <c r="K30">
        <f>MIN(H30:J30)</f>
        <v>3.5999999999999999E-3</v>
      </c>
    </row>
    <row r="31" spans="1:11" x14ac:dyDescent="0.2">
      <c r="A31" t="s">
        <v>0</v>
      </c>
      <c r="B31" t="s">
        <v>9</v>
      </c>
      <c r="C31" t="s">
        <v>11</v>
      </c>
      <c r="D31" t="s">
        <v>12</v>
      </c>
      <c r="G31" s="2" t="s">
        <v>3</v>
      </c>
      <c r="H31" s="1">
        <f t="shared" si="17"/>
        <v>1.24E-2</v>
      </c>
      <c r="I31">
        <f t="shared" si="18"/>
        <v>3.6499999999999998E-2</v>
      </c>
      <c r="J31">
        <f t="shared" si="19"/>
        <v>2.35E-2</v>
      </c>
      <c r="K31">
        <f>MIN(H31:J31)</f>
        <v>1.24E-2</v>
      </c>
    </row>
    <row r="32" spans="1:11" x14ac:dyDescent="0.2">
      <c r="A32" t="s">
        <v>1</v>
      </c>
      <c r="B32">
        <v>0.63217385133479187</v>
      </c>
      <c r="C32">
        <v>0.3569146185137011</v>
      </c>
      <c r="D32">
        <v>0.48582664880432602</v>
      </c>
      <c r="G32" s="2"/>
    </row>
    <row r="33" spans="1:11" x14ac:dyDescent="0.2">
      <c r="A33" t="s">
        <v>2</v>
      </c>
      <c r="B33">
        <v>3.7209311010276025E-2</v>
      </c>
      <c r="C33">
        <v>3.965477907998196E-2</v>
      </c>
      <c r="D33">
        <v>3.8084885377115449E-2</v>
      </c>
      <c r="G33" s="2"/>
      <c r="I33" s="3" t="s">
        <v>4</v>
      </c>
      <c r="J33" s="4" t="s">
        <v>19</v>
      </c>
    </row>
    <row r="34" spans="1:11" x14ac:dyDescent="0.2">
      <c r="A34" t="s">
        <v>3</v>
      </c>
      <c r="B34">
        <v>7.4604910423567289E-2</v>
      </c>
      <c r="C34">
        <v>0.11926109585493287</v>
      </c>
      <c r="D34">
        <v>9.3764115901140352E-2</v>
      </c>
      <c r="G34" s="2"/>
      <c r="H34" s="3" t="s">
        <v>5</v>
      </c>
      <c r="I34" s="3" t="s">
        <v>7</v>
      </c>
      <c r="J34" s="3" t="s">
        <v>8</v>
      </c>
    </row>
    <row r="35" spans="1:11" x14ac:dyDescent="0.2">
      <c r="A35" t="s">
        <v>4</v>
      </c>
      <c r="B35" t="s">
        <v>16</v>
      </c>
      <c r="C35" t="s">
        <v>16</v>
      </c>
      <c r="D35" t="s">
        <v>16</v>
      </c>
      <c r="G35" s="2" t="s">
        <v>20</v>
      </c>
      <c r="H35" s="1">
        <f>ROUND(B32,4)</f>
        <v>0.63219999999999998</v>
      </c>
      <c r="I35">
        <f t="shared" ref="I35:J35" si="20">ROUND(C32,4)</f>
        <v>0.3569</v>
      </c>
      <c r="J35">
        <f t="shared" si="20"/>
        <v>0.48580000000000001</v>
      </c>
      <c r="K35">
        <f>MAX(H35:J35)</f>
        <v>0.63219999999999998</v>
      </c>
    </row>
    <row r="36" spans="1:11" x14ac:dyDescent="0.2">
      <c r="G36" s="2" t="s">
        <v>2</v>
      </c>
      <c r="H36" s="1">
        <f t="shared" ref="H36:H37" si="21">ROUND(B33,4)</f>
        <v>3.7199999999999997E-2</v>
      </c>
      <c r="I36">
        <f t="shared" ref="I36:I37" si="22">ROUND(C33,4)</f>
        <v>3.9699999999999999E-2</v>
      </c>
      <c r="J36">
        <f t="shared" ref="J36:J37" si="23">ROUND(D33,4)</f>
        <v>3.8100000000000002E-2</v>
      </c>
      <c r="K36">
        <f>MIN(H36:J36)</f>
        <v>3.7199999999999997E-2</v>
      </c>
    </row>
    <row r="37" spans="1:11" x14ac:dyDescent="0.2">
      <c r="G37" s="2" t="s">
        <v>3</v>
      </c>
      <c r="H37" s="1">
        <f t="shared" si="21"/>
        <v>7.46E-2</v>
      </c>
      <c r="I37">
        <f t="shared" si="22"/>
        <v>0.1193</v>
      </c>
      <c r="J37">
        <f t="shared" si="23"/>
        <v>9.3799999999999994E-2</v>
      </c>
      <c r="K37">
        <f>MIN(H37:J37)</f>
        <v>7.46E-2</v>
      </c>
    </row>
    <row r="39" spans="1:11" x14ac:dyDescent="0.2">
      <c r="G39" s="1" t="s">
        <v>21</v>
      </c>
      <c r="H39">
        <v>9</v>
      </c>
      <c r="I39">
        <v>0</v>
      </c>
      <c r="J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D385-A18A-438C-B7ED-00D1E850E8E2}">
  <dimension ref="D1:J41"/>
  <sheetViews>
    <sheetView tabSelected="1" workbookViewId="0">
      <selection activeCell="J1" sqref="G1:J1"/>
    </sheetView>
  </sheetViews>
  <sheetFormatPr baseColWidth="10" defaultColWidth="8.83203125" defaultRowHeight="15" x14ac:dyDescent="0.2"/>
  <cols>
    <col min="7" max="7" width="17.5" customWidth="1"/>
    <col min="10" max="10" width="17.5" customWidth="1"/>
  </cols>
  <sheetData>
    <row r="1" spans="4:10" x14ac:dyDescent="0.2">
      <c r="G1" t="s">
        <v>22</v>
      </c>
      <c r="J1" t="s">
        <v>23</v>
      </c>
    </row>
    <row r="2" spans="4:10" x14ac:dyDescent="0.2">
      <c r="F2" s="3" t="s">
        <v>4</v>
      </c>
      <c r="G2" s="4" t="s">
        <v>17</v>
      </c>
      <c r="I2" s="3" t="s">
        <v>4</v>
      </c>
      <c r="J2" s="4" t="s">
        <v>17</v>
      </c>
    </row>
    <row r="3" spans="4:10" x14ac:dyDescent="0.2">
      <c r="E3" s="3" t="s">
        <v>5</v>
      </c>
      <c r="F3" s="3" t="s">
        <v>7</v>
      </c>
      <c r="G3" s="3" t="s">
        <v>8</v>
      </c>
      <c r="H3" s="3" t="s">
        <v>5</v>
      </c>
      <c r="I3" s="3" t="s">
        <v>7</v>
      </c>
      <c r="J3" s="3" t="s">
        <v>8</v>
      </c>
    </row>
    <row r="4" spans="4:10" x14ac:dyDescent="0.2">
      <c r="D4" s="2" t="s">
        <v>20</v>
      </c>
      <c r="E4" s="1">
        <v>0.86650000000000005</v>
      </c>
      <c r="F4" s="2">
        <v>0.64690000000000003</v>
      </c>
      <c r="G4" s="2">
        <v>0.81200000000000006</v>
      </c>
      <c r="H4">
        <v>0.97130000000000005</v>
      </c>
      <c r="I4">
        <v>0.97009999999999996</v>
      </c>
      <c r="J4" s="1">
        <v>0.97199999999999998</v>
      </c>
    </row>
    <row r="5" spans="4:10" x14ac:dyDescent="0.2">
      <c r="D5" s="2" t="s">
        <v>2</v>
      </c>
      <c r="E5" s="1">
        <v>1.1299999999999999E-2</v>
      </c>
      <c r="F5" s="2">
        <v>1.38E-2</v>
      </c>
      <c r="G5" s="2">
        <v>1.21E-2</v>
      </c>
      <c r="H5">
        <v>4.7999999999999996E-3</v>
      </c>
      <c r="I5">
        <v>4.8999999999999998E-3</v>
      </c>
      <c r="J5" s="1">
        <v>4.7000000000000002E-3</v>
      </c>
    </row>
    <row r="6" spans="4:10" x14ac:dyDescent="0.2">
      <c r="D6" s="2" t="s">
        <v>3</v>
      </c>
      <c r="E6" s="1">
        <v>1.46E-2</v>
      </c>
      <c r="F6" s="2">
        <v>2.1899999999999999E-2</v>
      </c>
      <c r="G6" s="2">
        <v>1.67E-2</v>
      </c>
      <c r="H6">
        <v>8.0000000000000002E-3</v>
      </c>
      <c r="I6">
        <v>8.2000000000000007E-3</v>
      </c>
      <c r="J6" s="1">
        <v>7.9000000000000008E-3</v>
      </c>
    </row>
    <row r="7" spans="4:10" x14ac:dyDescent="0.2">
      <c r="D7" s="2"/>
    </row>
    <row r="8" spans="4:10" x14ac:dyDescent="0.2">
      <c r="D8" s="2"/>
      <c r="F8" s="3" t="s">
        <v>4</v>
      </c>
      <c r="G8" s="4" t="s">
        <v>18</v>
      </c>
      <c r="I8" s="3" t="s">
        <v>4</v>
      </c>
      <c r="J8" s="4" t="s">
        <v>18</v>
      </c>
    </row>
    <row r="9" spans="4:10" x14ac:dyDescent="0.2">
      <c r="D9" s="2"/>
      <c r="E9" s="3" t="s">
        <v>5</v>
      </c>
      <c r="F9" s="3" t="s">
        <v>7</v>
      </c>
      <c r="G9" s="3" t="s">
        <v>8</v>
      </c>
      <c r="H9" s="3" t="s">
        <v>5</v>
      </c>
      <c r="I9" s="3" t="s">
        <v>7</v>
      </c>
      <c r="J9" s="3" t="s">
        <v>8</v>
      </c>
    </row>
    <row r="10" spans="4:10" x14ac:dyDescent="0.2">
      <c r="D10" s="2" t="s">
        <v>20</v>
      </c>
      <c r="E10" s="1">
        <v>0.34189999999999998</v>
      </c>
      <c r="F10" s="2">
        <v>8.1699999999999995E-2</v>
      </c>
      <c r="G10" s="2">
        <v>0.24</v>
      </c>
      <c r="H10" s="1">
        <v>0.40649999999999997</v>
      </c>
      <c r="I10">
        <v>6.5699999999999995E-2</v>
      </c>
      <c r="J10">
        <v>0.1045</v>
      </c>
    </row>
    <row r="11" spans="4:10" x14ac:dyDescent="0.2">
      <c r="D11" s="2" t="s">
        <v>2</v>
      </c>
      <c r="E11" s="1">
        <v>2.8400000000000002E-2</v>
      </c>
      <c r="F11" s="2">
        <v>3.1899999999999998E-2</v>
      </c>
      <c r="G11" s="2">
        <v>2.8400000000000002E-2</v>
      </c>
      <c r="H11" s="1">
        <v>2.7000000000000001E-3</v>
      </c>
      <c r="I11">
        <v>5.1000000000000004E-3</v>
      </c>
      <c r="J11">
        <v>3.8999999999999998E-3</v>
      </c>
    </row>
    <row r="12" spans="4:10" x14ac:dyDescent="0.2">
      <c r="D12" s="2" t="s">
        <v>3</v>
      </c>
      <c r="E12" s="1">
        <v>3.7400000000000003E-2</v>
      </c>
      <c r="F12" s="2">
        <v>4.5400000000000003E-2</v>
      </c>
      <c r="G12" s="2">
        <v>3.8899999999999997E-2</v>
      </c>
      <c r="H12" s="1">
        <v>5.4000000000000003E-3</v>
      </c>
      <c r="I12">
        <v>3.7499999999999999E-2</v>
      </c>
      <c r="J12">
        <v>2.0199999999999999E-2</v>
      </c>
    </row>
    <row r="13" spans="4:10" x14ac:dyDescent="0.2">
      <c r="D13" s="2"/>
    </row>
    <row r="14" spans="4:10" x14ac:dyDescent="0.2">
      <c r="D14" s="2"/>
      <c r="F14" s="3" t="s">
        <v>4</v>
      </c>
      <c r="G14" s="4" t="s">
        <v>19</v>
      </c>
      <c r="I14" s="3" t="s">
        <v>4</v>
      </c>
      <c r="J14" s="4" t="s">
        <v>19</v>
      </c>
    </row>
    <row r="15" spans="4:10" x14ac:dyDescent="0.2">
      <c r="D15" s="2"/>
      <c r="E15" s="3" t="s">
        <v>5</v>
      </c>
      <c r="F15" s="3" t="s">
        <v>7</v>
      </c>
      <c r="G15" s="3" t="s">
        <v>8</v>
      </c>
      <c r="H15" s="3" t="s">
        <v>5</v>
      </c>
      <c r="I15" s="3" t="s">
        <v>7</v>
      </c>
      <c r="J15" s="3" t="s">
        <v>8</v>
      </c>
    </row>
    <row r="16" spans="4:10" x14ac:dyDescent="0.2">
      <c r="D16" s="2" t="s">
        <v>20</v>
      </c>
      <c r="E16" s="1">
        <v>0.10290000000000001</v>
      </c>
      <c r="F16" s="2">
        <v>5.67E-2</v>
      </c>
      <c r="G16" s="2">
        <v>5.7500000000000002E-2</v>
      </c>
      <c r="H16" s="1">
        <v>0.53449999999999998</v>
      </c>
      <c r="I16">
        <v>0.13</v>
      </c>
      <c r="J16">
        <v>0.30959999999999999</v>
      </c>
    </row>
    <row r="17" spans="4:10" x14ac:dyDescent="0.2">
      <c r="D17" s="2" t="s">
        <v>2</v>
      </c>
      <c r="E17" s="1">
        <v>2.8372000000000002</v>
      </c>
      <c r="F17" s="2">
        <v>47.328200000000002</v>
      </c>
      <c r="G17" s="2">
        <v>24.910799999999998</v>
      </c>
      <c r="H17" s="1">
        <v>3.7100000000000001E-2</v>
      </c>
      <c r="I17">
        <v>5.0500000000000003E-2</v>
      </c>
      <c r="J17">
        <v>4.0800000000000003E-2</v>
      </c>
    </row>
    <row r="18" spans="4:10" x14ac:dyDescent="0.2">
      <c r="D18" s="2" t="s">
        <v>3</v>
      </c>
      <c r="E18" s="1">
        <v>4.2652000000000001</v>
      </c>
      <c r="F18" s="2">
        <v>211.39590000000001</v>
      </c>
      <c r="G18" s="2">
        <v>105.7208</v>
      </c>
      <c r="H18" s="1">
        <v>8.9499999999999996E-2</v>
      </c>
      <c r="I18">
        <v>0.32519999999999999</v>
      </c>
      <c r="J18">
        <v>0.14849999999999999</v>
      </c>
    </row>
    <row r="20" spans="4:10" x14ac:dyDescent="0.2">
      <c r="D20" s="1" t="s">
        <v>21</v>
      </c>
      <c r="E20" s="1">
        <v>9</v>
      </c>
      <c r="F20">
        <v>0</v>
      </c>
      <c r="G20">
        <v>0</v>
      </c>
      <c r="H20" s="1">
        <v>6</v>
      </c>
      <c r="I20">
        <v>0</v>
      </c>
      <c r="J20">
        <v>3</v>
      </c>
    </row>
    <row r="21" spans="4:10" x14ac:dyDescent="0.2">
      <c r="D21" s="5"/>
      <c r="E21" s="5"/>
      <c r="F21" s="5"/>
      <c r="G21" s="5"/>
      <c r="H21" s="5"/>
      <c r="I21" s="5"/>
      <c r="J21" s="5"/>
    </row>
    <row r="22" spans="4:10" x14ac:dyDescent="0.2">
      <c r="G22" s="1" t="s">
        <v>22</v>
      </c>
      <c r="H22" s="1"/>
      <c r="I22" s="1"/>
      <c r="J22" s="1" t="s">
        <v>23</v>
      </c>
    </row>
    <row r="23" spans="4:10" x14ac:dyDescent="0.2">
      <c r="F23" s="3" t="s">
        <v>4</v>
      </c>
      <c r="G23" s="4" t="s">
        <v>17</v>
      </c>
      <c r="I23" s="3" t="s">
        <v>4</v>
      </c>
      <c r="J23" s="4" t="s">
        <v>17</v>
      </c>
    </row>
    <row r="24" spans="4:10" x14ac:dyDescent="0.2">
      <c r="E24" s="3" t="s">
        <v>5</v>
      </c>
      <c r="F24" s="3" t="s">
        <v>7</v>
      </c>
      <c r="G24" s="3" t="s">
        <v>8</v>
      </c>
      <c r="H24" s="3" t="s">
        <v>5</v>
      </c>
      <c r="I24" s="3" t="s">
        <v>7</v>
      </c>
      <c r="J24" s="3" t="s">
        <v>8</v>
      </c>
    </row>
    <row r="25" spans="4:10" x14ac:dyDescent="0.2">
      <c r="D25" s="2" t="s">
        <v>20</v>
      </c>
      <c r="E25" s="2">
        <v>0.50539999999999996</v>
      </c>
      <c r="F25" s="1">
        <v>0.54659999999999997</v>
      </c>
      <c r="G25" s="2">
        <v>0.53</v>
      </c>
      <c r="H25" s="1">
        <v>0.97540000000000004</v>
      </c>
      <c r="I25">
        <v>0.8125</v>
      </c>
      <c r="J25">
        <v>0.93510000000000004</v>
      </c>
    </row>
    <row r="26" spans="4:10" x14ac:dyDescent="0.2">
      <c r="D26" s="2" t="s">
        <v>2</v>
      </c>
      <c r="E26" s="2">
        <v>1.43E-2</v>
      </c>
      <c r="F26" s="1">
        <v>1.4200000000000001E-2</v>
      </c>
      <c r="G26" s="2">
        <v>1.4200000000000001E-2</v>
      </c>
      <c r="H26" s="1">
        <v>4.7000000000000002E-3</v>
      </c>
      <c r="I26">
        <v>5.4999999999999997E-3</v>
      </c>
      <c r="J26">
        <v>5.0000000000000001E-3</v>
      </c>
    </row>
    <row r="27" spans="4:10" x14ac:dyDescent="0.2">
      <c r="D27" s="2" t="s">
        <v>3</v>
      </c>
      <c r="E27" s="2">
        <v>2.3599999999999999E-2</v>
      </c>
      <c r="F27" s="1">
        <v>2.2100000000000002E-2</v>
      </c>
      <c r="G27" s="2">
        <v>2.2599999999999999E-2</v>
      </c>
      <c r="H27" s="1">
        <v>7.3000000000000001E-3</v>
      </c>
      <c r="I27">
        <v>1.9599999999999999E-2</v>
      </c>
      <c r="J27">
        <v>1.18E-2</v>
      </c>
    </row>
    <row r="28" spans="4:10" x14ac:dyDescent="0.2">
      <c r="D28" s="2"/>
    </row>
    <row r="29" spans="4:10" x14ac:dyDescent="0.2">
      <c r="D29" s="2"/>
      <c r="F29" s="3" t="s">
        <v>4</v>
      </c>
      <c r="G29" s="4" t="s">
        <v>18</v>
      </c>
      <c r="I29" s="3" t="s">
        <v>4</v>
      </c>
      <c r="J29" s="4" t="s">
        <v>18</v>
      </c>
    </row>
    <row r="30" spans="4:10" x14ac:dyDescent="0.2">
      <c r="D30" s="2"/>
      <c r="E30" s="3" t="s">
        <v>5</v>
      </c>
      <c r="F30" s="3" t="s">
        <v>7</v>
      </c>
      <c r="G30" s="3" t="s">
        <v>8</v>
      </c>
      <c r="H30" s="3" t="s">
        <v>5</v>
      </c>
      <c r="I30" s="3" t="s">
        <v>7</v>
      </c>
      <c r="J30" s="3" t="s">
        <v>8</v>
      </c>
    </row>
    <row r="31" spans="4:10" x14ac:dyDescent="0.2">
      <c r="D31" s="2" t="s">
        <v>20</v>
      </c>
      <c r="E31">
        <v>0.16059999999999999</v>
      </c>
      <c r="F31">
        <v>0.2072</v>
      </c>
      <c r="G31" s="1">
        <v>0.21229999999999999</v>
      </c>
      <c r="H31" s="1">
        <v>0.25040000000000001</v>
      </c>
      <c r="I31">
        <v>0.1197</v>
      </c>
      <c r="J31">
        <v>0.1502</v>
      </c>
    </row>
    <row r="32" spans="4:10" x14ac:dyDescent="0.2">
      <c r="D32" s="2" t="s">
        <v>2</v>
      </c>
      <c r="E32">
        <v>1.9300000000000001E-2</v>
      </c>
      <c r="F32">
        <v>1.9400000000000001E-2</v>
      </c>
      <c r="G32" s="1">
        <v>1.9E-2</v>
      </c>
      <c r="H32" s="1">
        <v>3.5999999999999999E-3</v>
      </c>
      <c r="I32">
        <v>6.3E-3</v>
      </c>
      <c r="J32">
        <v>4.8999999999999998E-3</v>
      </c>
    </row>
    <row r="33" spans="4:10" x14ac:dyDescent="0.2">
      <c r="D33" s="2" t="s">
        <v>3</v>
      </c>
      <c r="E33">
        <v>2.4799999999999999E-2</v>
      </c>
      <c r="F33" s="1">
        <v>2.4899999999999999E-2</v>
      </c>
      <c r="G33">
        <v>2.4500000000000001E-2</v>
      </c>
      <c r="H33" s="1">
        <v>1.24E-2</v>
      </c>
      <c r="I33">
        <v>3.6499999999999998E-2</v>
      </c>
      <c r="J33">
        <v>2.35E-2</v>
      </c>
    </row>
    <row r="34" spans="4:10" x14ac:dyDescent="0.2">
      <c r="D34" s="2"/>
    </row>
    <row r="35" spans="4:10" x14ac:dyDescent="0.2">
      <c r="D35" s="2"/>
      <c r="F35" s="3" t="s">
        <v>4</v>
      </c>
      <c r="G35" s="4" t="s">
        <v>19</v>
      </c>
      <c r="I35" s="3" t="s">
        <v>4</v>
      </c>
      <c r="J35" s="4" t="s">
        <v>19</v>
      </c>
    </row>
    <row r="36" spans="4:10" x14ac:dyDescent="0.2">
      <c r="D36" s="2"/>
      <c r="E36" s="3" t="s">
        <v>5</v>
      </c>
      <c r="F36" s="3" t="s">
        <v>7</v>
      </c>
      <c r="G36" s="3" t="s">
        <v>8</v>
      </c>
      <c r="H36" s="3" t="s">
        <v>5</v>
      </c>
      <c r="I36" s="3" t="s">
        <v>7</v>
      </c>
      <c r="J36" s="3" t="s">
        <v>8</v>
      </c>
    </row>
    <row r="37" spans="4:10" x14ac:dyDescent="0.2">
      <c r="D37" s="2" t="s">
        <v>20</v>
      </c>
      <c r="E37" s="1">
        <v>0.31900000000000001</v>
      </c>
      <c r="F37" s="2">
        <v>0.28749999999999998</v>
      </c>
      <c r="G37" s="2">
        <v>0.29559999999999997</v>
      </c>
      <c r="H37" s="1">
        <v>0.63219999999999998</v>
      </c>
      <c r="I37">
        <v>0.3569</v>
      </c>
      <c r="J37">
        <v>0.48580000000000001</v>
      </c>
    </row>
    <row r="38" spans="4:10" x14ac:dyDescent="0.2">
      <c r="D38" s="2" t="s">
        <v>2</v>
      </c>
      <c r="E38" s="1">
        <v>0.2495</v>
      </c>
      <c r="F38" s="2">
        <v>0.42549999999999999</v>
      </c>
      <c r="G38" s="2">
        <v>0.32069999999999999</v>
      </c>
      <c r="H38" s="1">
        <v>3.7199999999999997E-2</v>
      </c>
      <c r="I38">
        <v>3.9699999999999999E-2</v>
      </c>
      <c r="J38">
        <v>3.8100000000000002E-2</v>
      </c>
    </row>
    <row r="39" spans="4:10" x14ac:dyDescent="0.2">
      <c r="D39" s="2" t="s">
        <v>3</v>
      </c>
      <c r="E39" s="1">
        <v>0.44919999999999999</v>
      </c>
      <c r="F39" s="2">
        <v>1.6054999999999999</v>
      </c>
      <c r="G39" s="2">
        <v>0.9819</v>
      </c>
      <c r="H39" s="1">
        <v>7.46E-2</v>
      </c>
      <c r="I39">
        <v>0.1193</v>
      </c>
      <c r="J39">
        <v>9.3799999999999994E-2</v>
      </c>
    </row>
    <row r="41" spans="4:10" x14ac:dyDescent="0.2">
      <c r="D41" s="1" t="s">
        <v>21</v>
      </c>
      <c r="E41">
        <v>3</v>
      </c>
      <c r="F41" s="1">
        <v>4</v>
      </c>
      <c r="G41">
        <v>2</v>
      </c>
      <c r="H41" s="1">
        <v>9</v>
      </c>
      <c r="I41">
        <v>0</v>
      </c>
      <c r="J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Microsoft Office User</cp:lastModifiedBy>
  <dcterms:created xsi:type="dcterms:W3CDTF">2019-10-12T19:39:17Z</dcterms:created>
  <dcterms:modified xsi:type="dcterms:W3CDTF">2019-10-12T22:25:38Z</dcterms:modified>
</cp:coreProperties>
</file>