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HTSHAM\Documents\finance before mids\"/>
    </mc:Choice>
  </mc:AlternateContent>
  <bookViews>
    <workbookView xWindow="0" yWindow="0" windowWidth="20490" windowHeight="7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7" i="1"/>
  <c r="D9" i="1"/>
  <c r="D11" i="1"/>
  <c r="D12" i="1"/>
  <c r="D15" i="1"/>
  <c r="D16" i="1"/>
  <c r="D19" i="1"/>
  <c r="D20" i="1"/>
  <c r="D23" i="1"/>
  <c r="D24" i="1"/>
  <c r="D27" i="1"/>
  <c r="D28" i="1"/>
  <c r="D31" i="1"/>
  <c r="D32" i="1"/>
  <c r="D35" i="1"/>
  <c r="D36" i="1"/>
  <c r="D39" i="1"/>
  <c r="D40" i="1"/>
  <c r="D43" i="1"/>
  <c r="D44" i="1"/>
  <c r="D47" i="1"/>
  <c r="D48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8" i="1"/>
  <c r="D46" i="1" l="1"/>
  <c r="D42" i="1"/>
  <c r="D38" i="1"/>
  <c r="D34" i="1"/>
  <c r="D30" i="1"/>
  <c r="D26" i="1"/>
  <c r="D22" i="1"/>
  <c r="D18" i="1"/>
  <c r="D14" i="1"/>
  <c r="D10" i="1"/>
  <c r="D49" i="1"/>
  <c r="D45" i="1"/>
  <c r="D41" i="1"/>
  <c r="D37" i="1"/>
  <c r="D33" i="1"/>
  <c r="D29" i="1"/>
  <c r="D25" i="1"/>
  <c r="D21" i="1"/>
  <c r="D17" i="1"/>
  <c r="D13" i="1"/>
  <c r="C24" i="1"/>
  <c r="C41" i="1"/>
  <c r="C58" i="1"/>
  <c r="C75" i="1"/>
  <c r="C92" i="1"/>
  <c r="C109" i="1"/>
  <c r="C126" i="1"/>
  <c r="C143" i="1"/>
  <c r="C160" i="1"/>
  <c r="C177" i="1"/>
  <c r="C194" i="1"/>
  <c r="C211" i="1"/>
  <c r="C228" i="1"/>
  <c r="C245" i="1"/>
  <c r="C262" i="1"/>
  <c r="C279" i="1"/>
  <c r="C296" i="1"/>
  <c r="C313" i="1"/>
  <c r="C330" i="1"/>
  <c r="C347" i="1"/>
  <c r="C7" i="1"/>
  <c r="D2" i="1"/>
  <c r="E7" i="1" s="1"/>
  <c r="D1" i="1"/>
  <c r="E143" i="1" l="1"/>
  <c r="E211" i="1"/>
  <c r="E279" i="1"/>
  <c r="E75" i="1"/>
  <c r="E92" i="1"/>
  <c r="E160" i="1"/>
  <c r="E245" i="1"/>
  <c r="E330" i="1"/>
  <c r="E58" i="1"/>
  <c r="E177" i="1"/>
  <c r="E313" i="1"/>
  <c r="E194" i="1"/>
  <c r="E347" i="1"/>
  <c r="E109" i="1"/>
  <c r="E228" i="1"/>
  <c r="E41" i="1"/>
  <c r="E24" i="1"/>
  <c r="E262" i="1"/>
  <c r="E126" i="1"/>
  <c r="F92" i="1" l="1"/>
  <c r="G92" i="1" s="1"/>
  <c r="C93" i="1" s="1"/>
  <c r="E93" i="1" s="1"/>
  <c r="F93" i="1" s="1"/>
  <c r="G93" i="1" s="1"/>
  <c r="C94" i="1" s="1"/>
  <c r="E94" i="1" s="1"/>
  <c r="F94" i="1" s="1"/>
  <c r="G94" i="1" s="1"/>
  <c r="C95" i="1" s="1"/>
  <c r="F126" i="1"/>
  <c r="G126" i="1" s="1"/>
  <c r="C127" i="1" s="1"/>
  <c r="E127" i="1" s="1"/>
  <c r="F127" i="1" s="1"/>
  <c r="G127" i="1" s="1"/>
  <c r="C128" i="1" s="1"/>
  <c r="F160" i="1"/>
  <c r="G160" i="1" s="1"/>
  <c r="C161" i="1" s="1"/>
  <c r="F194" i="1"/>
  <c r="G194" i="1" s="1"/>
  <c r="C195" i="1" s="1"/>
  <c r="E195" i="1" s="1"/>
  <c r="F195" i="1" s="1"/>
  <c r="G195" i="1" s="1"/>
  <c r="C196" i="1" s="1"/>
  <c r="F279" i="1"/>
  <c r="G279" i="1" s="1"/>
  <c r="C280" i="1" s="1"/>
  <c r="E280" i="1" s="1"/>
  <c r="F280" i="1" s="1"/>
  <c r="G280" i="1" s="1"/>
  <c r="C281" i="1" s="1"/>
  <c r="E281" i="1" s="1"/>
  <c r="F281" i="1" s="1"/>
  <c r="G281" i="1" s="1"/>
  <c r="C282" i="1" s="1"/>
  <c r="F313" i="1"/>
  <c r="G313" i="1" s="1"/>
  <c r="C314" i="1" s="1"/>
  <c r="E314" i="1" s="1"/>
  <c r="F314" i="1" s="1"/>
  <c r="G314" i="1" s="1"/>
  <c r="C315" i="1" s="1"/>
  <c r="E315" i="1" s="1"/>
  <c r="F315" i="1" s="1"/>
  <c r="G315" i="1" s="1"/>
  <c r="C316" i="1" s="1"/>
  <c r="F347" i="1"/>
  <c r="G347" i="1" s="1"/>
  <c r="C348" i="1" s="1"/>
  <c r="E348" i="1" s="1"/>
  <c r="F58" i="1"/>
  <c r="G58" i="1" s="1"/>
  <c r="C59" i="1" s="1"/>
  <c r="E59" i="1" s="1"/>
  <c r="F59" i="1" s="1"/>
  <c r="G59" i="1" s="1"/>
  <c r="C60" i="1" s="1"/>
  <c r="F211" i="1"/>
  <c r="G211" i="1" s="1"/>
  <c r="C212" i="1" s="1"/>
  <c r="F41" i="1"/>
  <c r="G41" i="1" s="1"/>
  <c r="C42" i="1" s="1"/>
  <c r="E42" i="1" s="1"/>
  <c r="F42" i="1" s="1"/>
  <c r="G42" i="1" s="1"/>
  <c r="C43" i="1" s="1"/>
  <c r="F143" i="1"/>
  <c r="G143" i="1" s="1"/>
  <c r="C144" i="1" s="1"/>
  <c r="F228" i="1"/>
  <c r="G228" i="1" s="1"/>
  <c r="C229" i="1" s="1"/>
  <c r="E229" i="1" s="1"/>
  <c r="F229" i="1" s="1"/>
  <c r="G229" i="1" s="1"/>
  <c r="C230" i="1" s="1"/>
  <c r="F24" i="1"/>
  <c r="G24" i="1" s="1"/>
  <c r="C25" i="1" s="1"/>
  <c r="E25" i="1" s="1"/>
  <c r="F245" i="1"/>
  <c r="G245" i="1" s="1"/>
  <c r="C246" i="1" s="1"/>
  <c r="E246" i="1" s="1"/>
  <c r="F109" i="1"/>
  <c r="G109" i="1" s="1"/>
  <c r="C110" i="1" s="1"/>
  <c r="E110" i="1" s="1"/>
  <c r="F110" i="1" s="1"/>
  <c r="G110" i="1" s="1"/>
  <c r="C111" i="1" s="1"/>
  <c r="F25" i="1"/>
  <c r="G25" i="1" s="1"/>
  <c r="C26" i="1" s="1"/>
  <c r="E26" i="1" s="1"/>
  <c r="F26" i="1" s="1"/>
  <c r="G26" i="1" s="1"/>
  <c r="C27" i="1" s="1"/>
  <c r="F75" i="1"/>
  <c r="G75" i="1" s="1"/>
  <c r="C76" i="1" s="1"/>
  <c r="F177" i="1"/>
  <c r="G177" i="1" s="1"/>
  <c r="C178" i="1" s="1"/>
  <c r="E178" i="1" s="1"/>
  <c r="F262" i="1"/>
  <c r="G262" i="1" s="1"/>
  <c r="C263" i="1" s="1"/>
  <c r="F330" i="1"/>
  <c r="G330" i="1" s="1"/>
  <c r="C331" i="1" s="1"/>
  <c r="E331" i="1" s="1"/>
  <c r="F331" i="1" s="1"/>
  <c r="G331" i="1" s="1"/>
  <c r="C332" i="1" s="1"/>
  <c r="E43" i="1"/>
  <c r="F43" i="1" s="1"/>
  <c r="G43" i="1" s="1"/>
  <c r="C44" i="1" s="1"/>
  <c r="E212" i="1"/>
  <c r="E144" i="1"/>
  <c r="F144" i="1" s="1"/>
  <c r="G144" i="1" s="1"/>
  <c r="C145" i="1" s="1"/>
  <c r="E263" i="1"/>
  <c r="F263" i="1" s="1"/>
  <c r="G263" i="1" s="1"/>
  <c r="C264" i="1" s="1"/>
  <c r="E76" i="1"/>
  <c r="F76" i="1" s="1"/>
  <c r="G76" i="1" s="1"/>
  <c r="C77" i="1" s="1"/>
  <c r="E161" i="1" l="1"/>
  <c r="F348" i="1"/>
  <c r="G348" i="1" s="1"/>
  <c r="C349" i="1" s="1"/>
  <c r="E349" i="1" s="1"/>
  <c r="F349" i="1" s="1"/>
  <c r="G349" i="1" s="1"/>
  <c r="C350" i="1" s="1"/>
  <c r="E350" i="1" s="1"/>
  <c r="F350" i="1" s="1"/>
  <c r="G350" i="1" s="1"/>
  <c r="C351" i="1" s="1"/>
  <c r="F212" i="1"/>
  <c r="G212" i="1" s="1"/>
  <c r="C213" i="1" s="1"/>
  <c r="E213" i="1" s="1"/>
  <c r="F213" i="1" s="1"/>
  <c r="G213" i="1" s="1"/>
  <c r="C214" i="1" s="1"/>
  <c r="D361" i="1"/>
  <c r="F7" i="1"/>
  <c r="G7" i="1" s="1"/>
  <c r="C8" i="1" s="1"/>
  <c r="E8" i="1" s="1"/>
  <c r="F161" i="1"/>
  <c r="G161" i="1" s="1"/>
  <c r="C162" i="1" s="1"/>
  <c r="F246" i="1"/>
  <c r="G246" i="1" s="1"/>
  <c r="C247" i="1" s="1"/>
  <c r="E247" i="1" s="1"/>
  <c r="F247" i="1" s="1"/>
  <c r="G247" i="1" s="1"/>
  <c r="C248" i="1" s="1"/>
  <c r="E248" i="1" s="1"/>
  <c r="F248" i="1" s="1"/>
  <c r="G248" i="1" s="1"/>
  <c r="C249" i="1" s="1"/>
  <c r="F178" i="1"/>
  <c r="G178" i="1" s="1"/>
  <c r="C179" i="1" s="1"/>
  <c r="E179" i="1" s="1"/>
  <c r="F179" i="1" s="1"/>
  <c r="G179" i="1" s="1"/>
  <c r="C180" i="1" s="1"/>
  <c r="E180" i="1" s="1"/>
  <c r="F180" i="1" s="1"/>
  <c r="E44" i="1"/>
  <c r="F44" i="1" s="1"/>
  <c r="G44" i="1" s="1"/>
  <c r="C45" i="1" s="1"/>
  <c r="E264" i="1"/>
  <c r="F264" i="1" s="1"/>
  <c r="G264" i="1" s="1"/>
  <c r="C265" i="1" s="1"/>
  <c r="E282" i="1"/>
  <c r="F282" i="1" s="1"/>
  <c r="G282" i="1" s="1"/>
  <c r="C283" i="1" s="1"/>
  <c r="E196" i="1"/>
  <c r="F196" i="1" s="1"/>
  <c r="G196" i="1" s="1"/>
  <c r="C197" i="1" s="1"/>
  <c r="E128" i="1"/>
  <c r="F128" i="1" s="1"/>
  <c r="G128" i="1" s="1"/>
  <c r="C129" i="1" s="1"/>
  <c r="E95" i="1"/>
  <c r="F95" i="1" s="1"/>
  <c r="G95" i="1" s="1"/>
  <c r="C96" i="1" s="1"/>
  <c r="E111" i="1"/>
  <c r="F111" i="1" s="1"/>
  <c r="G111" i="1" s="1"/>
  <c r="C112" i="1" s="1"/>
  <c r="E60" i="1"/>
  <c r="F60" i="1" s="1"/>
  <c r="G60" i="1" s="1"/>
  <c r="C61" i="1" s="1"/>
  <c r="E145" i="1"/>
  <c r="F145" i="1" s="1"/>
  <c r="G145" i="1" s="1"/>
  <c r="C146" i="1" s="1"/>
  <c r="E27" i="1"/>
  <c r="F27" i="1" s="1"/>
  <c r="G27" i="1" s="1"/>
  <c r="C28" i="1" s="1"/>
  <c r="E332" i="1"/>
  <c r="F332" i="1" s="1"/>
  <c r="G332" i="1" s="1"/>
  <c r="C333" i="1" s="1"/>
  <c r="E77" i="1"/>
  <c r="F77" i="1" s="1"/>
  <c r="G77" i="1" s="1"/>
  <c r="C78" i="1" s="1"/>
  <c r="E230" i="1"/>
  <c r="F230" i="1" s="1"/>
  <c r="G230" i="1" s="1"/>
  <c r="C231" i="1" s="1"/>
  <c r="E316" i="1"/>
  <c r="F316" i="1" s="1"/>
  <c r="G316" i="1" s="1"/>
  <c r="C317" i="1" s="1"/>
  <c r="E162" i="1" l="1"/>
  <c r="F162" i="1" s="1"/>
  <c r="G162" i="1" s="1"/>
  <c r="C163" i="1" s="1"/>
  <c r="E163" i="1" s="1"/>
  <c r="F163" i="1" s="1"/>
  <c r="G163" i="1" s="1"/>
  <c r="C164" i="1" s="1"/>
  <c r="G180" i="1"/>
  <c r="C181" i="1" s="1"/>
  <c r="F8" i="1"/>
  <c r="G8" i="1" s="1"/>
  <c r="C9" i="1" s="1"/>
  <c r="E9" i="1" s="1"/>
  <c r="F9" i="1" s="1"/>
  <c r="G9" i="1" s="1"/>
  <c r="C10" i="1" s="1"/>
  <c r="E10" i="1" s="1"/>
  <c r="F10" i="1" s="1"/>
  <c r="G10" i="1" s="1"/>
  <c r="C11" i="1" s="1"/>
  <c r="E11" i="1" s="1"/>
  <c r="F11" i="1" s="1"/>
  <c r="G11" i="1" s="1"/>
  <c r="C12" i="1" s="1"/>
  <c r="E317" i="1"/>
  <c r="F317" i="1" s="1"/>
  <c r="G317" i="1" s="1"/>
  <c r="C318" i="1" s="1"/>
  <c r="E249" i="1"/>
  <c r="F249" i="1" s="1"/>
  <c r="G249" i="1" s="1"/>
  <c r="C250" i="1" s="1"/>
  <c r="E78" i="1"/>
  <c r="F78" i="1" s="1"/>
  <c r="G78" i="1" s="1"/>
  <c r="C79" i="1" s="1"/>
  <c r="E214" i="1"/>
  <c r="F214" i="1" s="1"/>
  <c r="G214" i="1" s="1"/>
  <c r="C215" i="1" s="1"/>
  <c r="E265" i="1"/>
  <c r="F265" i="1" s="1"/>
  <c r="G265" i="1" s="1"/>
  <c r="C266" i="1" s="1"/>
  <c r="E333" i="1"/>
  <c r="F333" i="1" s="1"/>
  <c r="G333" i="1" s="1"/>
  <c r="C334" i="1" s="1"/>
  <c r="E146" i="1"/>
  <c r="F146" i="1" s="1"/>
  <c r="G146" i="1" s="1"/>
  <c r="C147" i="1" s="1"/>
  <c r="E45" i="1"/>
  <c r="F45" i="1" s="1"/>
  <c r="G45" i="1" s="1"/>
  <c r="C46" i="1" s="1"/>
  <c r="E61" i="1"/>
  <c r="F61" i="1" s="1"/>
  <c r="G61" i="1" s="1"/>
  <c r="C62" i="1" s="1"/>
  <c r="E129" i="1"/>
  <c r="F129" i="1" s="1"/>
  <c r="G129" i="1" s="1"/>
  <c r="C130" i="1" s="1"/>
  <c r="E181" i="1"/>
  <c r="F181" i="1" s="1"/>
  <c r="G181" i="1" s="1"/>
  <c r="C182" i="1" s="1"/>
  <c r="E231" i="1"/>
  <c r="F231" i="1" s="1"/>
  <c r="G231" i="1" s="1"/>
  <c r="C232" i="1" s="1"/>
  <c r="E28" i="1"/>
  <c r="F28" i="1" s="1"/>
  <c r="G28" i="1" s="1"/>
  <c r="C29" i="1" s="1"/>
  <c r="E112" i="1"/>
  <c r="F112" i="1" s="1"/>
  <c r="G112" i="1" s="1"/>
  <c r="C113" i="1" s="1"/>
  <c r="E96" i="1"/>
  <c r="F96" i="1" s="1"/>
  <c r="G96" i="1" s="1"/>
  <c r="C97" i="1" s="1"/>
  <c r="E197" i="1"/>
  <c r="F197" i="1" s="1"/>
  <c r="G197" i="1" s="1"/>
  <c r="C198" i="1" s="1"/>
  <c r="E283" i="1"/>
  <c r="F283" i="1" s="1"/>
  <c r="G283" i="1" s="1"/>
  <c r="C284" i="1" s="1"/>
  <c r="E351" i="1"/>
  <c r="F351" i="1" s="1"/>
  <c r="G351" i="1" s="1"/>
  <c r="C352" i="1" s="1"/>
  <c r="E164" i="1" l="1"/>
  <c r="F164" i="1" s="1"/>
  <c r="G164" i="1" s="1"/>
  <c r="C165" i="1" s="1"/>
  <c r="E165" i="1" s="1"/>
  <c r="F165" i="1" s="1"/>
  <c r="G165" i="1" s="1"/>
  <c r="C166" i="1" s="1"/>
  <c r="E12" i="1"/>
  <c r="E113" i="1"/>
  <c r="F113" i="1" s="1"/>
  <c r="G113" i="1" s="1"/>
  <c r="C114" i="1" s="1"/>
  <c r="E318" i="1"/>
  <c r="F318" i="1" s="1"/>
  <c r="G318" i="1" s="1"/>
  <c r="C319" i="1" s="1"/>
  <c r="E79" i="1"/>
  <c r="F79" i="1" s="1"/>
  <c r="G79" i="1" s="1"/>
  <c r="C80" i="1" s="1"/>
  <c r="E215" i="1"/>
  <c r="F215" i="1" s="1"/>
  <c r="G215" i="1" s="1"/>
  <c r="C216" i="1" s="1"/>
  <c r="E334" i="1"/>
  <c r="F334" i="1" s="1"/>
  <c r="G334" i="1" s="1"/>
  <c r="C335" i="1" s="1"/>
  <c r="E232" i="1"/>
  <c r="F232" i="1" s="1"/>
  <c r="G232" i="1" s="1"/>
  <c r="C233" i="1" s="1"/>
  <c r="E266" i="1"/>
  <c r="F266" i="1" s="1"/>
  <c r="G266" i="1" s="1"/>
  <c r="C267" i="1" s="1"/>
  <c r="E352" i="1"/>
  <c r="F352" i="1" s="1"/>
  <c r="G352" i="1" s="1"/>
  <c r="C353" i="1" s="1"/>
  <c r="E284" i="1"/>
  <c r="F284" i="1" s="1"/>
  <c r="G284" i="1" s="1"/>
  <c r="C285" i="1" s="1"/>
  <c r="E97" i="1"/>
  <c r="F97" i="1" s="1"/>
  <c r="G97" i="1" s="1"/>
  <c r="C98" i="1" s="1"/>
  <c r="E29" i="1"/>
  <c r="F29" i="1" s="1"/>
  <c r="G29" i="1" s="1"/>
  <c r="C30" i="1" s="1"/>
  <c r="E182" i="1"/>
  <c r="F182" i="1" s="1"/>
  <c r="G182" i="1" s="1"/>
  <c r="C183" i="1" s="1"/>
  <c r="E62" i="1"/>
  <c r="F62" i="1" s="1"/>
  <c r="G62" i="1" s="1"/>
  <c r="C63" i="1" s="1"/>
  <c r="E46" i="1"/>
  <c r="F46" i="1" s="1"/>
  <c r="G46" i="1" s="1"/>
  <c r="C47" i="1" s="1"/>
  <c r="E147" i="1"/>
  <c r="F147" i="1" s="1"/>
  <c r="G147" i="1" s="1"/>
  <c r="C148" i="1" s="1"/>
  <c r="E198" i="1"/>
  <c r="F198" i="1" s="1"/>
  <c r="G198" i="1" s="1"/>
  <c r="C199" i="1" s="1"/>
  <c r="E130" i="1"/>
  <c r="F130" i="1" s="1"/>
  <c r="G130" i="1" s="1"/>
  <c r="C131" i="1" s="1"/>
  <c r="E250" i="1"/>
  <c r="F250" i="1" s="1"/>
  <c r="G250" i="1" s="1"/>
  <c r="C251" i="1" s="1"/>
  <c r="F12" i="1" l="1"/>
  <c r="G12" i="1" s="1"/>
  <c r="C13" i="1" s="1"/>
  <c r="E13" i="1" s="1"/>
  <c r="F13" i="1" s="1"/>
  <c r="G13" i="1" s="1"/>
  <c r="C14" i="1" s="1"/>
  <c r="E14" i="1" s="1"/>
  <c r="F14" i="1" s="1"/>
  <c r="G14" i="1" s="1"/>
  <c r="C15" i="1" s="1"/>
  <c r="E15" i="1" s="1"/>
  <c r="F15" i="1" s="1"/>
  <c r="G15" i="1" s="1"/>
  <c r="C16" i="1" s="1"/>
  <c r="E16" i="1" s="1"/>
  <c r="F16" i="1" s="1"/>
  <c r="G16" i="1" s="1"/>
  <c r="C17" i="1" s="1"/>
  <c r="E47" i="1"/>
  <c r="F47" i="1" s="1"/>
  <c r="G47" i="1" s="1"/>
  <c r="C48" i="1" s="1"/>
  <c r="E319" i="1"/>
  <c r="F319" i="1" s="1"/>
  <c r="G319" i="1" s="1"/>
  <c r="C320" i="1" s="1"/>
  <c r="E63" i="1"/>
  <c r="F63" i="1" s="1"/>
  <c r="G63" i="1" s="1"/>
  <c r="C64" i="1" s="1"/>
  <c r="E267" i="1"/>
  <c r="F267" i="1" s="1"/>
  <c r="G267" i="1" s="1"/>
  <c r="C268" i="1" s="1"/>
  <c r="E216" i="1"/>
  <c r="F216" i="1" s="1"/>
  <c r="G216" i="1" s="1"/>
  <c r="C217" i="1" s="1"/>
  <c r="E199" i="1"/>
  <c r="F199" i="1" s="1"/>
  <c r="G199" i="1" s="1"/>
  <c r="C200" i="1" s="1"/>
  <c r="E335" i="1"/>
  <c r="F335" i="1" s="1"/>
  <c r="G335" i="1" s="1"/>
  <c r="C336" i="1" s="1"/>
  <c r="E183" i="1"/>
  <c r="F183" i="1" s="1"/>
  <c r="G183" i="1" s="1"/>
  <c r="C184" i="1" s="1"/>
  <c r="E148" i="1"/>
  <c r="F148" i="1" s="1"/>
  <c r="G148" i="1" s="1"/>
  <c r="C149" i="1" s="1"/>
  <c r="E233" i="1"/>
  <c r="F233" i="1" s="1"/>
  <c r="G233" i="1" s="1"/>
  <c r="C234" i="1" s="1"/>
  <c r="E80" i="1"/>
  <c r="F80" i="1" s="1"/>
  <c r="G80" i="1" s="1"/>
  <c r="C81" i="1" s="1"/>
  <c r="E131" i="1"/>
  <c r="F131" i="1" s="1"/>
  <c r="G131" i="1" s="1"/>
  <c r="C132" i="1" s="1"/>
  <c r="E166" i="1"/>
  <c r="F166" i="1" s="1"/>
  <c r="G166" i="1" s="1"/>
  <c r="C167" i="1" s="1"/>
  <c r="E30" i="1"/>
  <c r="F30" i="1" s="1"/>
  <c r="G30" i="1" s="1"/>
  <c r="C31" i="1" s="1"/>
  <c r="E285" i="1"/>
  <c r="F285" i="1" s="1"/>
  <c r="G285" i="1" s="1"/>
  <c r="C286" i="1" s="1"/>
  <c r="E114" i="1"/>
  <c r="F114" i="1" s="1"/>
  <c r="G114" i="1" s="1"/>
  <c r="C115" i="1" s="1"/>
  <c r="E251" i="1"/>
  <c r="F251" i="1" s="1"/>
  <c r="G251" i="1" s="1"/>
  <c r="C252" i="1" s="1"/>
  <c r="E98" i="1"/>
  <c r="F98" i="1" s="1"/>
  <c r="G98" i="1" s="1"/>
  <c r="C99" i="1" s="1"/>
  <c r="E353" i="1"/>
  <c r="F353" i="1" s="1"/>
  <c r="G353" i="1" s="1"/>
  <c r="C354" i="1" s="1"/>
  <c r="E31" i="1" l="1"/>
  <c r="F31" i="1" s="1"/>
  <c r="G31" i="1" s="1"/>
  <c r="C32" i="1" s="1"/>
  <c r="E64" i="1"/>
  <c r="F64" i="1" s="1"/>
  <c r="G64" i="1" s="1"/>
  <c r="C65" i="1" s="1"/>
  <c r="E320" i="1"/>
  <c r="F320" i="1" s="1"/>
  <c r="G320" i="1" s="1"/>
  <c r="C321" i="1" s="1"/>
  <c r="E48" i="1"/>
  <c r="F48" i="1" s="1"/>
  <c r="G48" i="1" s="1"/>
  <c r="C49" i="1" s="1"/>
  <c r="E167" i="1"/>
  <c r="F167" i="1" s="1"/>
  <c r="G167" i="1" s="1"/>
  <c r="C168" i="1" s="1"/>
  <c r="E132" i="1"/>
  <c r="F132" i="1" s="1"/>
  <c r="G132" i="1"/>
  <c r="C133" i="1" s="1"/>
  <c r="E217" i="1"/>
  <c r="F217" i="1" s="1"/>
  <c r="G217" i="1" s="1"/>
  <c r="C218" i="1" s="1"/>
  <c r="E354" i="1"/>
  <c r="F354" i="1" s="1"/>
  <c r="G354" i="1" s="1"/>
  <c r="C355" i="1" s="1"/>
  <c r="E81" i="1"/>
  <c r="F81" i="1" s="1"/>
  <c r="G81" i="1" s="1"/>
  <c r="C82" i="1" s="1"/>
  <c r="E184" i="1"/>
  <c r="F184" i="1" s="1"/>
  <c r="G184" i="1" s="1"/>
  <c r="C185" i="1" s="1"/>
  <c r="E268" i="1"/>
  <c r="F268" i="1" s="1"/>
  <c r="G268" i="1" s="1"/>
  <c r="C269" i="1" s="1"/>
  <c r="E252" i="1"/>
  <c r="F252" i="1" s="1"/>
  <c r="G252" i="1" s="1"/>
  <c r="C253" i="1" s="1"/>
  <c r="E286" i="1"/>
  <c r="F286" i="1" s="1"/>
  <c r="G286" i="1" s="1"/>
  <c r="C287" i="1" s="1"/>
  <c r="E200" i="1"/>
  <c r="F200" i="1" s="1"/>
  <c r="G200" i="1" s="1"/>
  <c r="C201" i="1" s="1"/>
  <c r="E99" i="1"/>
  <c r="F99" i="1" s="1"/>
  <c r="G99" i="1" s="1"/>
  <c r="C100" i="1" s="1"/>
  <c r="E149" i="1"/>
  <c r="F149" i="1" s="1"/>
  <c r="G149" i="1" s="1"/>
  <c r="C150" i="1" s="1"/>
  <c r="E115" i="1"/>
  <c r="F115" i="1" s="1"/>
  <c r="G115" i="1" s="1"/>
  <c r="C116" i="1" s="1"/>
  <c r="E234" i="1"/>
  <c r="F234" i="1" s="1"/>
  <c r="G234" i="1" s="1"/>
  <c r="C235" i="1" s="1"/>
  <c r="E336" i="1"/>
  <c r="F336" i="1" s="1"/>
  <c r="G336" i="1" s="1"/>
  <c r="C337" i="1" s="1"/>
  <c r="E17" i="1"/>
  <c r="F17" i="1" s="1"/>
  <c r="G17" i="1" s="1"/>
  <c r="C18" i="1" s="1"/>
  <c r="E269" i="1" l="1"/>
  <c r="F269" i="1" s="1"/>
  <c r="G269" i="1" s="1"/>
  <c r="C270" i="1" s="1"/>
  <c r="E218" i="1"/>
  <c r="F218" i="1" s="1"/>
  <c r="G218" i="1"/>
  <c r="C219" i="1" s="1"/>
  <c r="E168" i="1"/>
  <c r="F168" i="1" s="1"/>
  <c r="G168" i="1" s="1"/>
  <c r="C169" i="1" s="1"/>
  <c r="E65" i="1"/>
  <c r="F65" i="1" s="1"/>
  <c r="G65" i="1" s="1"/>
  <c r="C66" i="1" s="1"/>
  <c r="E201" i="1"/>
  <c r="F201" i="1" s="1"/>
  <c r="G201" i="1" s="1"/>
  <c r="C202" i="1" s="1"/>
  <c r="E185" i="1"/>
  <c r="F185" i="1" s="1"/>
  <c r="G185" i="1" s="1"/>
  <c r="C186" i="1" s="1"/>
  <c r="E49" i="1"/>
  <c r="F49" i="1" s="1"/>
  <c r="G49" i="1" s="1"/>
  <c r="C50" i="1" s="1"/>
  <c r="E337" i="1"/>
  <c r="F337" i="1" s="1"/>
  <c r="G337" i="1"/>
  <c r="C338" i="1" s="1"/>
  <c r="E82" i="1"/>
  <c r="F82" i="1" s="1"/>
  <c r="G82" i="1" s="1"/>
  <c r="C83" i="1" s="1"/>
  <c r="E116" i="1"/>
  <c r="F116" i="1" s="1"/>
  <c r="G116" i="1" s="1"/>
  <c r="C117" i="1" s="1"/>
  <c r="E100" i="1"/>
  <c r="F100" i="1" s="1"/>
  <c r="G100" i="1" s="1"/>
  <c r="C101" i="1" s="1"/>
  <c r="E355" i="1"/>
  <c r="F355" i="1" s="1"/>
  <c r="G355" i="1" s="1"/>
  <c r="C356" i="1" s="1"/>
  <c r="E321" i="1"/>
  <c r="F321" i="1" s="1"/>
  <c r="G321" i="1" s="1"/>
  <c r="C322" i="1" s="1"/>
  <c r="E287" i="1"/>
  <c r="F287" i="1" s="1"/>
  <c r="G287" i="1" s="1"/>
  <c r="C288" i="1" s="1"/>
  <c r="E133" i="1"/>
  <c r="F133" i="1" s="1"/>
  <c r="G133" i="1" s="1"/>
  <c r="C134" i="1" s="1"/>
  <c r="E32" i="1"/>
  <c r="F32" i="1" s="1"/>
  <c r="G32" i="1" s="1"/>
  <c r="C33" i="1" s="1"/>
  <c r="E235" i="1"/>
  <c r="F235" i="1" s="1"/>
  <c r="G235" i="1" s="1"/>
  <c r="C236" i="1" s="1"/>
  <c r="E150" i="1"/>
  <c r="F150" i="1" s="1"/>
  <c r="G150" i="1" s="1"/>
  <c r="C151" i="1" s="1"/>
  <c r="E253" i="1"/>
  <c r="F253" i="1" s="1"/>
  <c r="G253" i="1" s="1"/>
  <c r="C254" i="1" s="1"/>
  <c r="E18" i="1"/>
  <c r="F18" i="1" s="1"/>
  <c r="G18" i="1" s="1"/>
  <c r="C19" i="1" s="1"/>
  <c r="E322" i="1" l="1"/>
  <c r="F322" i="1" s="1"/>
  <c r="G322" i="1" s="1"/>
  <c r="C323" i="1" s="1"/>
  <c r="E117" i="1"/>
  <c r="F117" i="1" s="1"/>
  <c r="G117" i="1" s="1"/>
  <c r="C118" i="1" s="1"/>
  <c r="E50" i="1"/>
  <c r="F50" i="1" s="1"/>
  <c r="G50" i="1" s="1"/>
  <c r="C51" i="1" s="1"/>
  <c r="E202" i="1"/>
  <c r="F202" i="1" s="1"/>
  <c r="G202" i="1" s="1"/>
  <c r="C203" i="1" s="1"/>
  <c r="E356" i="1"/>
  <c r="F356" i="1" s="1"/>
  <c r="G356" i="1" s="1"/>
  <c r="C357" i="1" s="1"/>
  <c r="E66" i="1"/>
  <c r="F66" i="1" s="1"/>
  <c r="G66" i="1" s="1"/>
  <c r="C67" i="1" s="1"/>
  <c r="E270" i="1"/>
  <c r="F270" i="1" s="1"/>
  <c r="G270" i="1"/>
  <c r="C271" i="1" s="1"/>
  <c r="E254" i="1"/>
  <c r="F254" i="1" s="1"/>
  <c r="G254" i="1" s="1"/>
  <c r="C255" i="1" s="1"/>
  <c r="E33" i="1"/>
  <c r="F33" i="1" s="1"/>
  <c r="G33" i="1" s="1"/>
  <c r="C34" i="1" s="1"/>
  <c r="E288" i="1"/>
  <c r="F288" i="1" s="1"/>
  <c r="G288" i="1" s="1"/>
  <c r="C289" i="1" s="1"/>
  <c r="E169" i="1"/>
  <c r="F169" i="1" s="1"/>
  <c r="G169" i="1" s="1"/>
  <c r="C170" i="1" s="1"/>
  <c r="E151" i="1"/>
  <c r="F151" i="1" s="1"/>
  <c r="G151" i="1" s="1"/>
  <c r="C152" i="1" s="1"/>
  <c r="E134" i="1"/>
  <c r="F134" i="1" s="1"/>
  <c r="G134" i="1" s="1"/>
  <c r="C135" i="1" s="1"/>
  <c r="E101" i="1"/>
  <c r="F101" i="1" s="1"/>
  <c r="G101" i="1" s="1"/>
  <c r="C102" i="1" s="1"/>
  <c r="E186" i="1"/>
  <c r="F186" i="1" s="1"/>
  <c r="G186" i="1" s="1"/>
  <c r="C187" i="1" s="1"/>
  <c r="E83" i="1"/>
  <c r="F83" i="1" s="1"/>
  <c r="G83" i="1" s="1"/>
  <c r="C84" i="1" s="1"/>
  <c r="E338" i="1"/>
  <c r="F338" i="1" s="1"/>
  <c r="G338" i="1" s="1"/>
  <c r="C339" i="1" s="1"/>
  <c r="E219" i="1"/>
  <c r="F219" i="1" s="1"/>
  <c r="G219" i="1" s="1"/>
  <c r="C220" i="1" s="1"/>
  <c r="E236" i="1"/>
  <c r="F236" i="1" s="1"/>
  <c r="G236" i="1" s="1"/>
  <c r="C237" i="1" s="1"/>
  <c r="E19" i="1"/>
  <c r="F19" i="1" s="1"/>
  <c r="G19" i="1" s="1"/>
  <c r="C20" i="1" s="1"/>
  <c r="E118" i="1" l="1"/>
  <c r="F118" i="1" s="1"/>
  <c r="G118" i="1" s="1"/>
  <c r="C119" i="1" s="1"/>
  <c r="E84" i="1"/>
  <c r="F84" i="1" s="1"/>
  <c r="G84" i="1" s="1"/>
  <c r="C85" i="1" s="1"/>
  <c r="E289" i="1"/>
  <c r="F289" i="1" s="1"/>
  <c r="G289" i="1" s="1"/>
  <c r="C290" i="1" s="1"/>
  <c r="E255" i="1"/>
  <c r="F255" i="1" s="1"/>
  <c r="G255" i="1" s="1"/>
  <c r="C256" i="1" s="1"/>
  <c r="E323" i="1"/>
  <c r="F323" i="1" s="1"/>
  <c r="G323" i="1" s="1"/>
  <c r="C324" i="1" s="1"/>
  <c r="E170" i="1"/>
  <c r="F170" i="1" s="1"/>
  <c r="G170" i="1" s="1"/>
  <c r="C171" i="1" s="1"/>
  <c r="E34" i="1"/>
  <c r="F34" i="1" s="1"/>
  <c r="G34" i="1" s="1"/>
  <c r="C35" i="1" s="1"/>
  <c r="E237" i="1"/>
  <c r="F237" i="1" s="1"/>
  <c r="G237" i="1" s="1"/>
  <c r="C238" i="1" s="1"/>
  <c r="E187" i="1"/>
  <c r="F187" i="1" s="1"/>
  <c r="G187" i="1" s="1"/>
  <c r="C188" i="1" s="1"/>
  <c r="E135" i="1"/>
  <c r="F135" i="1" s="1"/>
  <c r="G135" i="1" s="1"/>
  <c r="C136" i="1" s="1"/>
  <c r="E357" i="1"/>
  <c r="F357" i="1" s="1"/>
  <c r="G357" i="1" s="1"/>
  <c r="C358" i="1" s="1"/>
  <c r="E51" i="1"/>
  <c r="F51" i="1" s="1"/>
  <c r="G51" i="1" s="1"/>
  <c r="C52" i="1" s="1"/>
  <c r="E220" i="1"/>
  <c r="F220" i="1" s="1"/>
  <c r="G220" i="1"/>
  <c r="C221" i="1" s="1"/>
  <c r="E339" i="1"/>
  <c r="F339" i="1" s="1"/>
  <c r="G339" i="1" s="1"/>
  <c r="C340" i="1" s="1"/>
  <c r="E102" i="1"/>
  <c r="F102" i="1" s="1"/>
  <c r="G102" i="1" s="1"/>
  <c r="C103" i="1" s="1"/>
  <c r="E271" i="1"/>
  <c r="F271" i="1" s="1"/>
  <c r="G271" i="1" s="1"/>
  <c r="C272" i="1" s="1"/>
  <c r="E152" i="1"/>
  <c r="F152" i="1" s="1"/>
  <c r="G152" i="1" s="1"/>
  <c r="C153" i="1" s="1"/>
  <c r="E67" i="1"/>
  <c r="F67" i="1" s="1"/>
  <c r="G67" i="1" s="1"/>
  <c r="C68" i="1" s="1"/>
  <c r="E203" i="1"/>
  <c r="F203" i="1" s="1"/>
  <c r="G203" i="1" s="1"/>
  <c r="C204" i="1" s="1"/>
  <c r="E20" i="1"/>
  <c r="F20" i="1" s="1"/>
  <c r="G20" i="1" s="1"/>
  <c r="C21" i="1" s="1"/>
  <c r="E272" i="1" l="1"/>
  <c r="F272" i="1" s="1"/>
  <c r="G272" i="1" s="1"/>
  <c r="C273" i="1" s="1"/>
  <c r="E324" i="1"/>
  <c r="F324" i="1" s="1"/>
  <c r="G324" i="1" s="1"/>
  <c r="C325" i="1" s="1"/>
  <c r="E85" i="1"/>
  <c r="F85" i="1" s="1"/>
  <c r="G85" i="1" s="1"/>
  <c r="C86" i="1" s="1"/>
  <c r="E153" i="1"/>
  <c r="F153" i="1" s="1"/>
  <c r="G153" i="1" s="1"/>
  <c r="C154" i="1" s="1"/>
  <c r="E171" i="1"/>
  <c r="F171" i="1" s="1"/>
  <c r="G171" i="1"/>
  <c r="C172" i="1" s="1"/>
  <c r="E35" i="1"/>
  <c r="F35" i="1" s="1"/>
  <c r="G35" i="1" s="1"/>
  <c r="C36" i="1" s="1"/>
  <c r="E68" i="1"/>
  <c r="F68" i="1" s="1"/>
  <c r="G68" i="1" s="1"/>
  <c r="C69" i="1" s="1"/>
  <c r="E103" i="1"/>
  <c r="F103" i="1" s="1"/>
  <c r="G103" i="1" s="1"/>
  <c r="C104" i="1" s="1"/>
  <c r="E238" i="1"/>
  <c r="F238" i="1" s="1"/>
  <c r="G238" i="1" s="1"/>
  <c r="C239" i="1" s="1"/>
  <c r="E119" i="1"/>
  <c r="F119" i="1" s="1"/>
  <c r="G119" i="1" s="1"/>
  <c r="C120" i="1" s="1"/>
  <c r="E340" i="1"/>
  <c r="F340" i="1" s="1"/>
  <c r="G340" i="1" s="1"/>
  <c r="C341" i="1" s="1"/>
  <c r="E221" i="1"/>
  <c r="F221" i="1" s="1"/>
  <c r="G221" i="1" s="1"/>
  <c r="C222" i="1" s="1"/>
  <c r="E358" i="1"/>
  <c r="F358" i="1" s="1"/>
  <c r="G358" i="1" s="1"/>
  <c r="C359" i="1" s="1"/>
  <c r="E188" i="1"/>
  <c r="F188" i="1" s="1"/>
  <c r="G188" i="1" s="1"/>
  <c r="C189" i="1" s="1"/>
  <c r="E290" i="1"/>
  <c r="F290" i="1" s="1"/>
  <c r="G290" i="1" s="1"/>
  <c r="C291" i="1" s="1"/>
  <c r="E204" i="1"/>
  <c r="F204" i="1" s="1"/>
  <c r="G204" i="1" s="1"/>
  <c r="C205" i="1" s="1"/>
  <c r="E52" i="1"/>
  <c r="F52" i="1" s="1"/>
  <c r="G52" i="1" s="1"/>
  <c r="C53" i="1" s="1"/>
  <c r="E136" i="1"/>
  <c r="F136" i="1" s="1"/>
  <c r="G136" i="1" s="1"/>
  <c r="C137" i="1" s="1"/>
  <c r="E256" i="1"/>
  <c r="F256" i="1" s="1"/>
  <c r="G256" i="1" s="1"/>
  <c r="C257" i="1" s="1"/>
  <c r="E21" i="1"/>
  <c r="F21" i="1" s="1"/>
  <c r="G21" i="1" s="1"/>
  <c r="C22" i="1" s="1"/>
  <c r="E69" i="1" l="1"/>
  <c r="F69" i="1" s="1"/>
  <c r="G69" i="1" s="1"/>
  <c r="C70" i="1" s="1"/>
  <c r="E222" i="1"/>
  <c r="F222" i="1" s="1"/>
  <c r="G222" i="1"/>
  <c r="C223" i="1" s="1"/>
  <c r="E239" i="1"/>
  <c r="F239" i="1" s="1"/>
  <c r="G239" i="1" s="1"/>
  <c r="C240" i="1" s="1"/>
  <c r="E273" i="1"/>
  <c r="F273" i="1" s="1"/>
  <c r="G273" i="1" s="1"/>
  <c r="C274" i="1" s="1"/>
  <c r="E120" i="1"/>
  <c r="F120" i="1" s="1"/>
  <c r="G120" i="1"/>
  <c r="C121" i="1" s="1"/>
  <c r="E104" i="1"/>
  <c r="F104" i="1" s="1"/>
  <c r="G104" i="1" s="1"/>
  <c r="C105" i="1" s="1"/>
  <c r="E154" i="1"/>
  <c r="F154" i="1" s="1"/>
  <c r="G154" i="1" s="1"/>
  <c r="C155" i="1" s="1"/>
  <c r="E53" i="1"/>
  <c r="F53" i="1" s="1"/>
  <c r="G53" i="1" s="1"/>
  <c r="C54" i="1" s="1"/>
  <c r="E341" i="1"/>
  <c r="F341" i="1" s="1"/>
  <c r="G341" i="1" s="1"/>
  <c r="C342" i="1" s="1"/>
  <c r="E257" i="1"/>
  <c r="F257" i="1" s="1"/>
  <c r="G257" i="1" s="1"/>
  <c r="C258" i="1" s="1"/>
  <c r="E86" i="1"/>
  <c r="F86" i="1" s="1"/>
  <c r="G86" i="1" s="1"/>
  <c r="C87" i="1" s="1"/>
  <c r="E325" i="1"/>
  <c r="F325" i="1" s="1"/>
  <c r="G325" i="1"/>
  <c r="C326" i="1" s="1"/>
  <c r="E205" i="1"/>
  <c r="F205" i="1" s="1"/>
  <c r="G205" i="1" s="1"/>
  <c r="C206" i="1" s="1"/>
  <c r="E291" i="1"/>
  <c r="F291" i="1" s="1"/>
  <c r="G291" i="1" s="1"/>
  <c r="C292" i="1" s="1"/>
  <c r="E359" i="1"/>
  <c r="F359" i="1" s="1"/>
  <c r="G359" i="1" s="1"/>
  <c r="C360" i="1" s="1"/>
  <c r="E172" i="1"/>
  <c r="F172" i="1" s="1"/>
  <c r="G172" i="1" s="1"/>
  <c r="C173" i="1" s="1"/>
  <c r="E137" i="1"/>
  <c r="F137" i="1" s="1"/>
  <c r="G137" i="1" s="1"/>
  <c r="C138" i="1" s="1"/>
  <c r="E189" i="1"/>
  <c r="F189" i="1" s="1"/>
  <c r="G189" i="1" s="1"/>
  <c r="C190" i="1" s="1"/>
  <c r="E36" i="1"/>
  <c r="F36" i="1" s="1"/>
  <c r="G36" i="1" s="1"/>
  <c r="C37" i="1" s="1"/>
  <c r="E22" i="1"/>
  <c r="F22" i="1" s="1"/>
  <c r="G22" i="1" s="1"/>
  <c r="C23" i="1" s="1"/>
  <c r="E138" i="1" l="1"/>
  <c r="F138" i="1" s="1"/>
  <c r="G138" i="1" s="1"/>
  <c r="C139" i="1" s="1"/>
  <c r="E342" i="1"/>
  <c r="F342" i="1" s="1"/>
  <c r="G342" i="1" s="1"/>
  <c r="C343" i="1" s="1"/>
  <c r="E258" i="1"/>
  <c r="F258" i="1" s="1"/>
  <c r="G258" i="1" s="1"/>
  <c r="C259" i="1" s="1"/>
  <c r="E190" i="1"/>
  <c r="F190" i="1" s="1"/>
  <c r="G190" i="1" s="1"/>
  <c r="C191" i="1" s="1"/>
  <c r="E173" i="1"/>
  <c r="F173" i="1" s="1"/>
  <c r="G173" i="1" s="1"/>
  <c r="C174" i="1" s="1"/>
  <c r="E206" i="1"/>
  <c r="F206" i="1" s="1"/>
  <c r="G206" i="1" s="1"/>
  <c r="C207" i="1" s="1"/>
  <c r="E105" i="1"/>
  <c r="F105" i="1" s="1"/>
  <c r="G105" i="1" s="1"/>
  <c r="C106" i="1" s="1"/>
  <c r="E292" i="1"/>
  <c r="F292" i="1" s="1"/>
  <c r="G292" i="1" s="1"/>
  <c r="C293" i="1" s="1"/>
  <c r="E296" i="1" s="1"/>
  <c r="F296" i="1" s="1"/>
  <c r="G296" i="1" s="1"/>
  <c r="C297" i="1" s="1"/>
  <c r="E297" i="1" s="1"/>
  <c r="F297" i="1" s="1"/>
  <c r="G297" i="1" s="1"/>
  <c r="C298" i="1" s="1"/>
  <c r="E298" i="1" s="1"/>
  <c r="F298" i="1" s="1"/>
  <c r="G298" i="1" s="1"/>
  <c r="C299" i="1" s="1"/>
  <c r="E299" i="1" s="1"/>
  <c r="F299" i="1" s="1"/>
  <c r="G299" i="1" s="1"/>
  <c r="C300" i="1" s="1"/>
  <c r="E300" i="1" s="1"/>
  <c r="F300" i="1" s="1"/>
  <c r="G300" i="1" s="1"/>
  <c r="C301" i="1" s="1"/>
  <c r="E301" i="1" s="1"/>
  <c r="F301" i="1" s="1"/>
  <c r="G301" i="1" s="1"/>
  <c r="C302" i="1" s="1"/>
  <c r="E54" i="1"/>
  <c r="F54" i="1" s="1"/>
  <c r="G54" i="1" s="1"/>
  <c r="C55" i="1" s="1"/>
  <c r="E360" i="1"/>
  <c r="E155" i="1"/>
  <c r="F155" i="1" s="1"/>
  <c r="G155" i="1" s="1"/>
  <c r="C156" i="1" s="1"/>
  <c r="E274" i="1"/>
  <c r="F274" i="1" s="1"/>
  <c r="G274" i="1" s="1"/>
  <c r="C275" i="1" s="1"/>
  <c r="E70" i="1"/>
  <c r="F70" i="1" s="1"/>
  <c r="G70" i="1"/>
  <c r="C71" i="1" s="1"/>
  <c r="E37" i="1"/>
  <c r="F37" i="1" s="1"/>
  <c r="G37" i="1" s="1"/>
  <c r="C38" i="1" s="1"/>
  <c r="E326" i="1"/>
  <c r="F326" i="1" s="1"/>
  <c r="G326" i="1" s="1"/>
  <c r="C327" i="1" s="1"/>
  <c r="E121" i="1"/>
  <c r="F121" i="1" s="1"/>
  <c r="G121" i="1" s="1"/>
  <c r="C122" i="1" s="1"/>
  <c r="E240" i="1"/>
  <c r="F240" i="1" s="1"/>
  <c r="G240" i="1" s="1"/>
  <c r="C241" i="1" s="1"/>
  <c r="E87" i="1"/>
  <c r="F87" i="1" s="1"/>
  <c r="G87" i="1" s="1"/>
  <c r="C88" i="1" s="1"/>
  <c r="E223" i="1"/>
  <c r="F223" i="1" s="1"/>
  <c r="G223" i="1" s="1"/>
  <c r="C224" i="1" s="1"/>
  <c r="E23" i="1"/>
  <c r="F23" i="1" s="1"/>
  <c r="G23" i="1" s="1"/>
  <c r="F360" i="1" l="1"/>
  <c r="G360" i="1" s="1"/>
  <c r="E302" i="1"/>
  <c r="F302" i="1" s="1"/>
  <c r="G302" i="1"/>
  <c r="C303" i="1" s="1"/>
  <c r="E303" i="1" s="1"/>
  <c r="F303" i="1" s="1"/>
  <c r="G303" i="1" s="1"/>
  <c r="C304" i="1" s="1"/>
  <c r="E304" i="1" s="1"/>
  <c r="F304" i="1" s="1"/>
  <c r="G304" i="1" s="1"/>
  <c r="C305" i="1" s="1"/>
  <c r="E305" i="1" s="1"/>
  <c r="F305" i="1" s="1"/>
  <c r="G305" i="1" s="1"/>
  <c r="C306" i="1" s="1"/>
  <c r="E207" i="1"/>
  <c r="F207" i="1" s="1"/>
  <c r="G207" i="1" s="1"/>
  <c r="C208" i="1" s="1"/>
  <c r="E139" i="1"/>
  <c r="F139" i="1" s="1"/>
  <c r="G139" i="1" s="1"/>
  <c r="C140" i="1" s="1"/>
  <c r="E106" i="1"/>
  <c r="F106" i="1" s="1"/>
  <c r="G106" i="1" s="1"/>
  <c r="C107" i="1" s="1"/>
  <c r="E174" i="1"/>
  <c r="F174" i="1" s="1"/>
  <c r="G174" i="1" s="1"/>
  <c r="C175" i="1" s="1"/>
  <c r="E122" i="1"/>
  <c r="F122" i="1" s="1"/>
  <c r="G122" i="1" s="1"/>
  <c r="C123" i="1" s="1"/>
  <c r="E293" i="1"/>
  <c r="F293" i="1" s="1"/>
  <c r="G293" i="1" s="1"/>
  <c r="C294" i="1" s="1"/>
  <c r="E259" i="1"/>
  <c r="F259" i="1" s="1"/>
  <c r="G259" i="1" s="1"/>
  <c r="C260" i="1" s="1"/>
  <c r="E38" i="1"/>
  <c r="F38" i="1" s="1"/>
  <c r="G38" i="1" s="1"/>
  <c r="C39" i="1" s="1"/>
  <c r="E191" i="1"/>
  <c r="F191" i="1" s="1"/>
  <c r="G191" i="1" s="1"/>
  <c r="C192" i="1" s="1"/>
  <c r="E241" i="1"/>
  <c r="F241" i="1" s="1"/>
  <c r="G241" i="1" s="1"/>
  <c r="C242" i="1" s="1"/>
  <c r="E343" i="1"/>
  <c r="F343" i="1" s="1"/>
  <c r="G343" i="1" s="1"/>
  <c r="C344" i="1" s="1"/>
  <c r="E224" i="1"/>
  <c r="F224" i="1" s="1"/>
  <c r="G224" i="1" s="1"/>
  <c r="C225" i="1" s="1"/>
  <c r="E327" i="1"/>
  <c r="F327" i="1" s="1"/>
  <c r="G327" i="1" s="1"/>
  <c r="C328" i="1" s="1"/>
  <c r="E71" i="1"/>
  <c r="F71" i="1" s="1"/>
  <c r="G71" i="1" s="1"/>
  <c r="C72" i="1" s="1"/>
  <c r="E275" i="1"/>
  <c r="F275" i="1" s="1"/>
  <c r="G275" i="1" s="1"/>
  <c r="C276" i="1" s="1"/>
  <c r="E156" i="1"/>
  <c r="F156" i="1" s="1"/>
  <c r="G156" i="1" s="1"/>
  <c r="C157" i="1" s="1"/>
  <c r="E55" i="1"/>
  <c r="F55" i="1" s="1"/>
  <c r="G55" i="1" s="1"/>
  <c r="C56" i="1" s="1"/>
  <c r="E88" i="1"/>
  <c r="F88" i="1" s="1"/>
  <c r="G88" i="1" s="1"/>
  <c r="C89" i="1" s="1"/>
  <c r="E306" i="1" l="1"/>
  <c r="F306" i="1" s="1"/>
  <c r="G306" i="1" s="1"/>
  <c r="C307" i="1" s="1"/>
  <c r="E307" i="1" s="1"/>
  <c r="F307" i="1" s="1"/>
  <c r="G307" i="1" s="1"/>
  <c r="C308" i="1" s="1"/>
  <c r="E308" i="1" s="1"/>
  <c r="F308" i="1" s="1"/>
  <c r="G308" i="1" s="1"/>
  <c r="C309" i="1" s="1"/>
  <c r="E309" i="1" s="1"/>
  <c r="F309" i="1" s="1"/>
  <c r="G309" i="1" s="1"/>
  <c r="C310" i="1" s="1"/>
  <c r="E310" i="1" s="1"/>
  <c r="F310" i="1" s="1"/>
  <c r="G310" i="1" s="1"/>
  <c r="C311" i="1" s="1"/>
  <c r="E311" i="1" s="1"/>
  <c r="F311" i="1" s="1"/>
  <c r="G311" i="1" s="1"/>
  <c r="C312" i="1" s="1"/>
  <c r="E157" i="1"/>
  <c r="F157" i="1" s="1"/>
  <c r="G157" i="1" s="1"/>
  <c r="C158" i="1" s="1"/>
  <c r="E242" i="1"/>
  <c r="F242" i="1" s="1"/>
  <c r="G242" i="1" s="1"/>
  <c r="C243" i="1" s="1"/>
  <c r="E276" i="1"/>
  <c r="F276" i="1" s="1"/>
  <c r="G276" i="1" s="1"/>
  <c r="C277" i="1" s="1"/>
  <c r="E192" i="1"/>
  <c r="F192" i="1" s="1"/>
  <c r="G192" i="1" s="1"/>
  <c r="C193" i="1" s="1"/>
  <c r="E140" i="1"/>
  <c r="F140" i="1" s="1"/>
  <c r="G140" i="1" s="1"/>
  <c r="C141" i="1" s="1"/>
  <c r="E328" i="1"/>
  <c r="F328" i="1" s="1"/>
  <c r="G328" i="1" s="1"/>
  <c r="C329" i="1" s="1"/>
  <c r="E39" i="1"/>
  <c r="F39" i="1" s="1"/>
  <c r="G39" i="1" s="1"/>
  <c r="C40" i="1" s="1"/>
  <c r="E56" i="1"/>
  <c r="F56" i="1" s="1"/>
  <c r="G56" i="1" s="1"/>
  <c r="C57" i="1" s="1"/>
  <c r="E72" i="1"/>
  <c r="F72" i="1" s="1"/>
  <c r="G72" i="1" s="1"/>
  <c r="C73" i="1" s="1"/>
  <c r="E260" i="1"/>
  <c r="F260" i="1" s="1"/>
  <c r="G260" i="1" s="1"/>
  <c r="C261" i="1" s="1"/>
  <c r="E175" i="1"/>
  <c r="F175" i="1" s="1"/>
  <c r="G175" i="1" s="1"/>
  <c r="C176" i="1" s="1"/>
  <c r="E208" i="1"/>
  <c r="F208" i="1" s="1"/>
  <c r="G208" i="1" s="1"/>
  <c r="C209" i="1" s="1"/>
  <c r="E225" i="1"/>
  <c r="F225" i="1" s="1"/>
  <c r="G225" i="1" s="1"/>
  <c r="C226" i="1" s="1"/>
  <c r="E107" i="1"/>
  <c r="F107" i="1" s="1"/>
  <c r="G107" i="1" s="1"/>
  <c r="C108" i="1" s="1"/>
  <c r="E89" i="1"/>
  <c r="F89" i="1" s="1"/>
  <c r="G89" i="1" s="1"/>
  <c r="C90" i="1" s="1"/>
  <c r="E344" i="1"/>
  <c r="F344" i="1" s="1"/>
  <c r="G344" i="1" s="1"/>
  <c r="C345" i="1" s="1"/>
  <c r="E123" i="1"/>
  <c r="F123" i="1" s="1"/>
  <c r="G123" i="1" s="1"/>
  <c r="C124" i="1" s="1"/>
  <c r="E294" i="1"/>
  <c r="F294" i="1" s="1"/>
  <c r="G294" i="1" s="1"/>
  <c r="C295" i="1" s="1"/>
  <c r="E108" i="1" l="1"/>
  <c r="F108" i="1" s="1"/>
  <c r="G108" i="1" s="1"/>
  <c r="E73" i="1"/>
  <c r="F73" i="1" s="1"/>
  <c r="G73" i="1" s="1"/>
  <c r="C74" i="1" s="1"/>
  <c r="E176" i="1"/>
  <c r="F176" i="1" s="1"/>
  <c r="G176" i="1" s="1"/>
  <c r="E193" i="1"/>
  <c r="F193" i="1" s="1"/>
  <c r="G193" i="1" s="1"/>
  <c r="E295" i="1"/>
  <c r="F295" i="1" s="1"/>
  <c r="G295" i="1" s="1"/>
  <c r="E261" i="1"/>
  <c r="F261" i="1" s="1"/>
  <c r="G261" i="1" s="1"/>
  <c r="E329" i="1"/>
  <c r="F329" i="1" s="1"/>
  <c r="G329" i="1" s="1"/>
  <c r="E277" i="1"/>
  <c r="F277" i="1" s="1"/>
  <c r="G277" i="1" s="1"/>
  <c r="C278" i="1" s="1"/>
  <c r="E141" i="1"/>
  <c r="F141" i="1" s="1"/>
  <c r="G141" i="1" s="1"/>
  <c r="C142" i="1" s="1"/>
  <c r="E158" i="1"/>
  <c r="F158" i="1" s="1"/>
  <c r="G158" i="1" s="1"/>
  <c r="C159" i="1" s="1"/>
  <c r="E345" i="1"/>
  <c r="F345" i="1" s="1"/>
  <c r="G345" i="1" s="1"/>
  <c r="C346" i="1" s="1"/>
  <c r="E90" i="1"/>
  <c r="F90" i="1" s="1"/>
  <c r="G90" i="1" s="1"/>
  <c r="C91" i="1" s="1"/>
  <c r="E312" i="1"/>
  <c r="F312" i="1" s="1"/>
  <c r="G312" i="1" s="1"/>
  <c r="E226" i="1"/>
  <c r="F226" i="1" s="1"/>
  <c r="G226" i="1" s="1"/>
  <c r="C227" i="1" s="1"/>
  <c r="E57" i="1"/>
  <c r="F57" i="1" s="1"/>
  <c r="G57" i="1" s="1"/>
  <c r="E209" i="1"/>
  <c r="F209" i="1" s="1"/>
  <c r="G209" i="1" s="1"/>
  <c r="C210" i="1" s="1"/>
  <c r="E40" i="1"/>
  <c r="F40" i="1" s="1"/>
  <c r="G40" i="1" s="1"/>
  <c r="E243" i="1"/>
  <c r="F243" i="1" s="1"/>
  <c r="G243" i="1" s="1"/>
  <c r="C244" i="1" s="1"/>
  <c r="E124" i="1"/>
  <c r="F124" i="1" s="1"/>
  <c r="G124" i="1" s="1"/>
  <c r="C125" i="1" s="1"/>
  <c r="E210" i="1" l="1"/>
  <c r="F210" i="1" s="1"/>
  <c r="G210" i="1"/>
  <c r="E278" i="1"/>
  <c r="F278" i="1" s="1"/>
  <c r="G278" i="1" s="1"/>
  <c r="E159" i="1"/>
  <c r="F159" i="1" s="1"/>
  <c r="G159" i="1" s="1"/>
  <c r="E142" i="1"/>
  <c r="F142" i="1" s="1"/>
  <c r="G142" i="1" s="1"/>
  <c r="E74" i="1"/>
  <c r="F74" i="1" s="1"/>
  <c r="G74" i="1" s="1"/>
  <c r="E91" i="1"/>
  <c r="F91" i="1" s="1"/>
  <c r="G91" i="1"/>
  <c r="E244" i="1"/>
  <c r="F244" i="1" s="1"/>
  <c r="G244" i="1" s="1"/>
  <c r="E227" i="1"/>
  <c r="F227" i="1" s="1"/>
  <c r="G227" i="1" s="1"/>
  <c r="E346" i="1"/>
  <c r="F346" i="1" s="1"/>
  <c r="G346" i="1" s="1"/>
  <c r="G125" i="1"/>
  <c r="E125" i="1"/>
  <c r="F125" i="1" s="1"/>
  <c r="E361" i="1" l="1"/>
  <c r="F361" i="1" s="1"/>
</calcChain>
</file>

<file path=xl/sharedStrings.xml><?xml version="1.0" encoding="utf-8"?>
<sst xmlns="http://schemas.openxmlformats.org/spreadsheetml/2006/main" count="14" uniqueCount="14">
  <si>
    <t>Prnicipal:</t>
  </si>
  <si>
    <t>Terms:</t>
  </si>
  <si>
    <t>Annual Rate:</t>
  </si>
  <si>
    <t>Initial Date:</t>
  </si>
  <si>
    <t>Number of Payments:</t>
  </si>
  <si>
    <t>Monthly Rate:</t>
  </si>
  <si>
    <t>Mortgage Payment:</t>
  </si>
  <si>
    <t>Months:</t>
  </si>
  <si>
    <t>Date:</t>
  </si>
  <si>
    <t>Beginning Balance</t>
  </si>
  <si>
    <t>Payment:</t>
  </si>
  <si>
    <t>Interest:</t>
  </si>
  <si>
    <t>Principal:</t>
  </si>
  <si>
    <t>Ending Balance: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</si>
</sst>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44" fontId="0" fillId="0" borderId="0" xfId="1" applyFont="1"/>
    <xf numFmtId="9" fontId="0" fillId="0" borderId="0" xfId="0" applyNumberFormat="1"/>
    <xf numFmtId="14" fontId="0" fillId="0" borderId="0" xfId="0" applyNumberFormat="1"/>
    <xf numFmtId="0" fontId="2" fillId="0" borderId="0" xfId="0" applyFont="1"/>
    <xf numFmtId="8" fontId="0" fillId="0" borderId="0" xfId="0" applyNumberFormat="1"/>
    <xf numFmtId="44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6"/>
  <sheetViews>
    <sheetView tabSelected="1" zoomScaleNormal="100" workbookViewId="0">
      <selection activeCell="F5" sqref="F5"/>
    </sheetView>
  </sheetViews>
  <sheetFormatPr defaultRowHeight="15" x14ac:dyDescent="0.25"/>
  <cols>
    <col min="1" max="1" width="16.7109375" customWidth="1"/>
    <col min="2" max="2" width="12.5703125" bestFit="1" customWidth="1"/>
    <col min="3" max="3" width="20.42578125" customWidth="1"/>
    <col min="4" max="4" width="12.5703125" customWidth="1"/>
    <col min="5" max="5" width="14.42578125" customWidth="1"/>
    <col min="6" max="6" width="13.85546875" customWidth="1"/>
    <col min="7" max="7" width="15.7109375" customWidth="1"/>
  </cols>
  <sheetData>
    <row r="1" spans="1:7" x14ac:dyDescent="0.25">
      <c r="A1" s="4" t="s">
        <v>0</v>
      </c>
      <c r="B1" s="1">
        <v>300000</v>
      </c>
      <c r="C1" s="4" t="s">
        <v>4</v>
      </c>
      <c r="D1">
        <f>B2*12</f>
        <v>360</v>
      </c>
    </row>
    <row r="2" spans="1:7" x14ac:dyDescent="0.25">
      <c r="A2" s="4" t="s">
        <v>1</v>
      </c>
      <c r="B2">
        <v>30</v>
      </c>
      <c r="C2" s="4" t="s">
        <v>5</v>
      </c>
      <c r="D2">
        <f>B3/12</f>
        <v>5.8333333333333336E-3</v>
      </c>
    </row>
    <row r="3" spans="1:7" x14ac:dyDescent="0.25">
      <c r="A3" s="4" t="s">
        <v>2</v>
      </c>
      <c r="B3" s="2">
        <v>7.0000000000000007E-2</v>
      </c>
      <c r="C3" s="4" t="s">
        <v>6</v>
      </c>
      <c r="D3" s="5">
        <f>PMT(D2,D1,B1,0)</f>
        <v>-1995.9074855375497</v>
      </c>
    </row>
    <row r="4" spans="1:7" x14ac:dyDescent="0.25">
      <c r="A4" s="4" t="s">
        <v>3</v>
      </c>
      <c r="B4" s="3">
        <v>44013</v>
      </c>
    </row>
    <row r="6" spans="1:7" x14ac:dyDescent="0.25">
      <c r="A6" s="4" t="s">
        <v>7</v>
      </c>
      <c r="B6" s="4" t="s">
        <v>8</v>
      </c>
      <c r="C6" s="4" t="s">
        <v>9</v>
      </c>
      <c r="D6" s="4" t="s">
        <v>10</v>
      </c>
      <c r="E6" s="4" t="s">
        <v>11</v>
      </c>
      <c r="F6" s="4" t="s">
        <v>12</v>
      </c>
      <c r="G6" s="4" t="s">
        <v>13</v>
      </c>
    </row>
    <row r="7" spans="1:7" x14ac:dyDescent="0.25">
      <c r="A7">
        <v>1</v>
      </c>
      <c r="B7" s="3">
        <v>44013</v>
      </c>
      <c r="C7" s="1">
        <f>B1</f>
        <v>300000</v>
      </c>
      <c r="D7" s="5">
        <f>-D3</f>
        <v>1995.9074855375497</v>
      </c>
      <c r="E7" s="6">
        <f>C7*D2</f>
        <v>1750</v>
      </c>
      <c r="F7" s="5">
        <f>D7-E7</f>
        <v>245.90748553754975</v>
      </c>
      <c r="G7" s="6">
        <f>C7-F7</f>
        <v>299754.09251446248</v>
      </c>
    </row>
    <row r="8" spans="1:7" x14ac:dyDescent="0.25">
      <c r="A8">
        <v>2</v>
      </c>
      <c r="B8" s="3">
        <v>44044</v>
      </c>
      <c r="C8" s="6">
        <f>G7</f>
        <v>299754.09251446248</v>
      </c>
      <c r="D8" s="5">
        <f>-$D$3</f>
        <v>1995.9074855375497</v>
      </c>
      <c r="E8" s="6">
        <f>C8*$D$2</f>
        <v>1748.565539667698</v>
      </c>
      <c r="F8" s="5">
        <f>D8-E8</f>
        <v>247.34194586985177</v>
      </c>
      <c r="G8" s="6">
        <f>C8-F8</f>
        <v>299506.75056859263</v>
      </c>
    </row>
    <row r="9" spans="1:7" x14ac:dyDescent="0.25">
      <c r="A9">
        <v>3</v>
      </c>
      <c r="B9" s="3">
        <v>44075</v>
      </c>
      <c r="C9" s="6">
        <f>G8</f>
        <v>299506.75056859263</v>
      </c>
      <c r="D9" s="5">
        <f t="shared" ref="D9:D72" si="0">-$D$3</f>
        <v>1995.9074855375497</v>
      </c>
      <c r="E9" s="6">
        <f>C9*$D$2</f>
        <v>1747.1227116501238</v>
      </c>
      <c r="F9" s="5">
        <f>D9-E9</f>
        <v>248.7847738874259</v>
      </c>
      <c r="G9" s="6">
        <f>C9-F9</f>
        <v>299257.9657947052</v>
      </c>
    </row>
    <row r="10" spans="1:7" x14ac:dyDescent="0.25">
      <c r="A10">
        <v>4</v>
      </c>
      <c r="B10" s="3">
        <v>44105</v>
      </c>
      <c r="C10" s="6">
        <f t="shared" ref="C10:C23" si="1">G9</f>
        <v>299257.9657947052</v>
      </c>
      <c r="D10" s="5">
        <f t="shared" si="0"/>
        <v>1995.9074855375497</v>
      </c>
      <c r="E10" s="6">
        <f t="shared" ref="E10:E23" si="2">C10*$D$2</f>
        <v>1745.6714671357804</v>
      </c>
      <c r="F10" s="5">
        <f t="shared" ref="F10:F26" si="3">D10-E10</f>
        <v>250.23601840176934</v>
      </c>
      <c r="G10" s="6">
        <f t="shared" ref="G10:G26" si="4">C10-F10</f>
        <v>299007.72977630346</v>
      </c>
    </row>
    <row r="11" spans="1:7" x14ac:dyDescent="0.25">
      <c r="A11">
        <v>5</v>
      </c>
      <c r="B11" s="3">
        <v>44136</v>
      </c>
      <c r="C11" s="6">
        <f t="shared" si="1"/>
        <v>299007.72977630346</v>
      </c>
      <c r="D11" s="5">
        <f t="shared" si="0"/>
        <v>1995.9074855375497</v>
      </c>
      <c r="E11" s="6">
        <f t="shared" si="2"/>
        <v>1744.211757028437</v>
      </c>
      <c r="F11" s="5">
        <f t="shared" si="3"/>
        <v>251.69572850911277</v>
      </c>
      <c r="G11" s="6">
        <f t="shared" si="4"/>
        <v>298756.03404779435</v>
      </c>
    </row>
    <row r="12" spans="1:7" x14ac:dyDescent="0.25">
      <c r="A12">
        <v>6</v>
      </c>
      <c r="B12" s="3">
        <v>44166</v>
      </c>
      <c r="C12" s="6">
        <f t="shared" si="1"/>
        <v>298756.03404779435</v>
      </c>
      <c r="D12" s="5">
        <f t="shared" si="0"/>
        <v>1995.9074855375497</v>
      </c>
      <c r="E12" s="6">
        <f t="shared" si="2"/>
        <v>1742.7435319454671</v>
      </c>
      <c r="F12" s="5">
        <f t="shared" si="3"/>
        <v>253.16395359208263</v>
      </c>
      <c r="G12" s="6">
        <f t="shared" si="4"/>
        <v>298502.87009420228</v>
      </c>
    </row>
    <row r="13" spans="1:7" x14ac:dyDescent="0.25">
      <c r="A13">
        <v>7</v>
      </c>
      <c r="B13" s="3">
        <v>44197</v>
      </c>
      <c r="C13" s="6">
        <f t="shared" si="1"/>
        <v>298502.87009420228</v>
      </c>
      <c r="D13" s="5">
        <f t="shared" si="0"/>
        <v>1995.9074855375497</v>
      </c>
      <c r="E13" s="6">
        <f t="shared" si="2"/>
        <v>1741.2667422161801</v>
      </c>
      <c r="F13" s="5">
        <f t="shared" si="3"/>
        <v>254.64074332136965</v>
      </c>
      <c r="G13" s="6">
        <f t="shared" si="4"/>
        <v>298248.22935088089</v>
      </c>
    </row>
    <row r="14" spans="1:7" x14ac:dyDescent="0.25">
      <c r="A14">
        <v>8</v>
      </c>
      <c r="B14" s="3">
        <v>44228</v>
      </c>
      <c r="C14" s="6">
        <f t="shared" si="1"/>
        <v>298248.22935088089</v>
      </c>
      <c r="D14" s="5">
        <f t="shared" si="0"/>
        <v>1995.9074855375497</v>
      </c>
      <c r="E14" s="6">
        <f t="shared" si="2"/>
        <v>1739.7813378801386</v>
      </c>
      <c r="F14" s="5">
        <f t="shared" si="3"/>
        <v>256.12614765741114</v>
      </c>
      <c r="G14" s="6">
        <f t="shared" si="4"/>
        <v>297992.10320322349</v>
      </c>
    </row>
    <row r="15" spans="1:7" x14ac:dyDescent="0.25">
      <c r="A15">
        <v>9</v>
      </c>
      <c r="B15" s="3">
        <v>44256</v>
      </c>
      <c r="C15" s="6">
        <f t="shared" si="1"/>
        <v>297992.10320322349</v>
      </c>
      <c r="D15" s="5">
        <f t="shared" si="0"/>
        <v>1995.9074855375497</v>
      </c>
      <c r="E15" s="6">
        <f t="shared" si="2"/>
        <v>1738.2872686854705</v>
      </c>
      <c r="F15" s="5">
        <f t="shared" si="3"/>
        <v>257.62021685207924</v>
      </c>
      <c r="G15" s="6">
        <f t="shared" si="4"/>
        <v>297734.48298637144</v>
      </c>
    </row>
    <row r="16" spans="1:7" x14ac:dyDescent="0.25">
      <c r="A16">
        <v>10</v>
      </c>
      <c r="B16" s="3">
        <v>44287</v>
      </c>
      <c r="C16" s="6">
        <f t="shared" si="1"/>
        <v>297734.48298637144</v>
      </c>
      <c r="D16" s="5">
        <f t="shared" si="0"/>
        <v>1995.9074855375497</v>
      </c>
      <c r="E16" s="6">
        <f t="shared" si="2"/>
        <v>1736.7844840871669</v>
      </c>
      <c r="F16" s="5">
        <f t="shared" si="3"/>
        <v>259.12300145038284</v>
      </c>
      <c r="G16" s="6">
        <f t="shared" si="4"/>
        <v>297475.35998492106</v>
      </c>
    </row>
    <row r="17" spans="1:7" x14ac:dyDescent="0.25">
      <c r="A17">
        <v>11</v>
      </c>
      <c r="B17" s="3">
        <v>44317</v>
      </c>
      <c r="C17" s="6">
        <f t="shared" si="1"/>
        <v>297475.35998492106</v>
      </c>
      <c r="D17" s="5">
        <f t="shared" si="0"/>
        <v>1995.9074855375497</v>
      </c>
      <c r="E17" s="6">
        <f t="shared" si="2"/>
        <v>1735.272933245373</v>
      </c>
      <c r="F17" s="5">
        <f t="shared" si="3"/>
        <v>260.63455229217675</v>
      </c>
      <c r="G17" s="6">
        <f t="shared" si="4"/>
        <v>297214.72543262888</v>
      </c>
    </row>
    <row r="18" spans="1:7" x14ac:dyDescent="0.25">
      <c r="A18">
        <v>12</v>
      </c>
      <c r="B18" s="3">
        <v>44348</v>
      </c>
      <c r="C18" s="6">
        <f t="shared" si="1"/>
        <v>297214.72543262888</v>
      </c>
      <c r="D18" s="5">
        <f t="shared" si="0"/>
        <v>1995.9074855375497</v>
      </c>
      <c r="E18" s="6">
        <f t="shared" si="2"/>
        <v>1733.7525650236685</v>
      </c>
      <c r="F18" s="5">
        <f t="shared" si="3"/>
        <v>262.15492051388128</v>
      </c>
      <c r="G18" s="6">
        <f t="shared" si="4"/>
        <v>296952.57051211502</v>
      </c>
    </row>
    <row r="19" spans="1:7" x14ac:dyDescent="0.25">
      <c r="A19">
        <v>13</v>
      </c>
      <c r="B19" s="3">
        <v>44378</v>
      </c>
      <c r="C19" s="6">
        <f t="shared" si="1"/>
        <v>296952.57051211502</v>
      </c>
      <c r="D19" s="5">
        <f t="shared" si="0"/>
        <v>1995.9074855375497</v>
      </c>
      <c r="E19" s="6">
        <f t="shared" si="2"/>
        <v>1732.2233279873378</v>
      </c>
      <c r="F19" s="5">
        <f t="shared" si="3"/>
        <v>263.68415755021192</v>
      </c>
      <c r="G19" s="6">
        <f t="shared" si="4"/>
        <v>296688.88635456481</v>
      </c>
    </row>
    <row r="20" spans="1:7" x14ac:dyDescent="0.25">
      <c r="A20">
        <v>14</v>
      </c>
      <c r="B20" s="3">
        <v>44409</v>
      </c>
      <c r="C20" s="6">
        <f t="shared" si="1"/>
        <v>296688.88635456481</v>
      </c>
      <c r="D20" s="5">
        <f t="shared" si="0"/>
        <v>1995.9074855375497</v>
      </c>
      <c r="E20" s="6">
        <f t="shared" si="2"/>
        <v>1730.6851704016281</v>
      </c>
      <c r="F20" s="5">
        <f t="shared" si="3"/>
        <v>265.22231513592169</v>
      </c>
      <c r="G20" s="6">
        <f t="shared" si="4"/>
        <v>296423.66403942887</v>
      </c>
    </row>
    <row r="21" spans="1:7" x14ac:dyDescent="0.25">
      <c r="A21">
        <v>15</v>
      </c>
      <c r="B21" s="3">
        <v>44440</v>
      </c>
      <c r="C21" s="6">
        <f t="shared" si="1"/>
        <v>296423.66403942887</v>
      </c>
      <c r="D21" s="5">
        <f t="shared" si="0"/>
        <v>1995.9074855375497</v>
      </c>
      <c r="E21" s="6">
        <f t="shared" si="2"/>
        <v>1729.1380402300017</v>
      </c>
      <c r="F21" s="5">
        <f t="shared" si="3"/>
        <v>266.76944530754804</v>
      </c>
      <c r="G21" s="6">
        <f t="shared" si="4"/>
        <v>296156.89459412132</v>
      </c>
    </row>
    <row r="22" spans="1:7" x14ac:dyDescent="0.25">
      <c r="A22">
        <v>16</v>
      </c>
      <c r="B22" s="3">
        <v>44470</v>
      </c>
      <c r="C22" s="6">
        <f t="shared" si="1"/>
        <v>296156.89459412132</v>
      </c>
      <c r="D22" s="5">
        <f t="shared" si="0"/>
        <v>1995.9074855375497</v>
      </c>
      <c r="E22" s="6">
        <f t="shared" si="2"/>
        <v>1727.5818851323745</v>
      </c>
      <c r="F22" s="5">
        <f t="shared" si="3"/>
        <v>268.32560040517524</v>
      </c>
      <c r="G22" s="6">
        <f t="shared" si="4"/>
        <v>295888.56899371615</v>
      </c>
    </row>
    <row r="23" spans="1:7" x14ac:dyDescent="0.25">
      <c r="A23">
        <v>17</v>
      </c>
      <c r="B23" s="3">
        <v>44501</v>
      </c>
      <c r="C23" s="6">
        <f t="shared" si="1"/>
        <v>295888.56899371615</v>
      </c>
      <c r="D23" s="5">
        <f t="shared" si="0"/>
        <v>1995.9074855375497</v>
      </c>
      <c r="E23" s="6">
        <f t="shared" si="2"/>
        <v>1726.0166524633444</v>
      </c>
      <c r="F23" s="5">
        <f t="shared" si="3"/>
        <v>269.89083307420537</v>
      </c>
      <c r="G23" s="6">
        <f t="shared" si="4"/>
        <v>295618.67816064192</v>
      </c>
    </row>
    <row r="24" spans="1:7" x14ac:dyDescent="0.25">
      <c r="A24">
        <v>18</v>
      </c>
      <c r="B24" s="3">
        <v>44531</v>
      </c>
      <c r="C24" s="1">
        <f t="shared" ref="C24" si="5">B18</f>
        <v>44348</v>
      </c>
      <c r="D24" s="5">
        <f t="shared" si="0"/>
        <v>1995.9074855375497</v>
      </c>
      <c r="E24" s="6">
        <f>C24*$D$2</f>
        <v>258.69666666666666</v>
      </c>
      <c r="F24" s="5">
        <f t="shared" si="3"/>
        <v>1737.210818870883</v>
      </c>
      <c r="G24" s="6">
        <f t="shared" si="4"/>
        <v>42610.789181129119</v>
      </c>
    </row>
    <row r="25" spans="1:7" x14ac:dyDescent="0.25">
      <c r="A25">
        <v>19</v>
      </c>
      <c r="B25" s="3">
        <v>44562</v>
      </c>
      <c r="C25" s="6">
        <f t="shared" ref="C25:C40" si="6">G24</f>
        <v>42610.789181129119</v>
      </c>
      <c r="D25" s="5">
        <f t="shared" si="0"/>
        <v>1995.9074855375497</v>
      </c>
      <c r="E25" s="6">
        <f t="shared" ref="E25:E40" si="7">C25*$D$2</f>
        <v>248.56293688991988</v>
      </c>
      <c r="F25" s="5">
        <f t="shared" si="3"/>
        <v>1747.3445486476298</v>
      </c>
      <c r="G25" s="6">
        <f t="shared" si="4"/>
        <v>40863.444632481493</v>
      </c>
    </row>
    <row r="26" spans="1:7" x14ac:dyDescent="0.25">
      <c r="A26">
        <v>20</v>
      </c>
      <c r="B26" s="3">
        <v>44593</v>
      </c>
      <c r="C26" s="6">
        <f t="shared" si="6"/>
        <v>40863.444632481493</v>
      </c>
      <c r="D26" s="5">
        <f t="shared" si="0"/>
        <v>1995.9074855375497</v>
      </c>
      <c r="E26" s="6">
        <f t="shared" si="7"/>
        <v>238.3700936894754</v>
      </c>
      <c r="F26" s="5">
        <f t="shared" si="3"/>
        <v>1757.5373918480743</v>
      </c>
      <c r="G26" s="6">
        <f t="shared" si="4"/>
        <v>39105.907240633416</v>
      </c>
    </row>
    <row r="27" spans="1:7" x14ac:dyDescent="0.25">
      <c r="A27">
        <v>21</v>
      </c>
      <c r="B27" s="3">
        <v>44621</v>
      </c>
      <c r="C27" s="6">
        <f t="shared" si="6"/>
        <v>39105.907240633416</v>
      </c>
      <c r="D27" s="5">
        <f t="shared" si="0"/>
        <v>1995.9074855375497</v>
      </c>
      <c r="E27" s="6">
        <f t="shared" si="7"/>
        <v>228.11779223702828</v>
      </c>
      <c r="F27" s="5">
        <f t="shared" ref="F27:F90" si="8">D27-E27</f>
        <v>1767.7896933005215</v>
      </c>
      <c r="G27" s="6">
        <f t="shared" ref="G27:G90" si="9">C27-F27</f>
        <v>37338.117547332891</v>
      </c>
    </row>
    <row r="28" spans="1:7" x14ac:dyDescent="0.25">
      <c r="A28">
        <v>22</v>
      </c>
      <c r="B28" s="3">
        <v>44652</v>
      </c>
      <c r="C28" s="6">
        <f t="shared" si="6"/>
        <v>37338.117547332891</v>
      </c>
      <c r="D28" s="5">
        <f t="shared" si="0"/>
        <v>1995.9074855375497</v>
      </c>
      <c r="E28" s="6">
        <f t="shared" si="7"/>
        <v>217.8056856927752</v>
      </c>
      <c r="F28" s="5">
        <f t="shared" si="8"/>
        <v>1778.1017998447746</v>
      </c>
      <c r="G28" s="6">
        <f t="shared" si="9"/>
        <v>35560.01574748812</v>
      </c>
    </row>
    <row r="29" spans="1:7" x14ac:dyDescent="0.25">
      <c r="A29">
        <v>23</v>
      </c>
      <c r="B29" s="3">
        <v>44682</v>
      </c>
      <c r="C29" s="6">
        <f t="shared" si="6"/>
        <v>35560.01574748812</v>
      </c>
      <c r="D29" s="5">
        <f t="shared" si="0"/>
        <v>1995.9074855375497</v>
      </c>
      <c r="E29" s="6">
        <f t="shared" si="7"/>
        <v>207.4334251936807</v>
      </c>
      <c r="F29" s="5">
        <f t="shared" si="8"/>
        <v>1788.474060343869</v>
      </c>
      <c r="G29" s="6">
        <f t="shared" si="9"/>
        <v>33771.54168714425</v>
      </c>
    </row>
    <row r="30" spans="1:7" x14ac:dyDescent="0.25">
      <c r="A30">
        <v>24</v>
      </c>
      <c r="B30" s="3">
        <v>44713</v>
      </c>
      <c r="C30" s="6">
        <f t="shared" si="6"/>
        <v>33771.54168714425</v>
      </c>
      <c r="D30" s="5">
        <f t="shared" si="0"/>
        <v>1995.9074855375497</v>
      </c>
      <c r="E30" s="6">
        <f t="shared" si="7"/>
        <v>197.0006598416748</v>
      </c>
      <c r="F30" s="5">
        <f t="shared" si="8"/>
        <v>1798.9068256958749</v>
      </c>
      <c r="G30" s="6">
        <f t="shared" si="9"/>
        <v>31972.634861448376</v>
      </c>
    </row>
    <row r="31" spans="1:7" x14ac:dyDescent="0.25">
      <c r="A31">
        <v>25</v>
      </c>
      <c r="B31" s="3">
        <v>44743</v>
      </c>
      <c r="C31" s="6">
        <f t="shared" si="6"/>
        <v>31972.634861448376</v>
      </c>
      <c r="D31" s="5">
        <f t="shared" si="0"/>
        <v>1995.9074855375497</v>
      </c>
      <c r="E31" s="6">
        <f t="shared" si="7"/>
        <v>186.50703669178219</v>
      </c>
      <c r="F31" s="5">
        <f t="shared" si="8"/>
        <v>1809.4004488457676</v>
      </c>
      <c r="G31" s="6">
        <f t="shared" si="9"/>
        <v>30163.234412602607</v>
      </c>
    </row>
    <row r="32" spans="1:7" x14ac:dyDescent="0.25">
      <c r="A32">
        <v>26</v>
      </c>
      <c r="B32" s="3">
        <v>44774</v>
      </c>
      <c r="C32" s="6">
        <f t="shared" si="6"/>
        <v>30163.234412602607</v>
      </c>
      <c r="D32" s="5">
        <f t="shared" si="0"/>
        <v>1995.9074855375497</v>
      </c>
      <c r="E32" s="6">
        <f t="shared" si="7"/>
        <v>175.95220074018189</v>
      </c>
      <c r="F32" s="5">
        <f t="shared" si="8"/>
        <v>1819.9552847973678</v>
      </c>
      <c r="G32" s="6">
        <f t="shared" si="9"/>
        <v>28343.279127805239</v>
      </c>
    </row>
    <row r="33" spans="1:7" x14ac:dyDescent="0.25">
      <c r="A33">
        <v>27</v>
      </c>
      <c r="B33" s="3">
        <v>44805</v>
      </c>
      <c r="C33" s="6">
        <f t="shared" si="6"/>
        <v>28343.279127805239</v>
      </c>
      <c r="D33" s="5">
        <f t="shared" si="0"/>
        <v>1995.9074855375497</v>
      </c>
      <c r="E33" s="6">
        <f t="shared" si="7"/>
        <v>165.33579491219723</v>
      </c>
      <c r="F33" s="5">
        <f t="shared" si="8"/>
        <v>1830.5716906253524</v>
      </c>
      <c r="G33" s="6">
        <f t="shared" si="9"/>
        <v>26512.707437179888</v>
      </c>
    </row>
    <row r="34" spans="1:7" x14ac:dyDescent="0.25">
      <c r="A34">
        <v>28</v>
      </c>
      <c r="B34" s="3">
        <v>44835</v>
      </c>
      <c r="C34" s="6">
        <f t="shared" si="6"/>
        <v>26512.707437179888</v>
      </c>
      <c r="D34" s="5">
        <f t="shared" si="0"/>
        <v>1995.9074855375497</v>
      </c>
      <c r="E34" s="6">
        <f t="shared" si="7"/>
        <v>154.65746005021603</v>
      </c>
      <c r="F34" s="5">
        <f t="shared" si="8"/>
        <v>1841.2500254873337</v>
      </c>
      <c r="G34" s="6">
        <f t="shared" si="9"/>
        <v>24671.457411692554</v>
      </c>
    </row>
    <row r="35" spans="1:7" x14ac:dyDescent="0.25">
      <c r="A35">
        <v>29</v>
      </c>
      <c r="B35" s="3">
        <v>44866</v>
      </c>
      <c r="C35" s="6">
        <f t="shared" si="6"/>
        <v>24671.457411692554</v>
      </c>
      <c r="D35" s="5">
        <f t="shared" si="0"/>
        <v>1995.9074855375497</v>
      </c>
      <c r="E35" s="6">
        <f t="shared" si="7"/>
        <v>143.91683490153991</v>
      </c>
      <c r="F35" s="5">
        <f t="shared" si="8"/>
        <v>1851.9906506360098</v>
      </c>
      <c r="G35" s="6">
        <f t="shared" si="9"/>
        <v>22819.466761056545</v>
      </c>
    </row>
    <row r="36" spans="1:7" x14ac:dyDescent="0.25">
      <c r="A36">
        <v>30</v>
      </c>
      <c r="B36" s="3">
        <v>44896</v>
      </c>
      <c r="C36" s="6">
        <f t="shared" si="6"/>
        <v>22819.466761056545</v>
      </c>
      <c r="D36" s="5">
        <f t="shared" si="0"/>
        <v>1995.9074855375497</v>
      </c>
      <c r="E36" s="6">
        <f t="shared" si="7"/>
        <v>133.11355610616317</v>
      </c>
      <c r="F36" s="5">
        <f t="shared" si="8"/>
        <v>1862.7939294313865</v>
      </c>
      <c r="G36" s="6">
        <f t="shared" si="9"/>
        <v>20956.672831625157</v>
      </c>
    </row>
    <row r="37" spans="1:7" x14ac:dyDescent="0.25">
      <c r="A37">
        <v>31</v>
      </c>
      <c r="B37" s="3">
        <v>44927</v>
      </c>
      <c r="C37" s="6">
        <f t="shared" si="6"/>
        <v>20956.672831625157</v>
      </c>
      <c r="D37" s="5">
        <f t="shared" si="0"/>
        <v>1995.9074855375497</v>
      </c>
      <c r="E37" s="6">
        <f t="shared" si="7"/>
        <v>122.24725818448009</v>
      </c>
      <c r="F37" s="5">
        <f t="shared" si="8"/>
        <v>1873.6602273530696</v>
      </c>
      <c r="G37" s="6">
        <f t="shared" si="9"/>
        <v>19083.012604272088</v>
      </c>
    </row>
    <row r="38" spans="1:7" x14ac:dyDescent="0.25">
      <c r="A38">
        <v>32</v>
      </c>
      <c r="B38" s="3">
        <v>44958</v>
      </c>
      <c r="C38" s="6">
        <f t="shared" si="6"/>
        <v>19083.012604272088</v>
      </c>
      <c r="D38" s="5">
        <f t="shared" si="0"/>
        <v>1995.9074855375497</v>
      </c>
      <c r="E38" s="6">
        <f t="shared" si="7"/>
        <v>111.31757352492052</v>
      </c>
      <c r="F38" s="5">
        <f t="shared" si="8"/>
        <v>1884.5899120126292</v>
      </c>
      <c r="G38" s="6">
        <f t="shared" si="9"/>
        <v>17198.422692259457</v>
      </c>
    </row>
    <row r="39" spans="1:7" x14ac:dyDescent="0.25">
      <c r="A39">
        <v>33</v>
      </c>
      <c r="B39" s="3">
        <v>44986</v>
      </c>
      <c r="C39" s="6">
        <f t="shared" si="6"/>
        <v>17198.422692259457</v>
      </c>
      <c r="D39" s="5">
        <f t="shared" si="0"/>
        <v>1995.9074855375497</v>
      </c>
      <c r="E39" s="6">
        <f t="shared" si="7"/>
        <v>100.3241323715135</v>
      </c>
      <c r="F39" s="5">
        <f t="shared" si="8"/>
        <v>1895.5833531660362</v>
      </c>
      <c r="G39" s="6">
        <f t="shared" si="9"/>
        <v>15302.839339093422</v>
      </c>
    </row>
    <row r="40" spans="1:7" x14ac:dyDescent="0.25">
      <c r="A40">
        <v>34</v>
      </c>
      <c r="B40" s="3">
        <v>45017</v>
      </c>
      <c r="C40" s="6">
        <f t="shared" si="6"/>
        <v>15302.839339093422</v>
      </c>
      <c r="D40" s="5">
        <f t="shared" si="0"/>
        <v>1995.9074855375497</v>
      </c>
      <c r="E40" s="6">
        <f t="shared" si="7"/>
        <v>89.266562811378293</v>
      </c>
      <c r="F40" s="5">
        <f t="shared" si="8"/>
        <v>1906.6409227261715</v>
      </c>
      <c r="G40" s="6">
        <f t="shared" si="9"/>
        <v>13396.19841636725</v>
      </c>
    </row>
    <row r="41" spans="1:7" x14ac:dyDescent="0.25">
      <c r="A41">
        <v>35</v>
      </c>
      <c r="B41" s="3">
        <v>45047</v>
      </c>
      <c r="C41" s="1">
        <f t="shared" ref="C41" si="10">B35</f>
        <v>44866</v>
      </c>
      <c r="D41" s="5">
        <f t="shared" si="0"/>
        <v>1995.9074855375497</v>
      </c>
      <c r="E41" s="6">
        <f>C41*$D$2</f>
        <v>261.71833333333336</v>
      </c>
      <c r="F41" s="5">
        <f t="shared" si="8"/>
        <v>1734.1891522042165</v>
      </c>
      <c r="G41" s="6">
        <f t="shared" si="9"/>
        <v>43131.810847795787</v>
      </c>
    </row>
    <row r="42" spans="1:7" x14ac:dyDescent="0.25">
      <c r="A42">
        <v>36</v>
      </c>
      <c r="B42" s="3">
        <v>45078</v>
      </c>
      <c r="C42" s="6">
        <f t="shared" ref="C42:C57" si="11">G41</f>
        <v>43131.810847795787</v>
      </c>
      <c r="D42" s="5">
        <f t="shared" si="0"/>
        <v>1995.9074855375497</v>
      </c>
      <c r="E42" s="6">
        <f t="shared" ref="E42:E57" si="12">C42*$D$2</f>
        <v>251.60222994547544</v>
      </c>
      <c r="F42" s="5">
        <f t="shared" si="8"/>
        <v>1744.3052555920742</v>
      </c>
      <c r="G42" s="6">
        <f t="shared" si="9"/>
        <v>41387.505592203714</v>
      </c>
    </row>
    <row r="43" spans="1:7" x14ac:dyDescent="0.25">
      <c r="A43">
        <v>37</v>
      </c>
      <c r="B43" s="3">
        <v>45108</v>
      </c>
      <c r="C43" s="6">
        <f t="shared" si="11"/>
        <v>41387.505592203714</v>
      </c>
      <c r="D43" s="5">
        <f t="shared" si="0"/>
        <v>1995.9074855375497</v>
      </c>
      <c r="E43" s="6">
        <f t="shared" si="12"/>
        <v>241.42711595452167</v>
      </c>
      <c r="F43" s="5">
        <f t="shared" si="8"/>
        <v>1754.4803695830281</v>
      </c>
      <c r="G43" s="6">
        <f t="shared" si="9"/>
        <v>39633.025222620687</v>
      </c>
    </row>
    <row r="44" spans="1:7" x14ac:dyDescent="0.25">
      <c r="A44">
        <v>38</v>
      </c>
      <c r="B44" s="3">
        <v>45139</v>
      </c>
      <c r="C44" s="6">
        <f t="shared" si="11"/>
        <v>39633.025222620687</v>
      </c>
      <c r="D44" s="5">
        <f t="shared" si="0"/>
        <v>1995.9074855375497</v>
      </c>
      <c r="E44" s="6">
        <f t="shared" si="12"/>
        <v>231.192647131954</v>
      </c>
      <c r="F44" s="5">
        <f t="shared" si="8"/>
        <v>1764.7148384055959</v>
      </c>
      <c r="G44" s="6">
        <f t="shared" si="9"/>
        <v>37868.310384215089</v>
      </c>
    </row>
    <row r="45" spans="1:7" x14ac:dyDescent="0.25">
      <c r="A45">
        <v>39</v>
      </c>
      <c r="B45" s="3">
        <v>45170</v>
      </c>
      <c r="C45" s="6">
        <f t="shared" si="11"/>
        <v>37868.310384215089</v>
      </c>
      <c r="D45" s="5">
        <f t="shared" si="0"/>
        <v>1995.9074855375497</v>
      </c>
      <c r="E45" s="6">
        <f t="shared" si="12"/>
        <v>220.89847724125468</v>
      </c>
      <c r="F45" s="5">
        <f t="shared" si="8"/>
        <v>1775.0090082962952</v>
      </c>
      <c r="G45" s="6">
        <f t="shared" si="9"/>
        <v>36093.301375918796</v>
      </c>
    </row>
    <row r="46" spans="1:7" x14ac:dyDescent="0.25">
      <c r="A46">
        <v>40</v>
      </c>
      <c r="B46" s="3">
        <v>45200</v>
      </c>
      <c r="C46" s="6">
        <f t="shared" si="11"/>
        <v>36093.301375918796</v>
      </c>
      <c r="D46" s="5">
        <f t="shared" si="0"/>
        <v>1995.9074855375497</v>
      </c>
      <c r="E46" s="6">
        <f t="shared" si="12"/>
        <v>210.54425802619298</v>
      </c>
      <c r="F46" s="5">
        <f t="shared" si="8"/>
        <v>1785.3632275113569</v>
      </c>
      <c r="G46" s="6">
        <f t="shared" si="9"/>
        <v>34307.93814840744</v>
      </c>
    </row>
    <row r="47" spans="1:7" x14ac:dyDescent="0.25">
      <c r="A47">
        <v>41</v>
      </c>
      <c r="B47" s="3">
        <v>45231</v>
      </c>
      <c r="C47" s="6">
        <f t="shared" si="11"/>
        <v>34307.93814840744</v>
      </c>
      <c r="D47" s="5">
        <f t="shared" si="0"/>
        <v>1995.9074855375497</v>
      </c>
      <c r="E47" s="6">
        <f t="shared" si="12"/>
        <v>200.1296391990434</v>
      </c>
      <c r="F47" s="5">
        <f t="shared" si="8"/>
        <v>1795.7778463385064</v>
      </c>
      <c r="G47" s="6">
        <f t="shared" si="9"/>
        <v>32512.160302068933</v>
      </c>
    </row>
    <row r="48" spans="1:7" x14ac:dyDescent="0.25">
      <c r="A48">
        <v>42</v>
      </c>
      <c r="B48" s="3">
        <v>45261</v>
      </c>
      <c r="C48" s="6">
        <f t="shared" si="11"/>
        <v>32512.160302068933</v>
      </c>
      <c r="D48" s="5">
        <f t="shared" si="0"/>
        <v>1995.9074855375497</v>
      </c>
      <c r="E48" s="6">
        <f t="shared" si="12"/>
        <v>189.65426842873546</v>
      </c>
      <c r="F48" s="5">
        <f t="shared" si="8"/>
        <v>1806.2532171088142</v>
      </c>
      <c r="G48" s="6">
        <f t="shared" si="9"/>
        <v>30705.907084960119</v>
      </c>
    </row>
    <row r="49" spans="1:7" x14ac:dyDescent="0.25">
      <c r="A49">
        <v>43</v>
      </c>
      <c r="B49" s="3">
        <v>45292</v>
      </c>
      <c r="C49" s="6">
        <f t="shared" si="11"/>
        <v>30705.907084960119</v>
      </c>
      <c r="D49" s="5">
        <f t="shared" si="0"/>
        <v>1995.9074855375497</v>
      </c>
      <c r="E49" s="6">
        <f t="shared" si="12"/>
        <v>179.11779132893403</v>
      </c>
      <c r="F49" s="5">
        <f t="shared" si="8"/>
        <v>1816.7896942086156</v>
      </c>
      <c r="G49" s="6">
        <f t="shared" si="9"/>
        <v>28889.117390751504</v>
      </c>
    </row>
    <row r="50" spans="1:7" x14ac:dyDescent="0.25">
      <c r="A50">
        <v>44</v>
      </c>
      <c r="B50" s="3">
        <v>45323</v>
      </c>
      <c r="C50" s="6">
        <f t="shared" si="11"/>
        <v>28889.117390751504</v>
      </c>
      <c r="D50" s="5">
        <f t="shared" si="0"/>
        <v>1995.9074855375497</v>
      </c>
      <c r="E50" s="6">
        <f t="shared" si="12"/>
        <v>168.51985144605044</v>
      </c>
      <c r="F50" s="5">
        <f t="shared" si="8"/>
        <v>1827.3876340914994</v>
      </c>
      <c r="G50" s="6">
        <f t="shared" si="9"/>
        <v>27061.729756660003</v>
      </c>
    </row>
    <row r="51" spans="1:7" x14ac:dyDescent="0.25">
      <c r="A51">
        <v>45</v>
      </c>
      <c r="B51" s="3">
        <v>45352</v>
      </c>
      <c r="C51" s="6">
        <f t="shared" si="11"/>
        <v>27061.729756660003</v>
      </c>
      <c r="D51" s="5">
        <f t="shared" si="0"/>
        <v>1995.9074855375497</v>
      </c>
      <c r="E51" s="6">
        <f t="shared" si="12"/>
        <v>157.86009024718336</v>
      </c>
      <c r="F51" s="5">
        <f t="shared" si="8"/>
        <v>1838.0473952903665</v>
      </c>
      <c r="G51" s="6">
        <f t="shared" si="9"/>
        <v>25223.682361369636</v>
      </c>
    </row>
    <row r="52" spans="1:7" x14ac:dyDescent="0.25">
      <c r="A52">
        <v>46</v>
      </c>
      <c r="B52" s="3">
        <v>45383</v>
      </c>
      <c r="C52" s="6">
        <f t="shared" si="11"/>
        <v>25223.682361369636</v>
      </c>
      <c r="D52" s="5">
        <f t="shared" si="0"/>
        <v>1995.9074855375497</v>
      </c>
      <c r="E52" s="6">
        <f t="shared" si="12"/>
        <v>147.13814710798954</v>
      </c>
      <c r="F52" s="5">
        <f t="shared" si="8"/>
        <v>1848.7693384295603</v>
      </c>
      <c r="G52" s="6">
        <f t="shared" si="9"/>
        <v>23374.913022940076</v>
      </c>
    </row>
    <row r="53" spans="1:7" x14ac:dyDescent="0.25">
      <c r="A53">
        <v>47</v>
      </c>
      <c r="B53" s="3">
        <v>45413</v>
      </c>
      <c r="C53" s="6">
        <f t="shared" si="11"/>
        <v>23374.913022940076</v>
      </c>
      <c r="D53" s="5">
        <f t="shared" si="0"/>
        <v>1995.9074855375497</v>
      </c>
      <c r="E53" s="6">
        <f t="shared" si="12"/>
        <v>136.35365930048377</v>
      </c>
      <c r="F53" s="5">
        <f t="shared" si="8"/>
        <v>1859.553826237066</v>
      </c>
      <c r="G53" s="6">
        <f t="shared" si="9"/>
        <v>21515.359196703012</v>
      </c>
    </row>
    <row r="54" spans="1:7" x14ac:dyDescent="0.25">
      <c r="A54">
        <v>48</v>
      </c>
      <c r="B54" s="3">
        <v>45444</v>
      </c>
      <c r="C54" s="6">
        <f t="shared" si="11"/>
        <v>21515.359196703012</v>
      </c>
      <c r="D54" s="5">
        <f t="shared" si="0"/>
        <v>1995.9074855375497</v>
      </c>
      <c r="E54" s="6">
        <f t="shared" si="12"/>
        <v>125.50626198076758</v>
      </c>
      <c r="F54" s="5">
        <f t="shared" si="8"/>
        <v>1870.4012235567823</v>
      </c>
      <c r="G54" s="6">
        <f t="shared" si="9"/>
        <v>19644.957973146229</v>
      </c>
    </row>
    <row r="55" spans="1:7" x14ac:dyDescent="0.25">
      <c r="A55">
        <v>49</v>
      </c>
      <c r="B55" s="3">
        <v>45474</v>
      </c>
      <c r="C55" s="6">
        <f t="shared" si="11"/>
        <v>19644.957973146229</v>
      </c>
      <c r="D55" s="5">
        <f t="shared" si="0"/>
        <v>1995.9074855375497</v>
      </c>
      <c r="E55" s="6">
        <f t="shared" si="12"/>
        <v>114.59558817668635</v>
      </c>
      <c r="F55" s="5">
        <f t="shared" si="8"/>
        <v>1881.3118973608634</v>
      </c>
      <c r="G55" s="6">
        <f t="shared" si="9"/>
        <v>17763.646075785364</v>
      </c>
    </row>
    <row r="56" spans="1:7" x14ac:dyDescent="0.25">
      <c r="A56">
        <v>50</v>
      </c>
      <c r="B56" s="3">
        <v>45505</v>
      </c>
      <c r="C56" s="6">
        <f t="shared" si="11"/>
        <v>17763.646075785364</v>
      </c>
      <c r="D56" s="5">
        <f t="shared" si="0"/>
        <v>1995.9074855375497</v>
      </c>
      <c r="E56" s="6">
        <f t="shared" si="12"/>
        <v>103.62126877541462</v>
      </c>
      <c r="F56" s="5">
        <f t="shared" si="8"/>
        <v>1892.2862167621352</v>
      </c>
      <c r="G56" s="6">
        <f t="shared" si="9"/>
        <v>15871.359859023229</v>
      </c>
    </row>
    <row r="57" spans="1:7" x14ac:dyDescent="0.25">
      <c r="A57">
        <v>51</v>
      </c>
      <c r="B57" s="3">
        <v>45536</v>
      </c>
      <c r="C57" s="6">
        <f t="shared" si="11"/>
        <v>15871.359859023229</v>
      </c>
      <c r="D57" s="5">
        <f t="shared" si="0"/>
        <v>1995.9074855375497</v>
      </c>
      <c r="E57" s="6">
        <f t="shared" si="12"/>
        <v>92.582932510968831</v>
      </c>
      <c r="F57" s="5">
        <f t="shared" si="8"/>
        <v>1903.3245530265808</v>
      </c>
      <c r="G57" s="6">
        <f t="shared" si="9"/>
        <v>13968.035305996647</v>
      </c>
    </row>
    <row r="58" spans="1:7" x14ac:dyDescent="0.25">
      <c r="A58">
        <v>52</v>
      </c>
      <c r="B58" s="3">
        <v>45566</v>
      </c>
      <c r="C58" s="1">
        <f t="shared" ref="C58" si="13">B52</f>
        <v>45383</v>
      </c>
      <c r="D58" s="5">
        <f t="shared" si="0"/>
        <v>1995.9074855375497</v>
      </c>
      <c r="E58" s="6">
        <f>C58*$D$2</f>
        <v>264.73416666666668</v>
      </c>
      <c r="F58" s="5">
        <f t="shared" si="8"/>
        <v>1731.1733188708831</v>
      </c>
      <c r="G58" s="6">
        <f t="shared" si="9"/>
        <v>43651.826681129118</v>
      </c>
    </row>
    <row r="59" spans="1:7" x14ac:dyDescent="0.25">
      <c r="A59">
        <v>53</v>
      </c>
      <c r="B59" s="3">
        <v>45597</v>
      </c>
      <c r="C59" s="6">
        <f t="shared" ref="C59:C74" si="14">G58</f>
        <v>43651.826681129118</v>
      </c>
      <c r="D59" s="5">
        <f t="shared" si="0"/>
        <v>1995.9074855375497</v>
      </c>
      <c r="E59" s="6">
        <f t="shared" ref="E59:E74" si="15">C59*$D$2</f>
        <v>254.63565563991986</v>
      </c>
      <c r="F59" s="5">
        <f t="shared" si="8"/>
        <v>1741.2718298976299</v>
      </c>
      <c r="G59" s="6">
        <f t="shared" si="9"/>
        <v>41910.554851231485</v>
      </c>
    </row>
    <row r="60" spans="1:7" x14ac:dyDescent="0.25">
      <c r="A60">
        <v>54</v>
      </c>
      <c r="B60" s="3">
        <v>45627</v>
      </c>
      <c r="C60" s="6">
        <f t="shared" si="14"/>
        <v>41910.554851231485</v>
      </c>
      <c r="D60" s="5">
        <f t="shared" si="0"/>
        <v>1995.9074855375497</v>
      </c>
      <c r="E60" s="6">
        <f t="shared" si="15"/>
        <v>244.47823663218367</v>
      </c>
      <c r="F60" s="5">
        <f t="shared" si="8"/>
        <v>1751.429248905366</v>
      </c>
      <c r="G60" s="6">
        <f t="shared" si="9"/>
        <v>40159.125602326123</v>
      </c>
    </row>
    <row r="61" spans="1:7" x14ac:dyDescent="0.25">
      <c r="A61">
        <v>55</v>
      </c>
      <c r="B61" s="3">
        <v>45658</v>
      </c>
      <c r="C61" s="6">
        <f t="shared" si="14"/>
        <v>40159.125602326123</v>
      </c>
      <c r="D61" s="5">
        <f t="shared" si="0"/>
        <v>1995.9074855375497</v>
      </c>
      <c r="E61" s="6">
        <f t="shared" si="15"/>
        <v>234.26156601356905</v>
      </c>
      <c r="F61" s="5">
        <f t="shared" si="8"/>
        <v>1761.6459195239806</v>
      </c>
      <c r="G61" s="6">
        <f t="shared" si="9"/>
        <v>38397.479682802143</v>
      </c>
    </row>
    <row r="62" spans="1:7" x14ac:dyDescent="0.25">
      <c r="A62">
        <v>56</v>
      </c>
      <c r="B62" s="3">
        <v>45689</v>
      </c>
      <c r="C62" s="6">
        <f t="shared" si="14"/>
        <v>38397.479682802143</v>
      </c>
      <c r="D62" s="5">
        <f t="shared" si="0"/>
        <v>1995.9074855375497</v>
      </c>
      <c r="E62" s="6">
        <f t="shared" si="15"/>
        <v>223.98529814967918</v>
      </c>
      <c r="F62" s="5">
        <f t="shared" si="8"/>
        <v>1771.9221873878705</v>
      </c>
      <c r="G62" s="6">
        <f t="shared" si="9"/>
        <v>36625.557495414272</v>
      </c>
    </row>
    <row r="63" spans="1:7" x14ac:dyDescent="0.25">
      <c r="A63">
        <v>57</v>
      </c>
      <c r="B63" s="3">
        <v>45717</v>
      </c>
      <c r="C63" s="6">
        <f t="shared" si="14"/>
        <v>36625.557495414272</v>
      </c>
      <c r="D63" s="5">
        <f t="shared" si="0"/>
        <v>1995.9074855375497</v>
      </c>
      <c r="E63" s="6">
        <f t="shared" si="15"/>
        <v>213.64908538991659</v>
      </c>
      <c r="F63" s="5">
        <f t="shared" si="8"/>
        <v>1782.2584001476332</v>
      </c>
      <c r="G63" s="6">
        <f t="shared" si="9"/>
        <v>34843.299095266637</v>
      </c>
    </row>
    <row r="64" spans="1:7" x14ac:dyDescent="0.25">
      <c r="A64">
        <v>58</v>
      </c>
      <c r="B64" s="3">
        <v>45748</v>
      </c>
      <c r="C64" s="6">
        <f t="shared" si="14"/>
        <v>34843.299095266637</v>
      </c>
      <c r="D64" s="5">
        <f t="shared" si="0"/>
        <v>1995.9074855375497</v>
      </c>
      <c r="E64" s="6">
        <f t="shared" si="15"/>
        <v>203.25257805572207</v>
      </c>
      <c r="F64" s="5">
        <f t="shared" si="8"/>
        <v>1792.6549074818276</v>
      </c>
      <c r="G64" s="6">
        <f t="shared" si="9"/>
        <v>33050.644187784812</v>
      </c>
    </row>
    <row r="65" spans="1:7" x14ac:dyDescent="0.25">
      <c r="A65">
        <v>59</v>
      </c>
      <c r="B65" s="3">
        <v>45778</v>
      </c>
      <c r="C65" s="6">
        <f t="shared" si="14"/>
        <v>33050.644187784812</v>
      </c>
      <c r="D65" s="5">
        <f t="shared" si="0"/>
        <v>1995.9074855375497</v>
      </c>
      <c r="E65" s="6">
        <f t="shared" si="15"/>
        <v>192.79542442874475</v>
      </c>
      <c r="F65" s="5">
        <f t="shared" si="8"/>
        <v>1803.1120611088049</v>
      </c>
      <c r="G65" s="6">
        <f t="shared" si="9"/>
        <v>31247.532126676007</v>
      </c>
    </row>
    <row r="66" spans="1:7" x14ac:dyDescent="0.25">
      <c r="A66">
        <v>60</v>
      </c>
      <c r="B66" s="3">
        <v>45809</v>
      </c>
      <c r="C66" s="6">
        <f t="shared" si="14"/>
        <v>31247.532126676007</v>
      </c>
      <c r="D66" s="5">
        <f t="shared" si="0"/>
        <v>1995.9074855375497</v>
      </c>
      <c r="E66" s="6">
        <f t="shared" si="15"/>
        <v>182.27727073894337</v>
      </c>
      <c r="F66" s="5">
        <f t="shared" si="8"/>
        <v>1813.6302147986064</v>
      </c>
      <c r="G66" s="6">
        <f t="shared" si="9"/>
        <v>29433.901911877401</v>
      </c>
    </row>
    <row r="67" spans="1:7" x14ac:dyDescent="0.25">
      <c r="A67">
        <v>61</v>
      </c>
      <c r="B67" s="3">
        <v>45839</v>
      </c>
      <c r="C67" s="6">
        <f t="shared" si="14"/>
        <v>29433.901911877401</v>
      </c>
      <c r="D67" s="5">
        <f t="shared" si="0"/>
        <v>1995.9074855375497</v>
      </c>
      <c r="E67" s="6">
        <f t="shared" si="15"/>
        <v>171.69776115261817</v>
      </c>
      <c r="F67" s="5">
        <f t="shared" si="8"/>
        <v>1824.2097243849316</v>
      </c>
      <c r="G67" s="6">
        <f t="shared" si="9"/>
        <v>27609.69218749247</v>
      </c>
    </row>
    <row r="68" spans="1:7" x14ac:dyDescent="0.25">
      <c r="A68">
        <v>62</v>
      </c>
      <c r="B68" s="3">
        <v>45870</v>
      </c>
      <c r="C68" s="6">
        <f t="shared" si="14"/>
        <v>27609.69218749247</v>
      </c>
      <c r="D68" s="5">
        <f t="shared" si="0"/>
        <v>1995.9074855375497</v>
      </c>
      <c r="E68" s="6">
        <f t="shared" si="15"/>
        <v>161.05653776037275</v>
      </c>
      <c r="F68" s="5">
        <f t="shared" si="8"/>
        <v>1834.850947777177</v>
      </c>
      <c r="G68" s="6">
        <f t="shared" si="9"/>
        <v>25774.841239715293</v>
      </c>
    </row>
    <row r="69" spans="1:7" x14ac:dyDescent="0.25">
      <c r="A69">
        <v>63</v>
      </c>
      <c r="B69" s="3">
        <v>45901</v>
      </c>
      <c r="C69" s="6">
        <f t="shared" si="14"/>
        <v>25774.841239715293</v>
      </c>
      <c r="D69" s="5">
        <f t="shared" si="0"/>
        <v>1995.9074855375497</v>
      </c>
      <c r="E69" s="6">
        <f t="shared" si="15"/>
        <v>150.35324056500588</v>
      </c>
      <c r="F69" s="5">
        <f t="shared" si="8"/>
        <v>1845.554244972544</v>
      </c>
      <c r="G69" s="6">
        <f t="shared" si="9"/>
        <v>23929.28699474275</v>
      </c>
    </row>
    <row r="70" spans="1:7" x14ac:dyDescent="0.25">
      <c r="A70">
        <v>64</v>
      </c>
      <c r="B70" s="3">
        <v>45931</v>
      </c>
      <c r="C70" s="6">
        <f t="shared" si="14"/>
        <v>23929.28699474275</v>
      </c>
      <c r="D70" s="5">
        <f t="shared" si="0"/>
        <v>1995.9074855375497</v>
      </c>
      <c r="E70" s="6">
        <f t="shared" si="15"/>
        <v>139.58750746933271</v>
      </c>
      <c r="F70" s="5">
        <f t="shared" si="8"/>
        <v>1856.3199780682171</v>
      </c>
      <c r="G70" s="6">
        <f t="shared" si="9"/>
        <v>22072.967016674535</v>
      </c>
    </row>
    <row r="71" spans="1:7" x14ac:dyDescent="0.25">
      <c r="A71">
        <v>65</v>
      </c>
      <c r="B71" s="3">
        <v>45962</v>
      </c>
      <c r="C71" s="6">
        <f t="shared" si="14"/>
        <v>22072.967016674535</v>
      </c>
      <c r="D71" s="5">
        <f t="shared" si="0"/>
        <v>1995.9074855375497</v>
      </c>
      <c r="E71" s="6">
        <f t="shared" si="15"/>
        <v>128.75897426393479</v>
      </c>
      <c r="F71" s="5">
        <f t="shared" si="8"/>
        <v>1867.148511273615</v>
      </c>
      <c r="G71" s="6">
        <f t="shared" si="9"/>
        <v>20205.818505400919</v>
      </c>
    </row>
    <row r="72" spans="1:7" x14ac:dyDescent="0.25">
      <c r="A72">
        <v>66</v>
      </c>
      <c r="B72" s="3">
        <v>45992</v>
      </c>
      <c r="C72" s="6">
        <f t="shared" si="14"/>
        <v>20205.818505400919</v>
      </c>
      <c r="D72" s="5">
        <f t="shared" si="0"/>
        <v>1995.9074855375497</v>
      </c>
      <c r="E72" s="6">
        <f t="shared" si="15"/>
        <v>117.86727461483871</v>
      </c>
      <c r="F72" s="5">
        <f t="shared" si="8"/>
        <v>1878.0402109227111</v>
      </c>
      <c r="G72" s="6">
        <f t="shared" si="9"/>
        <v>18327.778294478208</v>
      </c>
    </row>
    <row r="73" spans="1:7" x14ac:dyDescent="0.25">
      <c r="A73">
        <v>67</v>
      </c>
      <c r="B73" s="3">
        <v>46023</v>
      </c>
      <c r="C73" s="6">
        <f t="shared" si="14"/>
        <v>18327.778294478208</v>
      </c>
      <c r="D73" s="5">
        <f t="shared" ref="D73:D136" si="16">-$D$3</f>
        <v>1995.9074855375497</v>
      </c>
      <c r="E73" s="6">
        <f t="shared" si="15"/>
        <v>106.91204005112289</v>
      </c>
      <c r="F73" s="5">
        <f t="shared" si="8"/>
        <v>1888.9954454864269</v>
      </c>
      <c r="G73" s="6">
        <f t="shared" si="9"/>
        <v>16438.782848991781</v>
      </c>
    </row>
    <row r="74" spans="1:7" x14ac:dyDescent="0.25">
      <c r="A74">
        <v>68</v>
      </c>
      <c r="B74" s="3">
        <v>46054</v>
      </c>
      <c r="C74" s="6">
        <f t="shared" si="14"/>
        <v>16438.782848991781</v>
      </c>
      <c r="D74" s="5">
        <f t="shared" si="16"/>
        <v>1995.9074855375497</v>
      </c>
      <c r="E74" s="6">
        <f t="shared" si="15"/>
        <v>95.892899952452055</v>
      </c>
      <c r="F74" s="5">
        <f t="shared" si="8"/>
        <v>1900.0145855850976</v>
      </c>
      <c r="G74" s="6">
        <f t="shared" si="9"/>
        <v>14538.768263406684</v>
      </c>
    </row>
    <row r="75" spans="1:7" x14ac:dyDescent="0.25">
      <c r="A75">
        <v>69</v>
      </c>
      <c r="B75" s="3">
        <v>46082</v>
      </c>
      <c r="C75" s="1">
        <f t="shared" ref="C75" si="17">B69</f>
        <v>45901</v>
      </c>
      <c r="D75" s="5">
        <f t="shared" si="16"/>
        <v>1995.9074855375497</v>
      </c>
      <c r="E75" s="6">
        <f>C75*$D$2</f>
        <v>267.75583333333333</v>
      </c>
      <c r="F75" s="5">
        <f t="shared" si="8"/>
        <v>1728.1516522042164</v>
      </c>
      <c r="G75" s="6">
        <f t="shared" si="9"/>
        <v>44172.848347795785</v>
      </c>
    </row>
    <row r="76" spans="1:7" x14ac:dyDescent="0.25">
      <c r="A76">
        <v>70</v>
      </c>
      <c r="B76" s="3">
        <v>46113</v>
      </c>
      <c r="C76" s="6">
        <f t="shared" ref="C76:C91" si="18">G75</f>
        <v>44172.848347795785</v>
      </c>
      <c r="D76" s="5">
        <f t="shared" si="16"/>
        <v>1995.9074855375497</v>
      </c>
      <c r="E76" s="6">
        <f t="shared" ref="E76:E91" si="19">C76*$D$2</f>
        <v>257.67494869547545</v>
      </c>
      <c r="F76" s="5">
        <f t="shared" si="8"/>
        <v>1738.2325368420743</v>
      </c>
      <c r="G76" s="6">
        <f t="shared" si="9"/>
        <v>42434.615810953714</v>
      </c>
    </row>
    <row r="77" spans="1:7" x14ac:dyDescent="0.25">
      <c r="A77">
        <v>71</v>
      </c>
      <c r="B77" s="3">
        <v>46143</v>
      </c>
      <c r="C77" s="6">
        <f t="shared" si="18"/>
        <v>42434.615810953714</v>
      </c>
      <c r="D77" s="5">
        <f t="shared" si="16"/>
        <v>1995.9074855375497</v>
      </c>
      <c r="E77" s="6">
        <f t="shared" si="19"/>
        <v>247.53525889722999</v>
      </c>
      <c r="F77" s="5">
        <f t="shared" si="8"/>
        <v>1748.3722266403197</v>
      </c>
      <c r="G77" s="6">
        <f t="shared" si="9"/>
        <v>40686.243584313394</v>
      </c>
    </row>
    <row r="78" spans="1:7" x14ac:dyDescent="0.25">
      <c r="A78">
        <v>72</v>
      </c>
      <c r="B78" s="3">
        <v>46174</v>
      </c>
      <c r="C78" s="6">
        <f t="shared" si="18"/>
        <v>40686.243584313394</v>
      </c>
      <c r="D78" s="5">
        <f t="shared" si="16"/>
        <v>1995.9074855375497</v>
      </c>
      <c r="E78" s="6">
        <f t="shared" si="19"/>
        <v>237.3364209084948</v>
      </c>
      <c r="F78" s="5">
        <f t="shared" si="8"/>
        <v>1758.5710646290549</v>
      </c>
      <c r="G78" s="6">
        <f t="shared" si="9"/>
        <v>38927.67251968434</v>
      </c>
    </row>
    <row r="79" spans="1:7" x14ac:dyDescent="0.25">
      <c r="A79">
        <v>73</v>
      </c>
      <c r="B79" s="3">
        <v>46204</v>
      </c>
      <c r="C79" s="6">
        <f t="shared" si="18"/>
        <v>38927.67251968434</v>
      </c>
      <c r="D79" s="5">
        <f t="shared" si="16"/>
        <v>1995.9074855375497</v>
      </c>
      <c r="E79" s="6">
        <f t="shared" si="19"/>
        <v>227.07808969815866</v>
      </c>
      <c r="F79" s="5">
        <f t="shared" si="8"/>
        <v>1768.8293958393911</v>
      </c>
      <c r="G79" s="6">
        <f t="shared" si="9"/>
        <v>37158.843123844948</v>
      </c>
    </row>
    <row r="80" spans="1:7" x14ac:dyDescent="0.25">
      <c r="A80">
        <v>74</v>
      </c>
      <c r="B80" s="3">
        <v>46235</v>
      </c>
      <c r="C80" s="6">
        <f t="shared" si="18"/>
        <v>37158.843123844948</v>
      </c>
      <c r="D80" s="5">
        <f t="shared" si="16"/>
        <v>1995.9074855375497</v>
      </c>
      <c r="E80" s="6">
        <f t="shared" si="19"/>
        <v>216.75991822242887</v>
      </c>
      <c r="F80" s="5">
        <f t="shared" si="8"/>
        <v>1779.1475673151208</v>
      </c>
      <c r="G80" s="6">
        <f t="shared" si="9"/>
        <v>35379.695556529827</v>
      </c>
    </row>
    <row r="81" spans="1:7" x14ac:dyDescent="0.25">
      <c r="A81">
        <v>75</v>
      </c>
      <c r="B81" s="3">
        <v>46266</v>
      </c>
      <c r="C81" s="6">
        <f t="shared" si="18"/>
        <v>35379.695556529827</v>
      </c>
      <c r="D81" s="5">
        <f t="shared" si="16"/>
        <v>1995.9074855375497</v>
      </c>
      <c r="E81" s="6">
        <f t="shared" si="19"/>
        <v>206.38155741309066</v>
      </c>
      <c r="F81" s="5">
        <f t="shared" si="8"/>
        <v>1789.5259281244591</v>
      </c>
      <c r="G81" s="6">
        <f t="shared" si="9"/>
        <v>33590.169628405369</v>
      </c>
    </row>
    <row r="82" spans="1:7" x14ac:dyDescent="0.25">
      <c r="A82">
        <v>76</v>
      </c>
      <c r="B82" s="3">
        <v>46296</v>
      </c>
      <c r="C82" s="6">
        <f t="shared" si="18"/>
        <v>33590.169628405369</v>
      </c>
      <c r="D82" s="5">
        <f t="shared" si="16"/>
        <v>1995.9074855375497</v>
      </c>
      <c r="E82" s="6">
        <f t="shared" si="19"/>
        <v>195.942656165698</v>
      </c>
      <c r="F82" s="5">
        <f t="shared" si="8"/>
        <v>1799.9648293718517</v>
      </c>
      <c r="G82" s="6">
        <f t="shared" si="9"/>
        <v>31790.204799033516</v>
      </c>
    </row>
    <row r="83" spans="1:7" x14ac:dyDescent="0.25">
      <c r="A83">
        <v>77</v>
      </c>
      <c r="B83" s="3">
        <v>46327</v>
      </c>
      <c r="C83" s="6">
        <f t="shared" si="18"/>
        <v>31790.204799033516</v>
      </c>
      <c r="D83" s="5">
        <f t="shared" si="16"/>
        <v>1995.9074855375497</v>
      </c>
      <c r="E83" s="6">
        <f t="shared" si="19"/>
        <v>185.44286132769551</v>
      </c>
      <c r="F83" s="5">
        <f t="shared" si="8"/>
        <v>1810.4646242098543</v>
      </c>
      <c r="G83" s="6">
        <f t="shared" si="9"/>
        <v>29979.740174823663</v>
      </c>
    </row>
    <row r="84" spans="1:7" x14ac:dyDescent="0.25">
      <c r="A84">
        <v>78</v>
      </c>
      <c r="B84" s="3">
        <v>46357</v>
      </c>
      <c r="C84" s="6">
        <f t="shared" si="18"/>
        <v>29979.740174823663</v>
      </c>
      <c r="D84" s="5">
        <f t="shared" si="16"/>
        <v>1995.9074855375497</v>
      </c>
      <c r="E84" s="6">
        <f t="shared" si="19"/>
        <v>174.88181768647138</v>
      </c>
      <c r="F84" s="5">
        <f t="shared" si="8"/>
        <v>1821.0256678510784</v>
      </c>
      <c r="G84" s="6">
        <f t="shared" si="9"/>
        <v>28158.714506972585</v>
      </c>
    </row>
    <row r="85" spans="1:7" x14ac:dyDescent="0.25">
      <c r="A85">
        <v>79</v>
      </c>
      <c r="B85" s="3">
        <v>46388</v>
      </c>
      <c r="C85" s="6">
        <f t="shared" si="18"/>
        <v>28158.714506972585</v>
      </c>
      <c r="D85" s="5">
        <f t="shared" si="16"/>
        <v>1995.9074855375497</v>
      </c>
      <c r="E85" s="6">
        <f t="shared" si="19"/>
        <v>164.25916795734008</v>
      </c>
      <c r="F85" s="5">
        <f t="shared" si="8"/>
        <v>1831.6483175802096</v>
      </c>
      <c r="G85" s="6">
        <f t="shared" si="9"/>
        <v>26327.066189392375</v>
      </c>
    </row>
    <row r="86" spans="1:7" x14ac:dyDescent="0.25">
      <c r="A86">
        <v>80</v>
      </c>
      <c r="B86" s="3">
        <v>46419</v>
      </c>
      <c r="C86" s="6">
        <f t="shared" si="18"/>
        <v>26327.066189392375</v>
      </c>
      <c r="D86" s="5">
        <f t="shared" si="16"/>
        <v>1995.9074855375497</v>
      </c>
      <c r="E86" s="6">
        <f t="shared" si="19"/>
        <v>153.57455277145553</v>
      </c>
      <c r="F86" s="5">
        <f t="shared" si="8"/>
        <v>1842.3329327660942</v>
      </c>
      <c r="G86" s="6">
        <f t="shared" si="9"/>
        <v>24484.733256626281</v>
      </c>
    </row>
    <row r="87" spans="1:7" x14ac:dyDescent="0.25">
      <c r="A87">
        <v>81</v>
      </c>
      <c r="B87" s="3">
        <v>46447</v>
      </c>
      <c r="C87" s="6">
        <f t="shared" si="18"/>
        <v>24484.733256626281</v>
      </c>
      <c r="D87" s="5">
        <f t="shared" si="16"/>
        <v>1995.9074855375497</v>
      </c>
      <c r="E87" s="6">
        <f t="shared" si="19"/>
        <v>142.8276106636533</v>
      </c>
      <c r="F87" s="5">
        <f t="shared" si="8"/>
        <v>1853.0798748738964</v>
      </c>
      <c r="G87" s="6">
        <f t="shared" si="9"/>
        <v>22631.653381752385</v>
      </c>
    </row>
    <row r="88" spans="1:7" x14ac:dyDescent="0.25">
      <c r="A88">
        <v>82</v>
      </c>
      <c r="B88" s="3">
        <v>46478</v>
      </c>
      <c r="C88" s="6">
        <f t="shared" si="18"/>
        <v>22631.653381752385</v>
      </c>
      <c r="D88" s="5">
        <f t="shared" si="16"/>
        <v>1995.9074855375497</v>
      </c>
      <c r="E88" s="6">
        <f t="shared" si="19"/>
        <v>132.01797806022225</v>
      </c>
      <c r="F88" s="5">
        <f t="shared" si="8"/>
        <v>1863.8895074773275</v>
      </c>
      <c r="G88" s="6">
        <f t="shared" si="9"/>
        <v>20767.763874275057</v>
      </c>
    </row>
    <row r="89" spans="1:7" x14ac:dyDescent="0.25">
      <c r="A89">
        <v>83</v>
      </c>
      <c r="B89" s="3">
        <v>46508</v>
      </c>
      <c r="C89" s="6">
        <f t="shared" si="18"/>
        <v>20767.763874275057</v>
      </c>
      <c r="D89" s="5">
        <f t="shared" si="16"/>
        <v>1995.9074855375497</v>
      </c>
      <c r="E89" s="6">
        <f t="shared" si="19"/>
        <v>121.14528926660451</v>
      </c>
      <c r="F89" s="5">
        <f t="shared" si="8"/>
        <v>1874.7621962709452</v>
      </c>
      <c r="G89" s="6">
        <f t="shared" si="9"/>
        <v>18893.001678004111</v>
      </c>
    </row>
    <row r="90" spans="1:7" x14ac:dyDescent="0.25">
      <c r="A90">
        <v>84</v>
      </c>
      <c r="B90" s="3">
        <v>46539</v>
      </c>
      <c r="C90" s="6">
        <f t="shared" si="18"/>
        <v>18893.001678004111</v>
      </c>
      <c r="D90" s="5">
        <f t="shared" si="16"/>
        <v>1995.9074855375497</v>
      </c>
      <c r="E90" s="6">
        <f t="shared" si="19"/>
        <v>110.20917645502399</v>
      </c>
      <c r="F90" s="5">
        <f t="shared" si="8"/>
        <v>1885.6983090825258</v>
      </c>
      <c r="G90" s="6">
        <f t="shared" si="9"/>
        <v>17007.303368921584</v>
      </c>
    </row>
    <row r="91" spans="1:7" x14ac:dyDescent="0.25">
      <c r="A91">
        <v>85</v>
      </c>
      <c r="B91" s="3">
        <v>46569</v>
      </c>
      <c r="C91" s="6">
        <f t="shared" si="18"/>
        <v>17007.303368921584</v>
      </c>
      <c r="D91" s="5">
        <f t="shared" si="16"/>
        <v>1995.9074855375497</v>
      </c>
      <c r="E91" s="6">
        <f t="shared" si="19"/>
        <v>99.209269652042579</v>
      </c>
      <c r="F91" s="5">
        <f t="shared" ref="F91:F154" si="20">D91-E91</f>
        <v>1896.6982158855071</v>
      </c>
      <c r="G91" s="6">
        <f t="shared" ref="G91:G154" si="21">C91-F91</f>
        <v>15110.605153036078</v>
      </c>
    </row>
    <row r="92" spans="1:7" x14ac:dyDescent="0.25">
      <c r="A92">
        <v>86</v>
      </c>
      <c r="B92" s="3">
        <v>46600</v>
      </c>
      <c r="C92" s="1">
        <f t="shared" ref="C92" si="22">B86</f>
        <v>46419</v>
      </c>
      <c r="D92" s="5">
        <f t="shared" si="16"/>
        <v>1995.9074855375497</v>
      </c>
      <c r="E92" s="6">
        <f>C92*$D$2</f>
        <v>270.77750000000003</v>
      </c>
      <c r="F92" s="5">
        <f t="shared" si="20"/>
        <v>1725.1299855375496</v>
      </c>
      <c r="G92" s="6">
        <f t="shared" si="21"/>
        <v>44693.870014462453</v>
      </c>
    </row>
    <row r="93" spans="1:7" x14ac:dyDescent="0.25">
      <c r="A93">
        <v>87</v>
      </c>
      <c r="B93" s="3">
        <v>46631</v>
      </c>
      <c r="C93" s="6">
        <f t="shared" ref="C93:C108" si="23">G92</f>
        <v>44693.870014462453</v>
      </c>
      <c r="D93" s="5">
        <f t="shared" si="16"/>
        <v>1995.9074855375497</v>
      </c>
      <c r="E93" s="6">
        <f t="shared" ref="E93:E108" si="24">C93*$D$2</f>
        <v>260.71424175103101</v>
      </c>
      <c r="F93" s="5">
        <f t="shared" si="20"/>
        <v>1735.1932437865187</v>
      </c>
      <c r="G93" s="6">
        <f t="shared" si="21"/>
        <v>42958.676770675935</v>
      </c>
    </row>
    <row r="94" spans="1:7" x14ac:dyDescent="0.25">
      <c r="A94">
        <v>88</v>
      </c>
      <c r="B94" s="3">
        <v>46661</v>
      </c>
      <c r="C94" s="6">
        <f t="shared" si="23"/>
        <v>42958.676770675935</v>
      </c>
      <c r="D94" s="5">
        <f t="shared" si="16"/>
        <v>1995.9074855375497</v>
      </c>
      <c r="E94" s="6">
        <f t="shared" si="24"/>
        <v>250.59228116227629</v>
      </c>
      <c r="F94" s="5">
        <f t="shared" si="20"/>
        <v>1745.3152043752734</v>
      </c>
      <c r="G94" s="6">
        <f t="shared" si="21"/>
        <v>41213.361566300664</v>
      </c>
    </row>
    <row r="95" spans="1:7" x14ac:dyDescent="0.25">
      <c r="A95">
        <v>89</v>
      </c>
      <c r="B95" s="3">
        <v>46692</v>
      </c>
      <c r="C95" s="6">
        <f t="shared" si="23"/>
        <v>41213.361566300664</v>
      </c>
      <c r="D95" s="5">
        <f t="shared" si="16"/>
        <v>1995.9074855375497</v>
      </c>
      <c r="E95" s="6">
        <f t="shared" si="24"/>
        <v>240.41127580342055</v>
      </c>
      <c r="F95" s="5">
        <f t="shared" si="20"/>
        <v>1755.4962097341293</v>
      </c>
      <c r="G95" s="6">
        <f t="shared" si="21"/>
        <v>39457.865356566537</v>
      </c>
    </row>
    <row r="96" spans="1:7" x14ac:dyDescent="0.25">
      <c r="A96">
        <v>90</v>
      </c>
      <c r="B96" s="3">
        <v>46722</v>
      </c>
      <c r="C96" s="6">
        <f t="shared" si="23"/>
        <v>39457.865356566537</v>
      </c>
      <c r="D96" s="5">
        <f t="shared" si="16"/>
        <v>1995.9074855375497</v>
      </c>
      <c r="E96" s="6">
        <f t="shared" si="24"/>
        <v>230.17088124663815</v>
      </c>
      <c r="F96" s="5">
        <f t="shared" si="20"/>
        <v>1765.7366042909116</v>
      </c>
      <c r="G96" s="6">
        <f t="shared" si="21"/>
        <v>37692.128752275625</v>
      </c>
    </row>
    <row r="97" spans="1:7" x14ac:dyDescent="0.25">
      <c r="A97">
        <v>91</v>
      </c>
      <c r="B97" s="3">
        <v>46753</v>
      </c>
      <c r="C97" s="6">
        <f t="shared" si="23"/>
        <v>37692.128752275625</v>
      </c>
      <c r="D97" s="5">
        <f t="shared" si="16"/>
        <v>1995.9074855375497</v>
      </c>
      <c r="E97" s="6">
        <f t="shared" si="24"/>
        <v>219.87075105494117</v>
      </c>
      <c r="F97" s="5">
        <f t="shared" si="20"/>
        <v>1776.0367344826086</v>
      </c>
      <c r="G97" s="6">
        <f t="shared" si="21"/>
        <v>35916.092017793017</v>
      </c>
    </row>
    <row r="98" spans="1:7" x14ac:dyDescent="0.25">
      <c r="A98">
        <v>92</v>
      </c>
      <c r="B98" s="3">
        <v>46784</v>
      </c>
      <c r="C98" s="6">
        <f t="shared" si="23"/>
        <v>35916.092017793017</v>
      </c>
      <c r="D98" s="5">
        <f t="shared" si="16"/>
        <v>1995.9074855375497</v>
      </c>
      <c r="E98" s="6">
        <f t="shared" si="24"/>
        <v>209.51053677045928</v>
      </c>
      <c r="F98" s="5">
        <f t="shared" si="20"/>
        <v>1786.3969487670904</v>
      </c>
      <c r="G98" s="6">
        <f t="shared" si="21"/>
        <v>34129.695069025925</v>
      </c>
    </row>
    <row r="99" spans="1:7" x14ac:dyDescent="0.25">
      <c r="A99">
        <v>93</v>
      </c>
      <c r="B99" s="3">
        <v>46813</v>
      </c>
      <c r="C99" s="6">
        <f t="shared" si="23"/>
        <v>34129.695069025925</v>
      </c>
      <c r="D99" s="5">
        <f t="shared" si="16"/>
        <v>1995.9074855375497</v>
      </c>
      <c r="E99" s="6">
        <f t="shared" si="24"/>
        <v>199.08988790265124</v>
      </c>
      <c r="F99" s="5">
        <f t="shared" si="20"/>
        <v>1796.8175976348984</v>
      </c>
      <c r="G99" s="6">
        <f t="shared" si="21"/>
        <v>32332.877471391028</v>
      </c>
    </row>
    <row r="100" spans="1:7" x14ac:dyDescent="0.25">
      <c r="A100">
        <v>94</v>
      </c>
      <c r="B100" s="3">
        <v>46844</v>
      </c>
      <c r="C100" s="6">
        <f t="shared" si="23"/>
        <v>32332.877471391028</v>
      </c>
      <c r="D100" s="5">
        <f t="shared" si="16"/>
        <v>1995.9074855375497</v>
      </c>
      <c r="E100" s="6">
        <f t="shared" si="24"/>
        <v>188.60845191644768</v>
      </c>
      <c r="F100" s="5">
        <f t="shared" si="20"/>
        <v>1807.2990336211021</v>
      </c>
      <c r="G100" s="6">
        <f t="shared" si="21"/>
        <v>30525.578437769927</v>
      </c>
    </row>
    <row r="101" spans="1:7" x14ac:dyDescent="0.25">
      <c r="A101">
        <v>95</v>
      </c>
      <c r="B101" s="3">
        <v>46874</v>
      </c>
      <c r="C101" s="6">
        <f t="shared" si="23"/>
        <v>30525.578437769927</v>
      </c>
      <c r="D101" s="5">
        <f t="shared" si="16"/>
        <v>1995.9074855375497</v>
      </c>
      <c r="E101" s="6">
        <f t="shared" si="24"/>
        <v>178.06587422032459</v>
      </c>
      <c r="F101" s="5">
        <f t="shared" si="20"/>
        <v>1817.8416113172252</v>
      </c>
      <c r="G101" s="6">
        <f t="shared" si="21"/>
        <v>28707.736826452703</v>
      </c>
    </row>
    <row r="102" spans="1:7" x14ac:dyDescent="0.25">
      <c r="A102">
        <v>96</v>
      </c>
      <c r="B102" s="3">
        <v>46905</v>
      </c>
      <c r="C102" s="6">
        <f t="shared" si="23"/>
        <v>28707.736826452703</v>
      </c>
      <c r="D102" s="5">
        <f t="shared" si="16"/>
        <v>1995.9074855375497</v>
      </c>
      <c r="E102" s="6">
        <f t="shared" si="24"/>
        <v>167.46179815430744</v>
      </c>
      <c r="F102" s="5">
        <f t="shared" si="20"/>
        <v>1828.4456873832423</v>
      </c>
      <c r="G102" s="6">
        <f t="shared" si="21"/>
        <v>26879.291139069461</v>
      </c>
    </row>
    <row r="103" spans="1:7" x14ac:dyDescent="0.25">
      <c r="A103">
        <v>97</v>
      </c>
      <c r="B103" s="3">
        <v>46935</v>
      </c>
      <c r="C103" s="6">
        <f t="shared" si="23"/>
        <v>26879.291139069461</v>
      </c>
      <c r="D103" s="5">
        <f t="shared" si="16"/>
        <v>1995.9074855375497</v>
      </c>
      <c r="E103" s="6">
        <f t="shared" si="24"/>
        <v>156.79586497790518</v>
      </c>
      <c r="F103" s="5">
        <f t="shared" si="20"/>
        <v>1839.1116205596445</v>
      </c>
      <c r="G103" s="6">
        <f t="shared" si="21"/>
        <v>25040.179518509816</v>
      </c>
    </row>
    <row r="104" spans="1:7" x14ac:dyDescent="0.25">
      <c r="A104">
        <v>98</v>
      </c>
      <c r="B104" s="3">
        <v>46966</v>
      </c>
      <c r="C104" s="6">
        <f t="shared" si="23"/>
        <v>25040.179518509816</v>
      </c>
      <c r="D104" s="5">
        <f t="shared" si="16"/>
        <v>1995.9074855375497</v>
      </c>
      <c r="E104" s="6">
        <f t="shared" si="24"/>
        <v>146.06771385797393</v>
      </c>
      <c r="F104" s="5">
        <f t="shared" si="20"/>
        <v>1849.8397716795757</v>
      </c>
      <c r="G104" s="6">
        <f t="shared" si="21"/>
        <v>23190.339746830239</v>
      </c>
    </row>
    <row r="105" spans="1:7" x14ac:dyDescent="0.25">
      <c r="A105">
        <v>99</v>
      </c>
      <c r="B105" s="3">
        <v>46997</v>
      </c>
      <c r="C105" s="6">
        <f t="shared" si="23"/>
        <v>23190.339746830239</v>
      </c>
      <c r="D105" s="5">
        <f t="shared" si="16"/>
        <v>1995.9074855375497</v>
      </c>
      <c r="E105" s="6">
        <f t="shared" si="24"/>
        <v>135.27698185650974</v>
      </c>
      <c r="F105" s="5">
        <f t="shared" si="20"/>
        <v>1860.63050368104</v>
      </c>
      <c r="G105" s="6">
        <f t="shared" si="21"/>
        <v>21329.709243149198</v>
      </c>
    </row>
    <row r="106" spans="1:7" x14ac:dyDescent="0.25">
      <c r="A106">
        <v>100</v>
      </c>
      <c r="B106" s="3">
        <v>47027</v>
      </c>
      <c r="C106" s="6">
        <f t="shared" si="23"/>
        <v>21329.709243149198</v>
      </c>
      <c r="D106" s="5">
        <f t="shared" si="16"/>
        <v>1995.9074855375497</v>
      </c>
      <c r="E106" s="6">
        <f t="shared" si="24"/>
        <v>124.42330391837032</v>
      </c>
      <c r="F106" s="5">
        <f t="shared" si="20"/>
        <v>1871.4841816191795</v>
      </c>
      <c r="G106" s="6">
        <f t="shared" si="21"/>
        <v>19458.225061530018</v>
      </c>
    </row>
    <row r="107" spans="1:7" x14ac:dyDescent="0.25">
      <c r="A107">
        <v>101</v>
      </c>
      <c r="B107" s="3">
        <v>47058</v>
      </c>
      <c r="C107" s="6">
        <f t="shared" si="23"/>
        <v>19458.225061530018</v>
      </c>
      <c r="D107" s="5">
        <f t="shared" si="16"/>
        <v>1995.9074855375497</v>
      </c>
      <c r="E107" s="6">
        <f t="shared" si="24"/>
        <v>113.50631285892511</v>
      </c>
      <c r="F107" s="5">
        <f t="shared" si="20"/>
        <v>1882.4011726786246</v>
      </c>
      <c r="G107" s="6">
        <f t="shared" si="21"/>
        <v>17575.823888851395</v>
      </c>
    </row>
    <row r="108" spans="1:7" x14ac:dyDescent="0.25">
      <c r="A108">
        <v>102</v>
      </c>
      <c r="B108" s="3">
        <v>47088</v>
      </c>
      <c r="C108" s="6">
        <f t="shared" si="23"/>
        <v>17575.823888851395</v>
      </c>
      <c r="D108" s="5">
        <f t="shared" si="16"/>
        <v>1995.9074855375497</v>
      </c>
      <c r="E108" s="6">
        <f t="shared" si="24"/>
        <v>102.52563935163315</v>
      </c>
      <c r="F108" s="5">
        <f t="shared" si="20"/>
        <v>1893.3818461859166</v>
      </c>
      <c r="G108" s="6">
        <f t="shared" si="21"/>
        <v>15682.442042665478</v>
      </c>
    </row>
    <row r="109" spans="1:7" x14ac:dyDescent="0.25">
      <c r="A109">
        <v>103</v>
      </c>
      <c r="B109" s="3">
        <v>47119</v>
      </c>
      <c r="C109" s="1">
        <f t="shared" ref="C109" si="25">B103</f>
        <v>46935</v>
      </c>
      <c r="D109" s="5">
        <f t="shared" si="16"/>
        <v>1995.9074855375497</v>
      </c>
      <c r="E109" s="6">
        <f>C109*$D$2</f>
        <v>273.78750000000002</v>
      </c>
      <c r="F109" s="5">
        <f t="shared" si="20"/>
        <v>1722.1199855375498</v>
      </c>
      <c r="G109" s="6">
        <f t="shared" si="21"/>
        <v>45212.880014462447</v>
      </c>
    </row>
    <row r="110" spans="1:7" x14ac:dyDescent="0.25">
      <c r="A110">
        <v>104</v>
      </c>
      <c r="B110" s="3">
        <v>47150</v>
      </c>
      <c r="C110" s="6">
        <f t="shared" ref="C110:C125" si="26">G109</f>
        <v>45212.880014462447</v>
      </c>
      <c r="D110" s="5">
        <f t="shared" si="16"/>
        <v>1995.9074855375497</v>
      </c>
      <c r="E110" s="6">
        <f t="shared" ref="E110:E125" si="27">C110*$D$2</f>
        <v>263.74180008436429</v>
      </c>
      <c r="F110" s="5">
        <f t="shared" si="20"/>
        <v>1732.1656854531855</v>
      </c>
      <c r="G110" s="6">
        <f t="shared" si="21"/>
        <v>43480.714329009264</v>
      </c>
    </row>
    <row r="111" spans="1:7" x14ac:dyDescent="0.25">
      <c r="A111">
        <v>105</v>
      </c>
      <c r="B111" s="3">
        <v>47178</v>
      </c>
      <c r="C111" s="6">
        <f t="shared" si="26"/>
        <v>43480.714329009264</v>
      </c>
      <c r="D111" s="5">
        <f t="shared" si="16"/>
        <v>1995.9074855375497</v>
      </c>
      <c r="E111" s="6">
        <f t="shared" si="27"/>
        <v>253.63750025255405</v>
      </c>
      <c r="F111" s="5">
        <f t="shared" si="20"/>
        <v>1742.2699852849958</v>
      </c>
      <c r="G111" s="6">
        <f t="shared" si="21"/>
        <v>41738.444343724266</v>
      </c>
    </row>
    <row r="112" spans="1:7" x14ac:dyDescent="0.25">
      <c r="A112">
        <v>106</v>
      </c>
      <c r="B112" s="3">
        <v>47209</v>
      </c>
      <c r="C112" s="6">
        <f t="shared" si="26"/>
        <v>41738.444343724266</v>
      </c>
      <c r="D112" s="5">
        <f t="shared" si="16"/>
        <v>1995.9074855375497</v>
      </c>
      <c r="E112" s="6">
        <f t="shared" si="27"/>
        <v>243.4742586717249</v>
      </c>
      <c r="F112" s="5">
        <f t="shared" si="20"/>
        <v>1752.433226865825</v>
      </c>
      <c r="G112" s="6">
        <f t="shared" si="21"/>
        <v>39986.011116858441</v>
      </c>
    </row>
    <row r="113" spans="1:7" x14ac:dyDescent="0.25">
      <c r="A113">
        <v>107</v>
      </c>
      <c r="B113" s="3">
        <v>47239</v>
      </c>
      <c r="C113" s="6">
        <f t="shared" si="26"/>
        <v>39986.011116858441</v>
      </c>
      <c r="D113" s="5">
        <f t="shared" si="16"/>
        <v>1995.9074855375497</v>
      </c>
      <c r="E113" s="6">
        <f t="shared" si="27"/>
        <v>233.25173151500758</v>
      </c>
      <c r="F113" s="5">
        <f t="shared" si="20"/>
        <v>1762.6557540225422</v>
      </c>
      <c r="G113" s="6">
        <f t="shared" si="21"/>
        <v>38223.3553628359</v>
      </c>
    </row>
    <row r="114" spans="1:7" x14ac:dyDescent="0.25">
      <c r="A114">
        <v>108</v>
      </c>
      <c r="B114" s="3">
        <v>47270</v>
      </c>
      <c r="C114" s="6">
        <f t="shared" si="26"/>
        <v>38223.3553628359</v>
      </c>
      <c r="D114" s="5">
        <f t="shared" si="16"/>
        <v>1995.9074855375497</v>
      </c>
      <c r="E114" s="6">
        <f t="shared" si="27"/>
        <v>222.9695729498761</v>
      </c>
      <c r="F114" s="5">
        <f t="shared" si="20"/>
        <v>1772.9379125876737</v>
      </c>
      <c r="G114" s="6">
        <f t="shared" si="21"/>
        <v>36450.417450248227</v>
      </c>
    </row>
    <row r="115" spans="1:7" x14ac:dyDescent="0.25">
      <c r="A115">
        <v>109</v>
      </c>
      <c r="B115" s="3">
        <v>47300</v>
      </c>
      <c r="C115" s="6">
        <f t="shared" si="26"/>
        <v>36450.417450248227</v>
      </c>
      <c r="D115" s="5">
        <f t="shared" si="16"/>
        <v>1995.9074855375497</v>
      </c>
      <c r="E115" s="6">
        <f t="shared" si="27"/>
        <v>212.62743512644801</v>
      </c>
      <c r="F115" s="5">
        <f t="shared" si="20"/>
        <v>1783.2800504111017</v>
      </c>
      <c r="G115" s="6">
        <f t="shared" si="21"/>
        <v>34667.137399837127</v>
      </c>
    </row>
    <row r="116" spans="1:7" x14ac:dyDescent="0.25">
      <c r="A116">
        <v>110</v>
      </c>
      <c r="B116" s="3">
        <v>47331</v>
      </c>
      <c r="C116" s="6">
        <f t="shared" si="26"/>
        <v>34667.137399837127</v>
      </c>
      <c r="D116" s="5">
        <f t="shared" si="16"/>
        <v>1995.9074855375497</v>
      </c>
      <c r="E116" s="6">
        <f t="shared" si="27"/>
        <v>202.22496816571658</v>
      </c>
      <c r="F116" s="5">
        <f t="shared" si="20"/>
        <v>1793.6825173718332</v>
      </c>
      <c r="G116" s="6">
        <f t="shared" si="21"/>
        <v>32873.454882465296</v>
      </c>
    </row>
    <row r="117" spans="1:7" x14ac:dyDescent="0.25">
      <c r="A117">
        <v>111</v>
      </c>
      <c r="B117" s="3">
        <v>47362</v>
      </c>
      <c r="C117" s="6">
        <f t="shared" si="26"/>
        <v>32873.454882465296</v>
      </c>
      <c r="D117" s="5">
        <f t="shared" si="16"/>
        <v>1995.9074855375497</v>
      </c>
      <c r="E117" s="6">
        <f t="shared" si="27"/>
        <v>191.76182014771425</v>
      </c>
      <c r="F117" s="5">
        <f t="shared" si="20"/>
        <v>1804.1456653898356</v>
      </c>
      <c r="G117" s="6">
        <f t="shared" si="21"/>
        <v>31069.309217075461</v>
      </c>
    </row>
    <row r="118" spans="1:7" x14ac:dyDescent="0.25">
      <c r="A118">
        <v>112</v>
      </c>
      <c r="B118" s="3">
        <v>47392</v>
      </c>
      <c r="C118" s="6">
        <f t="shared" si="26"/>
        <v>31069.309217075461</v>
      </c>
      <c r="D118" s="5">
        <f t="shared" si="16"/>
        <v>1995.9074855375497</v>
      </c>
      <c r="E118" s="6">
        <f t="shared" si="27"/>
        <v>181.23763709960687</v>
      </c>
      <c r="F118" s="5">
        <f t="shared" si="20"/>
        <v>1814.6698484379428</v>
      </c>
      <c r="G118" s="6">
        <f t="shared" si="21"/>
        <v>29254.63936863752</v>
      </c>
    </row>
    <row r="119" spans="1:7" x14ac:dyDescent="0.25">
      <c r="A119">
        <v>113</v>
      </c>
      <c r="B119" s="3">
        <v>47423</v>
      </c>
      <c r="C119" s="6">
        <f t="shared" si="26"/>
        <v>29254.63936863752</v>
      </c>
      <c r="D119" s="5">
        <f t="shared" si="16"/>
        <v>1995.9074855375497</v>
      </c>
      <c r="E119" s="6">
        <f t="shared" si="27"/>
        <v>170.65206298371888</v>
      </c>
      <c r="F119" s="5">
        <f t="shared" si="20"/>
        <v>1825.2554225538308</v>
      </c>
      <c r="G119" s="6">
        <f t="shared" si="21"/>
        <v>27429.38394608369</v>
      </c>
    </row>
    <row r="120" spans="1:7" x14ac:dyDescent="0.25">
      <c r="A120">
        <v>114</v>
      </c>
      <c r="B120" s="3">
        <v>47453</v>
      </c>
      <c r="C120" s="6">
        <f t="shared" si="26"/>
        <v>27429.38394608369</v>
      </c>
      <c r="D120" s="5">
        <f t="shared" si="16"/>
        <v>1995.9074855375497</v>
      </c>
      <c r="E120" s="6">
        <f t="shared" si="27"/>
        <v>160.0047396854882</v>
      </c>
      <c r="F120" s="5">
        <f t="shared" si="20"/>
        <v>1835.9027458520616</v>
      </c>
      <c r="G120" s="6">
        <f t="shared" si="21"/>
        <v>25593.481200231628</v>
      </c>
    </row>
    <row r="121" spans="1:7" x14ac:dyDescent="0.25">
      <c r="A121">
        <v>115</v>
      </c>
      <c r="B121" s="3">
        <v>47484</v>
      </c>
      <c r="C121" s="6">
        <f t="shared" si="26"/>
        <v>25593.481200231628</v>
      </c>
      <c r="D121" s="5">
        <f t="shared" si="16"/>
        <v>1995.9074855375497</v>
      </c>
      <c r="E121" s="6">
        <f t="shared" si="27"/>
        <v>149.29530700135118</v>
      </c>
      <c r="F121" s="5">
        <f t="shared" si="20"/>
        <v>1846.6121785361986</v>
      </c>
      <c r="G121" s="6">
        <f t="shared" si="21"/>
        <v>23746.869021695431</v>
      </c>
    </row>
    <row r="122" spans="1:7" x14ac:dyDescent="0.25">
      <c r="A122">
        <v>116</v>
      </c>
      <c r="B122" s="3">
        <v>47515</v>
      </c>
      <c r="C122" s="6">
        <f t="shared" si="26"/>
        <v>23746.869021695431</v>
      </c>
      <c r="D122" s="5">
        <f t="shared" si="16"/>
        <v>1995.9074855375497</v>
      </c>
      <c r="E122" s="6">
        <f t="shared" si="27"/>
        <v>138.52340262655667</v>
      </c>
      <c r="F122" s="5">
        <f t="shared" si="20"/>
        <v>1857.3840829109931</v>
      </c>
      <c r="G122" s="6">
        <f t="shared" si="21"/>
        <v>21889.484938784437</v>
      </c>
    </row>
    <row r="123" spans="1:7" x14ac:dyDescent="0.25">
      <c r="A123">
        <v>117</v>
      </c>
      <c r="B123" s="3">
        <v>47543</v>
      </c>
      <c r="C123" s="6">
        <f t="shared" si="26"/>
        <v>21889.484938784437</v>
      </c>
      <c r="D123" s="5">
        <f t="shared" si="16"/>
        <v>1995.9074855375497</v>
      </c>
      <c r="E123" s="6">
        <f t="shared" si="27"/>
        <v>127.68866214290922</v>
      </c>
      <c r="F123" s="5">
        <f t="shared" si="20"/>
        <v>1868.2188233946406</v>
      </c>
      <c r="G123" s="6">
        <f t="shared" si="21"/>
        <v>20021.266115389797</v>
      </c>
    </row>
    <row r="124" spans="1:7" x14ac:dyDescent="0.25">
      <c r="A124">
        <v>118</v>
      </c>
      <c r="B124" s="3">
        <v>47574</v>
      </c>
      <c r="C124" s="6">
        <f t="shared" si="26"/>
        <v>20021.266115389797</v>
      </c>
      <c r="D124" s="5">
        <f t="shared" si="16"/>
        <v>1995.9074855375497</v>
      </c>
      <c r="E124" s="6">
        <f t="shared" si="27"/>
        <v>116.79071900644048</v>
      </c>
      <c r="F124" s="5">
        <f t="shared" si="20"/>
        <v>1879.1167665311093</v>
      </c>
      <c r="G124" s="6">
        <f t="shared" si="21"/>
        <v>18142.149348858689</v>
      </c>
    </row>
    <row r="125" spans="1:7" x14ac:dyDescent="0.25">
      <c r="A125">
        <v>119</v>
      </c>
      <c r="B125" s="3">
        <v>47604</v>
      </c>
      <c r="C125" s="6">
        <f t="shared" si="26"/>
        <v>18142.149348858689</v>
      </c>
      <c r="D125" s="5">
        <f t="shared" si="16"/>
        <v>1995.9074855375497</v>
      </c>
      <c r="E125" s="6">
        <f t="shared" si="27"/>
        <v>105.82920453500903</v>
      </c>
      <c r="F125" s="5">
        <f t="shared" si="20"/>
        <v>1890.0782810025407</v>
      </c>
      <c r="G125" s="6">
        <f t="shared" si="21"/>
        <v>16252.071067856148</v>
      </c>
    </row>
    <row r="126" spans="1:7" x14ac:dyDescent="0.25">
      <c r="A126">
        <v>120</v>
      </c>
      <c r="B126" s="3">
        <v>47635</v>
      </c>
      <c r="C126" s="1">
        <f t="shared" ref="C126" si="28">B120</f>
        <v>47453</v>
      </c>
      <c r="D126" s="5">
        <f t="shared" si="16"/>
        <v>1995.9074855375497</v>
      </c>
      <c r="E126" s="6">
        <f>C126*$D$2</f>
        <v>276.80916666666667</v>
      </c>
      <c r="F126" s="5">
        <f t="shared" si="20"/>
        <v>1719.0983188708831</v>
      </c>
      <c r="G126" s="6">
        <f t="shared" si="21"/>
        <v>45733.901681129115</v>
      </c>
    </row>
    <row r="127" spans="1:7" x14ac:dyDescent="0.25">
      <c r="A127">
        <v>121</v>
      </c>
      <c r="B127" s="3">
        <v>47665</v>
      </c>
      <c r="C127" s="6">
        <f t="shared" ref="C127:C142" si="29">G126</f>
        <v>45733.901681129115</v>
      </c>
      <c r="D127" s="5">
        <f t="shared" si="16"/>
        <v>1995.9074855375497</v>
      </c>
      <c r="E127" s="6">
        <f t="shared" ref="E127:E142" si="30">C127*$D$2</f>
        <v>266.78109313991985</v>
      </c>
      <c r="F127" s="5">
        <f t="shared" si="20"/>
        <v>1729.1263923976298</v>
      </c>
      <c r="G127" s="6">
        <f t="shared" si="21"/>
        <v>44004.775288731485</v>
      </c>
    </row>
    <row r="128" spans="1:7" x14ac:dyDescent="0.25">
      <c r="A128">
        <v>122</v>
      </c>
      <c r="B128" s="3">
        <v>47696</v>
      </c>
      <c r="C128" s="6">
        <f t="shared" si="29"/>
        <v>44004.775288731485</v>
      </c>
      <c r="D128" s="5">
        <f t="shared" si="16"/>
        <v>1995.9074855375497</v>
      </c>
      <c r="E128" s="6">
        <f t="shared" si="30"/>
        <v>256.69452251760032</v>
      </c>
      <c r="F128" s="5">
        <f t="shared" si="20"/>
        <v>1739.2129630199495</v>
      </c>
      <c r="G128" s="6">
        <f t="shared" si="21"/>
        <v>42265.562325711537</v>
      </c>
    </row>
    <row r="129" spans="1:7" x14ac:dyDescent="0.25">
      <c r="A129">
        <v>123</v>
      </c>
      <c r="B129" s="3">
        <v>47727</v>
      </c>
      <c r="C129" s="6">
        <f t="shared" si="29"/>
        <v>42265.562325711537</v>
      </c>
      <c r="D129" s="5">
        <f t="shared" si="16"/>
        <v>1995.9074855375497</v>
      </c>
      <c r="E129" s="6">
        <f t="shared" si="30"/>
        <v>246.54911356665065</v>
      </c>
      <c r="F129" s="5">
        <f t="shared" si="20"/>
        <v>1749.358371970899</v>
      </c>
      <c r="G129" s="6">
        <f t="shared" si="21"/>
        <v>40516.203953740638</v>
      </c>
    </row>
    <row r="130" spans="1:7" x14ac:dyDescent="0.25">
      <c r="A130">
        <v>124</v>
      </c>
      <c r="B130" s="3">
        <v>47757</v>
      </c>
      <c r="C130" s="6">
        <f t="shared" si="29"/>
        <v>40516.203953740638</v>
      </c>
      <c r="D130" s="5">
        <f t="shared" si="16"/>
        <v>1995.9074855375497</v>
      </c>
      <c r="E130" s="6">
        <f t="shared" si="30"/>
        <v>236.34452306348706</v>
      </c>
      <c r="F130" s="5">
        <f t="shared" si="20"/>
        <v>1759.5629624740627</v>
      </c>
      <c r="G130" s="6">
        <f t="shared" si="21"/>
        <v>38756.640991266577</v>
      </c>
    </row>
    <row r="131" spans="1:7" x14ac:dyDescent="0.25">
      <c r="A131">
        <v>125</v>
      </c>
      <c r="B131" s="3">
        <v>47788</v>
      </c>
      <c r="C131" s="6">
        <f t="shared" si="29"/>
        <v>38756.640991266577</v>
      </c>
      <c r="D131" s="5">
        <f t="shared" si="16"/>
        <v>1995.9074855375497</v>
      </c>
      <c r="E131" s="6">
        <f t="shared" si="30"/>
        <v>226.08040578238837</v>
      </c>
      <c r="F131" s="5">
        <f t="shared" si="20"/>
        <v>1769.8270797551613</v>
      </c>
      <c r="G131" s="6">
        <f t="shared" si="21"/>
        <v>36986.813911511417</v>
      </c>
    </row>
    <row r="132" spans="1:7" x14ac:dyDescent="0.25">
      <c r="A132">
        <v>126</v>
      </c>
      <c r="B132" s="3">
        <v>47818</v>
      </c>
      <c r="C132" s="6">
        <f t="shared" si="29"/>
        <v>36986.813911511417</v>
      </c>
      <c r="D132" s="5">
        <f t="shared" si="16"/>
        <v>1995.9074855375497</v>
      </c>
      <c r="E132" s="6">
        <f t="shared" si="30"/>
        <v>215.7564144838166</v>
      </c>
      <c r="F132" s="5">
        <f t="shared" si="20"/>
        <v>1780.1510710537332</v>
      </c>
      <c r="G132" s="6">
        <f t="shared" si="21"/>
        <v>35206.662840457684</v>
      </c>
    </row>
    <row r="133" spans="1:7" x14ac:dyDescent="0.25">
      <c r="A133">
        <v>127</v>
      </c>
      <c r="B133" s="3">
        <v>47849</v>
      </c>
      <c r="C133" s="6">
        <f t="shared" si="29"/>
        <v>35206.662840457684</v>
      </c>
      <c r="D133" s="5">
        <f t="shared" si="16"/>
        <v>1995.9074855375497</v>
      </c>
      <c r="E133" s="6">
        <f t="shared" si="30"/>
        <v>205.37219990266982</v>
      </c>
      <c r="F133" s="5">
        <f t="shared" si="20"/>
        <v>1790.53528563488</v>
      </c>
      <c r="G133" s="6">
        <f t="shared" si="21"/>
        <v>33416.1275548228</v>
      </c>
    </row>
    <row r="134" spans="1:7" x14ac:dyDescent="0.25">
      <c r="A134">
        <v>128</v>
      </c>
      <c r="B134" s="3">
        <v>47880</v>
      </c>
      <c r="C134" s="6">
        <f t="shared" si="29"/>
        <v>33416.1275548228</v>
      </c>
      <c r="D134" s="5">
        <f t="shared" si="16"/>
        <v>1995.9074855375497</v>
      </c>
      <c r="E134" s="6">
        <f t="shared" si="30"/>
        <v>194.92741073646636</v>
      </c>
      <c r="F134" s="5">
        <f t="shared" si="20"/>
        <v>1800.9800748010834</v>
      </c>
      <c r="G134" s="6">
        <f t="shared" si="21"/>
        <v>31615.147480021718</v>
      </c>
    </row>
    <row r="135" spans="1:7" x14ac:dyDescent="0.25">
      <c r="A135">
        <v>129</v>
      </c>
      <c r="B135" s="3">
        <v>47908</v>
      </c>
      <c r="C135" s="6">
        <f t="shared" si="29"/>
        <v>31615.147480021718</v>
      </c>
      <c r="D135" s="5">
        <f t="shared" si="16"/>
        <v>1995.9074855375497</v>
      </c>
      <c r="E135" s="6">
        <f t="shared" si="30"/>
        <v>184.42169363346002</v>
      </c>
      <c r="F135" s="5">
        <f t="shared" si="20"/>
        <v>1811.4857919040896</v>
      </c>
      <c r="G135" s="6">
        <f t="shared" si="21"/>
        <v>29803.661688117631</v>
      </c>
    </row>
    <row r="136" spans="1:7" x14ac:dyDescent="0.25">
      <c r="A136">
        <v>130</v>
      </c>
      <c r="B136" s="3">
        <v>47939</v>
      </c>
      <c r="C136" s="6">
        <f t="shared" si="29"/>
        <v>29803.661688117631</v>
      </c>
      <c r="D136" s="5">
        <f t="shared" si="16"/>
        <v>1995.9074855375497</v>
      </c>
      <c r="E136" s="6">
        <f t="shared" si="30"/>
        <v>173.85469318068618</v>
      </c>
      <c r="F136" s="5">
        <f t="shared" si="20"/>
        <v>1822.0527923568636</v>
      </c>
      <c r="G136" s="6">
        <f t="shared" si="21"/>
        <v>27981.608895760768</v>
      </c>
    </row>
    <row r="137" spans="1:7" x14ac:dyDescent="0.25">
      <c r="A137">
        <v>131</v>
      </c>
      <c r="B137" s="3">
        <v>47969</v>
      </c>
      <c r="C137" s="6">
        <f t="shared" si="29"/>
        <v>27981.608895760768</v>
      </c>
      <c r="D137" s="5">
        <f t="shared" ref="D137:D200" si="31">-$D$3</f>
        <v>1995.9074855375497</v>
      </c>
      <c r="E137" s="6">
        <f t="shared" si="30"/>
        <v>163.22605189193783</v>
      </c>
      <c r="F137" s="5">
        <f t="shared" si="20"/>
        <v>1832.6814336456118</v>
      </c>
      <c r="G137" s="6">
        <f t="shared" si="21"/>
        <v>26148.927462115156</v>
      </c>
    </row>
    <row r="138" spans="1:7" x14ac:dyDescent="0.25">
      <c r="A138">
        <v>132</v>
      </c>
      <c r="B138" s="3">
        <v>48000</v>
      </c>
      <c r="C138" s="6">
        <f t="shared" si="29"/>
        <v>26148.927462115156</v>
      </c>
      <c r="D138" s="5">
        <f t="shared" si="31"/>
        <v>1995.9074855375497</v>
      </c>
      <c r="E138" s="6">
        <f t="shared" si="30"/>
        <v>152.53541019567174</v>
      </c>
      <c r="F138" s="5">
        <f t="shared" si="20"/>
        <v>1843.3720753418779</v>
      </c>
      <c r="G138" s="6">
        <f t="shared" si="21"/>
        <v>24305.555386773278</v>
      </c>
    </row>
    <row r="139" spans="1:7" x14ac:dyDescent="0.25">
      <c r="A139">
        <v>133</v>
      </c>
      <c r="B139" s="3">
        <v>48030</v>
      </c>
      <c r="C139" s="6">
        <f t="shared" si="29"/>
        <v>24305.555386773278</v>
      </c>
      <c r="D139" s="5">
        <f t="shared" si="31"/>
        <v>1995.9074855375497</v>
      </c>
      <c r="E139" s="6">
        <f t="shared" si="30"/>
        <v>141.78240642284413</v>
      </c>
      <c r="F139" s="5">
        <f t="shared" si="20"/>
        <v>1854.1250791147056</v>
      </c>
      <c r="G139" s="6">
        <f t="shared" si="21"/>
        <v>22451.430307658571</v>
      </c>
    </row>
    <row r="140" spans="1:7" x14ac:dyDescent="0.25">
      <c r="A140">
        <v>134</v>
      </c>
      <c r="B140" s="3">
        <v>48061</v>
      </c>
      <c r="C140" s="6">
        <f t="shared" si="29"/>
        <v>22451.430307658571</v>
      </c>
      <c r="D140" s="5">
        <f t="shared" si="31"/>
        <v>1995.9074855375497</v>
      </c>
      <c r="E140" s="6">
        <f t="shared" si="30"/>
        <v>130.96667679467501</v>
      </c>
      <c r="F140" s="5">
        <f t="shared" si="20"/>
        <v>1864.9408087428747</v>
      </c>
      <c r="G140" s="6">
        <f t="shared" si="21"/>
        <v>20586.489498915696</v>
      </c>
    </row>
    <row r="141" spans="1:7" x14ac:dyDescent="0.25">
      <c r="A141">
        <v>135</v>
      </c>
      <c r="B141" s="3">
        <v>48092</v>
      </c>
      <c r="C141" s="6">
        <f t="shared" si="29"/>
        <v>20586.489498915696</v>
      </c>
      <c r="D141" s="5">
        <f t="shared" si="31"/>
        <v>1995.9074855375497</v>
      </c>
      <c r="E141" s="6">
        <f t="shared" si="30"/>
        <v>120.08785541034158</v>
      </c>
      <c r="F141" s="5">
        <f t="shared" si="20"/>
        <v>1875.8196301272083</v>
      </c>
      <c r="G141" s="6">
        <f t="shared" si="21"/>
        <v>18710.669868788489</v>
      </c>
    </row>
    <row r="142" spans="1:7" x14ac:dyDescent="0.25">
      <c r="A142">
        <v>136</v>
      </c>
      <c r="B142" s="3">
        <v>48122</v>
      </c>
      <c r="C142" s="6">
        <f t="shared" si="29"/>
        <v>18710.669868788489</v>
      </c>
      <c r="D142" s="5">
        <f t="shared" si="31"/>
        <v>1995.9074855375497</v>
      </c>
      <c r="E142" s="6">
        <f t="shared" si="30"/>
        <v>109.14557423459952</v>
      </c>
      <c r="F142" s="5">
        <f t="shared" si="20"/>
        <v>1886.7619113029502</v>
      </c>
      <c r="G142" s="6">
        <f t="shared" si="21"/>
        <v>16823.907957485539</v>
      </c>
    </row>
    <row r="143" spans="1:7" x14ac:dyDescent="0.25">
      <c r="A143">
        <v>137</v>
      </c>
      <c r="B143" s="3">
        <v>48153</v>
      </c>
      <c r="C143" s="1">
        <f t="shared" ref="C143" si="32">B137</f>
        <v>47969</v>
      </c>
      <c r="D143" s="5">
        <f t="shared" si="31"/>
        <v>1995.9074855375497</v>
      </c>
      <c r="E143" s="6">
        <f>C143*$D$2</f>
        <v>279.81916666666666</v>
      </c>
      <c r="F143" s="5">
        <f t="shared" si="20"/>
        <v>1716.0883188708831</v>
      </c>
      <c r="G143" s="6">
        <f t="shared" si="21"/>
        <v>46252.911681129117</v>
      </c>
    </row>
    <row r="144" spans="1:7" x14ac:dyDescent="0.25">
      <c r="A144">
        <v>138</v>
      </c>
      <c r="B144" s="3">
        <v>48183</v>
      </c>
      <c r="C144" s="6">
        <f t="shared" ref="C144:C159" si="33">G143</f>
        <v>46252.911681129117</v>
      </c>
      <c r="D144" s="5">
        <f t="shared" si="31"/>
        <v>1995.9074855375497</v>
      </c>
      <c r="E144" s="6">
        <f t="shared" ref="E144:E159" si="34">C144*$D$2</f>
        <v>269.80865147325318</v>
      </c>
      <c r="F144" s="5">
        <f t="shared" si="20"/>
        <v>1726.0988340642966</v>
      </c>
      <c r="G144" s="6">
        <f t="shared" si="21"/>
        <v>44526.812847064823</v>
      </c>
    </row>
    <row r="145" spans="1:7" x14ac:dyDescent="0.25">
      <c r="A145">
        <v>139</v>
      </c>
      <c r="B145" s="3">
        <v>48214</v>
      </c>
      <c r="C145" s="6">
        <f t="shared" si="33"/>
        <v>44526.812847064823</v>
      </c>
      <c r="D145" s="5">
        <f t="shared" si="31"/>
        <v>1995.9074855375497</v>
      </c>
      <c r="E145" s="6">
        <f t="shared" si="34"/>
        <v>259.73974160787816</v>
      </c>
      <c r="F145" s="5">
        <f t="shared" si="20"/>
        <v>1736.1677439296716</v>
      </c>
      <c r="G145" s="6">
        <f t="shared" si="21"/>
        <v>42790.645103135153</v>
      </c>
    </row>
    <row r="146" spans="1:7" x14ac:dyDescent="0.25">
      <c r="A146">
        <v>140</v>
      </c>
      <c r="B146" s="3">
        <v>48245</v>
      </c>
      <c r="C146" s="6">
        <f t="shared" si="33"/>
        <v>42790.645103135153</v>
      </c>
      <c r="D146" s="5">
        <f t="shared" si="31"/>
        <v>1995.9074855375497</v>
      </c>
      <c r="E146" s="6">
        <f t="shared" si="34"/>
        <v>249.61209643495508</v>
      </c>
      <c r="F146" s="5">
        <f t="shared" si="20"/>
        <v>1746.2953891025948</v>
      </c>
      <c r="G146" s="6">
        <f t="shared" si="21"/>
        <v>41044.349714032556</v>
      </c>
    </row>
    <row r="147" spans="1:7" x14ac:dyDescent="0.25">
      <c r="A147">
        <v>141</v>
      </c>
      <c r="B147" s="3">
        <v>48274</v>
      </c>
      <c r="C147" s="6">
        <f t="shared" si="33"/>
        <v>41044.349714032556</v>
      </c>
      <c r="D147" s="5">
        <f t="shared" si="31"/>
        <v>1995.9074855375497</v>
      </c>
      <c r="E147" s="6">
        <f t="shared" si="34"/>
        <v>239.42537333185658</v>
      </c>
      <c r="F147" s="5">
        <f t="shared" si="20"/>
        <v>1756.4821122056933</v>
      </c>
      <c r="G147" s="6">
        <f t="shared" si="21"/>
        <v>39287.86760182686</v>
      </c>
    </row>
    <row r="148" spans="1:7" x14ac:dyDescent="0.25">
      <c r="A148">
        <v>142</v>
      </c>
      <c r="B148" s="3">
        <v>48305</v>
      </c>
      <c r="C148" s="6">
        <f t="shared" si="33"/>
        <v>39287.86760182686</v>
      </c>
      <c r="D148" s="5">
        <f t="shared" si="31"/>
        <v>1995.9074855375497</v>
      </c>
      <c r="E148" s="6">
        <f t="shared" si="34"/>
        <v>229.17922767732335</v>
      </c>
      <c r="F148" s="5">
        <f t="shared" si="20"/>
        <v>1766.7282578602264</v>
      </c>
      <c r="G148" s="6">
        <f t="shared" si="21"/>
        <v>37521.139343966635</v>
      </c>
    </row>
    <row r="149" spans="1:7" x14ac:dyDescent="0.25">
      <c r="A149">
        <v>143</v>
      </c>
      <c r="B149" s="3">
        <v>48335</v>
      </c>
      <c r="C149" s="6">
        <f t="shared" si="33"/>
        <v>37521.139343966635</v>
      </c>
      <c r="D149" s="5">
        <f t="shared" si="31"/>
        <v>1995.9074855375497</v>
      </c>
      <c r="E149" s="6">
        <f t="shared" si="34"/>
        <v>218.87331283980538</v>
      </c>
      <c r="F149" s="5">
        <f t="shared" si="20"/>
        <v>1777.0341726977445</v>
      </c>
      <c r="G149" s="6">
        <f t="shared" si="21"/>
        <v>35744.105171268893</v>
      </c>
    </row>
    <row r="150" spans="1:7" x14ac:dyDescent="0.25">
      <c r="A150">
        <v>144</v>
      </c>
      <c r="B150" s="3">
        <v>48366</v>
      </c>
      <c r="C150" s="6">
        <f t="shared" si="33"/>
        <v>35744.105171268893</v>
      </c>
      <c r="D150" s="5">
        <f t="shared" si="31"/>
        <v>1995.9074855375497</v>
      </c>
      <c r="E150" s="6">
        <f t="shared" si="34"/>
        <v>208.50728016573521</v>
      </c>
      <c r="F150" s="5">
        <f t="shared" si="20"/>
        <v>1787.4002053718145</v>
      </c>
      <c r="G150" s="6">
        <f t="shared" si="21"/>
        <v>33956.704965897079</v>
      </c>
    </row>
    <row r="151" spans="1:7" x14ac:dyDescent="0.25">
      <c r="A151">
        <v>145</v>
      </c>
      <c r="B151" s="3">
        <v>48396</v>
      </c>
      <c r="C151" s="6">
        <f t="shared" si="33"/>
        <v>33956.704965897079</v>
      </c>
      <c r="D151" s="5">
        <f t="shared" si="31"/>
        <v>1995.9074855375497</v>
      </c>
      <c r="E151" s="6">
        <f t="shared" si="34"/>
        <v>198.08077896773298</v>
      </c>
      <c r="F151" s="5">
        <f t="shared" si="20"/>
        <v>1797.8267065698167</v>
      </c>
      <c r="G151" s="6">
        <f t="shared" si="21"/>
        <v>32158.878259327263</v>
      </c>
    </row>
    <row r="152" spans="1:7" x14ac:dyDescent="0.25">
      <c r="A152">
        <v>146</v>
      </c>
      <c r="B152" s="3">
        <v>48427</v>
      </c>
      <c r="C152" s="6">
        <f t="shared" si="33"/>
        <v>32158.878259327263</v>
      </c>
      <c r="D152" s="5">
        <f t="shared" si="31"/>
        <v>1995.9074855375497</v>
      </c>
      <c r="E152" s="6">
        <f t="shared" si="34"/>
        <v>187.59345651274236</v>
      </c>
      <c r="F152" s="5">
        <f t="shared" si="20"/>
        <v>1808.3140290248075</v>
      </c>
      <c r="G152" s="6">
        <f t="shared" si="21"/>
        <v>30350.564230302454</v>
      </c>
    </row>
    <row r="153" spans="1:7" x14ac:dyDescent="0.25">
      <c r="A153">
        <v>147</v>
      </c>
      <c r="B153" s="3">
        <v>48458</v>
      </c>
      <c r="C153" s="6">
        <f t="shared" si="33"/>
        <v>30350.564230302454</v>
      </c>
      <c r="D153" s="5">
        <f t="shared" si="31"/>
        <v>1995.9074855375497</v>
      </c>
      <c r="E153" s="6">
        <f t="shared" si="34"/>
        <v>177.04495801009764</v>
      </c>
      <c r="F153" s="5">
        <f t="shared" si="20"/>
        <v>1818.8625275274521</v>
      </c>
      <c r="G153" s="6">
        <f t="shared" si="21"/>
        <v>28531.701702775001</v>
      </c>
    </row>
    <row r="154" spans="1:7" x14ac:dyDescent="0.25">
      <c r="A154">
        <v>148</v>
      </c>
      <c r="B154" s="3">
        <v>48488</v>
      </c>
      <c r="C154" s="6">
        <f t="shared" si="33"/>
        <v>28531.701702775001</v>
      </c>
      <c r="D154" s="5">
        <f t="shared" si="31"/>
        <v>1995.9074855375497</v>
      </c>
      <c r="E154" s="6">
        <f t="shared" si="34"/>
        <v>166.43492659952085</v>
      </c>
      <c r="F154" s="5">
        <f t="shared" si="20"/>
        <v>1829.4725589380289</v>
      </c>
      <c r="G154" s="6">
        <f t="shared" si="21"/>
        <v>26702.229143836972</v>
      </c>
    </row>
    <row r="155" spans="1:7" x14ac:dyDescent="0.25">
      <c r="A155">
        <v>149</v>
      </c>
      <c r="B155" s="3">
        <v>48519</v>
      </c>
      <c r="C155" s="6">
        <f t="shared" si="33"/>
        <v>26702.229143836972</v>
      </c>
      <c r="D155" s="5">
        <f t="shared" si="31"/>
        <v>1995.9074855375497</v>
      </c>
      <c r="E155" s="6">
        <f t="shared" si="34"/>
        <v>155.76300333904902</v>
      </c>
      <c r="F155" s="5">
        <f t="shared" ref="F155:F218" si="35">D155-E155</f>
        <v>1840.1444821985008</v>
      </c>
      <c r="G155" s="6">
        <f t="shared" ref="G155:G218" si="36">C155-F155</f>
        <v>24862.08466163847</v>
      </c>
    </row>
    <row r="156" spans="1:7" x14ac:dyDescent="0.25">
      <c r="A156">
        <v>150</v>
      </c>
      <c r="B156" s="3">
        <v>48549</v>
      </c>
      <c r="C156" s="6">
        <f t="shared" si="33"/>
        <v>24862.08466163847</v>
      </c>
      <c r="D156" s="5">
        <f t="shared" si="31"/>
        <v>1995.9074855375497</v>
      </c>
      <c r="E156" s="6">
        <f t="shared" si="34"/>
        <v>145.02882719289107</v>
      </c>
      <c r="F156" s="5">
        <f t="shared" si="35"/>
        <v>1850.8786583446586</v>
      </c>
      <c r="G156" s="6">
        <f t="shared" si="36"/>
        <v>23011.20600329381</v>
      </c>
    </row>
    <row r="157" spans="1:7" x14ac:dyDescent="0.25">
      <c r="A157">
        <v>151</v>
      </c>
      <c r="B157" s="3">
        <v>48580</v>
      </c>
      <c r="C157" s="6">
        <f t="shared" si="33"/>
        <v>23011.20600329381</v>
      </c>
      <c r="D157" s="5">
        <f t="shared" si="31"/>
        <v>1995.9074855375497</v>
      </c>
      <c r="E157" s="6">
        <f t="shared" si="34"/>
        <v>134.2320350192139</v>
      </c>
      <c r="F157" s="5">
        <f t="shared" si="35"/>
        <v>1861.6754505183358</v>
      </c>
      <c r="G157" s="6">
        <f t="shared" si="36"/>
        <v>21149.530552775475</v>
      </c>
    </row>
    <row r="158" spans="1:7" x14ac:dyDescent="0.25">
      <c r="A158">
        <v>152</v>
      </c>
      <c r="B158" s="3">
        <v>48611</v>
      </c>
      <c r="C158" s="6">
        <f t="shared" si="33"/>
        <v>21149.530552775475</v>
      </c>
      <c r="D158" s="5">
        <f t="shared" si="31"/>
        <v>1995.9074855375497</v>
      </c>
      <c r="E158" s="6">
        <f t="shared" si="34"/>
        <v>123.37226155785694</v>
      </c>
      <c r="F158" s="5">
        <f t="shared" si="35"/>
        <v>1872.5352239796928</v>
      </c>
      <c r="G158" s="6">
        <f t="shared" si="36"/>
        <v>19276.995328795783</v>
      </c>
    </row>
    <row r="159" spans="1:7" x14ac:dyDescent="0.25">
      <c r="A159">
        <v>153</v>
      </c>
      <c r="B159" s="3">
        <v>48639</v>
      </c>
      <c r="C159" s="6">
        <f t="shared" si="33"/>
        <v>19276.995328795783</v>
      </c>
      <c r="D159" s="5">
        <f t="shared" si="31"/>
        <v>1995.9074855375497</v>
      </c>
      <c r="E159" s="6">
        <f t="shared" si="34"/>
        <v>112.4491394179754</v>
      </c>
      <c r="F159" s="5">
        <f t="shared" si="35"/>
        <v>1883.4583461195743</v>
      </c>
      <c r="G159" s="6">
        <f t="shared" si="36"/>
        <v>17393.536982676211</v>
      </c>
    </row>
    <row r="160" spans="1:7" x14ac:dyDescent="0.25">
      <c r="A160">
        <v>154</v>
      </c>
      <c r="B160" s="3">
        <v>48670</v>
      </c>
      <c r="C160" s="1">
        <f t="shared" ref="C160" si="37">B154</f>
        <v>48488</v>
      </c>
      <c r="D160" s="5">
        <f t="shared" si="31"/>
        <v>1995.9074855375497</v>
      </c>
      <c r="E160" s="6">
        <f>C160*$D$2</f>
        <v>282.84666666666669</v>
      </c>
      <c r="F160" s="5">
        <f t="shared" si="35"/>
        <v>1713.0608188708829</v>
      </c>
      <c r="G160" s="6">
        <f t="shared" si="36"/>
        <v>46774.939181129113</v>
      </c>
    </row>
    <row r="161" spans="1:7" x14ac:dyDescent="0.25">
      <c r="A161">
        <v>155</v>
      </c>
      <c r="B161" s="3">
        <v>48700</v>
      </c>
      <c r="C161" s="6">
        <f t="shared" ref="C161:C176" si="38">G160</f>
        <v>46774.939181129113</v>
      </c>
      <c r="D161" s="5">
        <f t="shared" si="31"/>
        <v>1995.9074855375497</v>
      </c>
      <c r="E161" s="6">
        <f t="shared" ref="E161:E176" si="39">C161*$D$2</f>
        <v>272.85381188991983</v>
      </c>
      <c r="F161" s="5">
        <f t="shared" si="35"/>
        <v>1723.0536736476299</v>
      </c>
      <c r="G161" s="6">
        <f t="shared" si="36"/>
        <v>45051.885507481486</v>
      </c>
    </row>
    <row r="162" spans="1:7" x14ac:dyDescent="0.25">
      <c r="A162">
        <v>156</v>
      </c>
      <c r="B162" s="3">
        <v>48731</v>
      </c>
      <c r="C162" s="6">
        <f t="shared" si="38"/>
        <v>45051.885507481486</v>
      </c>
      <c r="D162" s="5">
        <f t="shared" si="31"/>
        <v>1995.9074855375497</v>
      </c>
      <c r="E162" s="6">
        <f t="shared" si="39"/>
        <v>262.80266546030867</v>
      </c>
      <c r="F162" s="5">
        <f t="shared" si="35"/>
        <v>1733.1048200772411</v>
      </c>
      <c r="G162" s="6">
        <f t="shared" si="36"/>
        <v>43318.780687404244</v>
      </c>
    </row>
    <row r="163" spans="1:7" x14ac:dyDescent="0.25">
      <c r="A163">
        <v>157</v>
      </c>
      <c r="B163" s="3">
        <v>48761</v>
      </c>
      <c r="C163" s="6">
        <f t="shared" si="38"/>
        <v>43318.780687404244</v>
      </c>
      <c r="D163" s="5">
        <f t="shared" si="31"/>
        <v>1995.9074855375497</v>
      </c>
      <c r="E163" s="6">
        <f t="shared" si="39"/>
        <v>252.69288734319144</v>
      </c>
      <c r="F163" s="5">
        <f t="shared" si="35"/>
        <v>1743.2145981943584</v>
      </c>
      <c r="G163" s="6">
        <f t="shared" si="36"/>
        <v>41575.566089209882</v>
      </c>
    </row>
    <row r="164" spans="1:7" x14ac:dyDescent="0.25">
      <c r="A164">
        <v>158</v>
      </c>
      <c r="B164" s="3">
        <v>48792</v>
      </c>
      <c r="C164" s="6">
        <f t="shared" si="38"/>
        <v>41575.566089209882</v>
      </c>
      <c r="D164" s="5">
        <f t="shared" si="31"/>
        <v>1995.9074855375497</v>
      </c>
      <c r="E164" s="6">
        <f t="shared" si="39"/>
        <v>242.52413552039098</v>
      </c>
      <c r="F164" s="5">
        <f t="shared" si="35"/>
        <v>1753.3833500171588</v>
      </c>
      <c r="G164" s="6">
        <f t="shared" si="36"/>
        <v>39822.182739192722</v>
      </c>
    </row>
    <row r="165" spans="1:7" x14ac:dyDescent="0.25">
      <c r="A165">
        <v>159</v>
      </c>
      <c r="B165" s="3">
        <v>48823</v>
      </c>
      <c r="C165" s="6">
        <f t="shared" si="38"/>
        <v>39822.182739192722</v>
      </c>
      <c r="D165" s="5">
        <f t="shared" si="31"/>
        <v>1995.9074855375497</v>
      </c>
      <c r="E165" s="6">
        <f t="shared" si="39"/>
        <v>232.29606597862423</v>
      </c>
      <c r="F165" s="5">
        <f t="shared" si="35"/>
        <v>1763.6114195589255</v>
      </c>
      <c r="G165" s="6">
        <f t="shared" si="36"/>
        <v>38058.571319633797</v>
      </c>
    </row>
    <row r="166" spans="1:7" x14ac:dyDescent="0.25">
      <c r="A166">
        <v>160</v>
      </c>
      <c r="B166" s="3">
        <v>48853</v>
      </c>
      <c r="C166" s="6">
        <f t="shared" si="38"/>
        <v>38058.571319633797</v>
      </c>
      <c r="D166" s="5">
        <f t="shared" si="31"/>
        <v>1995.9074855375497</v>
      </c>
      <c r="E166" s="6">
        <f t="shared" si="39"/>
        <v>222.00833269786384</v>
      </c>
      <c r="F166" s="5">
        <f t="shared" si="35"/>
        <v>1773.8991528396859</v>
      </c>
      <c r="G166" s="6">
        <f t="shared" si="36"/>
        <v>36284.672166794109</v>
      </c>
    </row>
    <row r="167" spans="1:7" x14ac:dyDescent="0.25">
      <c r="A167">
        <v>161</v>
      </c>
      <c r="B167" s="3">
        <v>48884</v>
      </c>
      <c r="C167" s="6">
        <f t="shared" si="38"/>
        <v>36284.672166794109</v>
      </c>
      <c r="D167" s="5">
        <f t="shared" si="31"/>
        <v>1995.9074855375497</v>
      </c>
      <c r="E167" s="6">
        <f t="shared" si="39"/>
        <v>211.66058763963233</v>
      </c>
      <c r="F167" s="5">
        <f t="shared" si="35"/>
        <v>1784.2468978979175</v>
      </c>
      <c r="G167" s="6">
        <f t="shared" si="36"/>
        <v>34500.425268896193</v>
      </c>
    </row>
    <row r="168" spans="1:7" x14ac:dyDescent="0.25">
      <c r="A168">
        <v>162</v>
      </c>
      <c r="B168" s="3">
        <v>48914</v>
      </c>
      <c r="C168" s="6">
        <f t="shared" si="38"/>
        <v>34500.425268896193</v>
      </c>
      <c r="D168" s="5">
        <f t="shared" si="31"/>
        <v>1995.9074855375497</v>
      </c>
      <c r="E168" s="6">
        <f t="shared" si="39"/>
        <v>201.25248073522781</v>
      </c>
      <c r="F168" s="5">
        <f t="shared" si="35"/>
        <v>1794.6550048023219</v>
      </c>
      <c r="G168" s="6">
        <f t="shared" si="36"/>
        <v>32705.770264093873</v>
      </c>
    </row>
    <row r="169" spans="1:7" x14ac:dyDescent="0.25">
      <c r="A169">
        <v>163</v>
      </c>
      <c r="B169" s="3">
        <v>48945</v>
      </c>
      <c r="C169" s="6">
        <f t="shared" si="38"/>
        <v>32705.770264093873</v>
      </c>
      <c r="D169" s="5">
        <f t="shared" si="31"/>
        <v>1995.9074855375497</v>
      </c>
      <c r="E169" s="6">
        <f t="shared" si="39"/>
        <v>190.78365987388094</v>
      </c>
      <c r="F169" s="5">
        <f t="shared" si="35"/>
        <v>1805.1238256636689</v>
      </c>
      <c r="G169" s="6">
        <f t="shared" si="36"/>
        <v>30900.646438430205</v>
      </c>
    </row>
    <row r="170" spans="1:7" x14ac:dyDescent="0.25">
      <c r="A170">
        <v>164</v>
      </c>
      <c r="B170" s="3">
        <v>48976</v>
      </c>
      <c r="C170" s="6">
        <f t="shared" si="38"/>
        <v>30900.646438430205</v>
      </c>
      <c r="D170" s="5">
        <f t="shared" si="31"/>
        <v>1995.9074855375497</v>
      </c>
      <c r="E170" s="6">
        <f t="shared" si="39"/>
        <v>180.25377089084287</v>
      </c>
      <c r="F170" s="5">
        <f t="shared" si="35"/>
        <v>1815.6537146467069</v>
      </c>
      <c r="G170" s="6">
        <f t="shared" si="36"/>
        <v>29084.9927237835</v>
      </c>
    </row>
    <row r="171" spans="1:7" x14ac:dyDescent="0.25">
      <c r="A171">
        <v>165</v>
      </c>
      <c r="B171" s="3">
        <v>49004</v>
      </c>
      <c r="C171" s="6">
        <f t="shared" si="38"/>
        <v>29084.9927237835</v>
      </c>
      <c r="D171" s="5">
        <f t="shared" si="31"/>
        <v>1995.9074855375497</v>
      </c>
      <c r="E171" s="6">
        <f t="shared" si="39"/>
        <v>169.66245755540376</v>
      </c>
      <c r="F171" s="5">
        <f t="shared" si="35"/>
        <v>1826.245027982146</v>
      </c>
      <c r="G171" s="6">
        <f t="shared" si="36"/>
        <v>27258.747695801354</v>
      </c>
    </row>
    <row r="172" spans="1:7" x14ac:dyDescent="0.25">
      <c r="A172">
        <v>166</v>
      </c>
      <c r="B172" s="3">
        <v>49035</v>
      </c>
      <c r="C172" s="6">
        <f t="shared" si="38"/>
        <v>27258.747695801354</v>
      </c>
      <c r="D172" s="5">
        <f t="shared" si="31"/>
        <v>1995.9074855375497</v>
      </c>
      <c r="E172" s="6">
        <f t="shared" si="39"/>
        <v>159.00936155884125</v>
      </c>
      <c r="F172" s="5">
        <f t="shared" si="35"/>
        <v>1836.8981239787086</v>
      </c>
      <c r="G172" s="6">
        <f t="shared" si="36"/>
        <v>25421.849571822644</v>
      </c>
    </row>
    <row r="173" spans="1:7" x14ac:dyDescent="0.25">
      <c r="A173">
        <v>167</v>
      </c>
      <c r="B173" s="3">
        <v>49065</v>
      </c>
      <c r="C173" s="6">
        <f t="shared" si="38"/>
        <v>25421.849571822644</v>
      </c>
      <c r="D173" s="5">
        <f t="shared" si="31"/>
        <v>1995.9074855375497</v>
      </c>
      <c r="E173" s="6">
        <f t="shared" si="39"/>
        <v>148.29412250229876</v>
      </c>
      <c r="F173" s="5">
        <f t="shared" si="35"/>
        <v>1847.613363035251</v>
      </c>
      <c r="G173" s="6">
        <f t="shared" si="36"/>
        <v>23574.236208787392</v>
      </c>
    </row>
    <row r="174" spans="1:7" x14ac:dyDescent="0.25">
      <c r="A174">
        <v>168</v>
      </c>
      <c r="B174" s="3">
        <v>49096</v>
      </c>
      <c r="C174" s="6">
        <f t="shared" si="38"/>
        <v>23574.236208787392</v>
      </c>
      <c r="D174" s="5">
        <f t="shared" si="31"/>
        <v>1995.9074855375497</v>
      </c>
      <c r="E174" s="6">
        <f t="shared" si="39"/>
        <v>137.51637788459311</v>
      </c>
      <c r="F174" s="5">
        <f t="shared" si="35"/>
        <v>1858.3911076529566</v>
      </c>
      <c r="G174" s="6">
        <f t="shared" si="36"/>
        <v>21715.845101134437</v>
      </c>
    </row>
    <row r="175" spans="1:7" x14ac:dyDescent="0.25">
      <c r="A175">
        <v>169</v>
      </c>
      <c r="B175" s="3">
        <v>49126</v>
      </c>
      <c r="C175" s="6">
        <f t="shared" si="38"/>
        <v>21715.845101134437</v>
      </c>
      <c r="D175" s="5">
        <f t="shared" si="31"/>
        <v>1995.9074855375497</v>
      </c>
      <c r="E175" s="6">
        <f t="shared" si="39"/>
        <v>126.67576308995089</v>
      </c>
      <c r="F175" s="5">
        <f t="shared" si="35"/>
        <v>1869.2317224475989</v>
      </c>
      <c r="G175" s="6">
        <f t="shared" si="36"/>
        <v>19846.613378686838</v>
      </c>
    </row>
    <row r="176" spans="1:7" x14ac:dyDescent="0.25">
      <c r="A176">
        <v>170</v>
      </c>
      <c r="B176" s="3">
        <v>49157</v>
      </c>
      <c r="C176" s="6">
        <f t="shared" si="38"/>
        <v>19846.613378686838</v>
      </c>
      <c r="D176" s="5">
        <f t="shared" si="31"/>
        <v>1995.9074855375497</v>
      </c>
      <c r="E176" s="6">
        <f t="shared" si="39"/>
        <v>115.77191137567323</v>
      </c>
      <c r="F176" s="5">
        <f t="shared" si="35"/>
        <v>1880.1355741618765</v>
      </c>
      <c r="G176" s="6">
        <f t="shared" si="36"/>
        <v>17966.477804524962</v>
      </c>
    </row>
    <row r="177" spans="1:7" x14ac:dyDescent="0.25">
      <c r="A177">
        <v>171</v>
      </c>
      <c r="B177" s="3">
        <v>49188</v>
      </c>
      <c r="C177" s="1">
        <f t="shared" ref="C177" si="40">B171</f>
        <v>49004</v>
      </c>
      <c r="D177" s="5">
        <f t="shared" si="31"/>
        <v>1995.9074855375497</v>
      </c>
      <c r="E177" s="6">
        <f>C177*$D$2</f>
        <v>285.85666666666668</v>
      </c>
      <c r="F177" s="5">
        <f t="shared" si="35"/>
        <v>1710.0508188708832</v>
      </c>
      <c r="G177" s="6">
        <f t="shared" si="36"/>
        <v>47293.949181129115</v>
      </c>
    </row>
    <row r="178" spans="1:7" x14ac:dyDescent="0.25">
      <c r="A178">
        <v>172</v>
      </c>
      <c r="B178" s="3">
        <v>49218</v>
      </c>
      <c r="C178" s="6">
        <f t="shared" ref="C178:C193" si="41">G177</f>
        <v>47293.949181129115</v>
      </c>
      <c r="D178" s="5">
        <f t="shared" si="31"/>
        <v>1995.9074855375497</v>
      </c>
      <c r="E178" s="6">
        <f t="shared" ref="E178:E193" si="42">C178*$D$2</f>
        <v>275.88137022325321</v>
      </c>
      <c r="F178" s="5">
        <f t="shared" si="35"/>
        <v>1720.0261153142965</v>
      </c>
      <c r="G178" s="6">
        <f t="shared" si="36"/>
        <v>45573.923065814815</v>
      </c>
    </row>
    <row r="179" spans="1:7" x14ac:dyDescent="0.25">
      <c r="A179">
        <v>173</v>
      </c>
      <c r="B179" s="3">
        <v>49249</v>
      </c>
      <c r="C179" s="6">
        <f t="shared" si="41"/>
        <v>45573.923065814815</v>
      </c>
      <c r="D179" s="5">
        <f t="shared" si="31"/>
        <v>1995.9074855375497</v>
      </c>
      <c r="E179" s="6">
        <f t="shared" si="42"/>
        <v>265.84788455058646</v>
      </c>
      <c r="F179" s="5">
        <f t="shared" si="35"/>
        <v>1730.0596009869632</v>
      </c>
      <c r="G179" s="6">
        <f t="shared" si="36"/>
        <v>43843.863464827853</v>
      </c>
    </row>
    <row r="180" spans="1:7" x14ac:dyDescent="0.25">
      <c r="A180">
        <v>174</v>
      </c>
      <c r="B180" s="3">
        <v>49279</v>
      </c>
      <c r="C180" s="6">
        <f t="shared" si="41"/>
        <v>43843.863464827853</v>
      </c>
      <c r="D180" s="5">
        <f t="shared" si="31"/>
        <v>1995.9074855375497</v>
      </c>
      <c r="E180" s="6">
        <f t="shared" si="42"/>
        <v>255.75587021149582</v>
      </c>
      <c r="F180" s="5">
        <f t="shared" si="35"/>
        <v>1740.1516153260538</v>
      </c>
      <c r="G180" s="6">
        <f t="shared" si="36"/>
        <v>42103.7118495018</v>
      </c>
    </row>
    <row r="181" spans="1:7" x14ac:dyDescent="0.25">
      <c r="A181">
        <v>175</v>
      </c>
      <c r="B181" s="3">
        <v>49310</v>
      </c>
      <c r="C181" s="6">
        <f t="shared" si="41"/>
        <v>42103.7118495018</v>
      </c>
      <c r="D181" s="5">
        <f t="shared" si="31"/>
        <v>1995.9074855375497</v>
      </c>
      <c r="E181" s="6">
        <f t="shared" si="42"/>
        <v>245.6049857887605</v>
      </c>
      <c r="F181" s="5">
        <f t="shared" si="35"/>
        <v>1750.3024997487892</v>
      </c>
      <c r="G181" s="6">
        <f t="shared" si="36"/>
        <v>40353.409349753012</v>
      </c>
    </row>
    <row r="182" spans="1:7" x14ac:dyDescent="0.25">
      <c r="A182">
        <v>176</v>
      </c>
      <c r="B182" s="3">
        <v>49341</v>
      </c>
      <c r="C182" s="6">
        <f t="shared" si="41"/>
        <v>40353.409349753012</v>
      </c>
      <c r="D182" s="5">
        <f t="shared" si="31"/>
        <v>1995.9074855375497</v>
      </c>
      <c r="E182" s="6">
        <f t="shared" si="42"/>
        <v>235.39488787355924</v>
      </c>
      <c r="F182" s="5">
        <f t="shared" si="35"/>
        <v>1760.5125976639906</v>
      </c>
      <c r="G182" s="6">
        <f t="shared" si="36"/>
        <v>38592.896752089022</v>
      </c>
    </row>
    <row r="183" spans="1:7" x14ac:dyDescent="0.25">
      <c r="A183">
        <v>177</v>
      </c>
      <c r="B183" s="3">
        <v>49369</v>
      </c>
      <c r="C183" s="6">
        <f t="shared" si="41"/>
        <v>38592.896752089022</v>
      </c>
      <c r="D183" s="5">
        <f t="shared" si="31"/>
        <v>1995.9074855375497</v>
      </c>
      <c r="E183" s="6">
        <f t="shared" si="42"/>
        <v>225.12523105385264</v>
      </c>
      <c r="F183" s="5">
        <f t="shared" si="35"/>
        <v>1770.7822544836972</v>
      </c>
      <c r="G183" s="6">
        <f t="shared" si="36"/>
        <v>36822.114497605326</v>
      </c>
    </row>
    <row r="184" spans="1:7" x14ac:dyDescent="0.25">
      <c r="A184">
        <v>178</v>
      </c>
      <c r="B184" s="3">
        <v>49400</v>
      </c>
      <c r="C184" s="6">
        <f t="shared" si="41"/>
        <v>36822.114497605326</v>
      </c>
      <c r="D184" s="5">
        <f t="shared" si="31"/>
        <v>1995.9074855375497</v>
      </c>
      <c r="E184" s="6">
        <f t="shared" si="42"/>
        <v>214.79566790269774</v>
      </c>
      <c r="F184" s="5">
        <f t="shared" si="35"/>
        <v>1781.1118176348521</v>
      </c>
      <c r="G184" s="6">
        <f t="shared" si="36"/>
        <v>35041.002679970472</v>
      </c>
    </row>
    <row r="185" spans="1:7" x14ac:dyDescent="0.25">
      <c r="A185">
        <v>179</v>
      </c>
      <c r="B185" s="3">
        <v>49430</v>
      </c>
      <c r="C185" s="6">
        <f t="shared" si="41"/>
        <v>35041.002679970472</v>
      </c>
      <c r="D185" s="5">
        <f t="shared" si="31"/>
        <v>1995.9074855375497</v>
      </c>
      <c r="E185" s="6">
        <f t="shared" si="42"/>
        <v>204.40584896649443</v>
      </c>
      <c r="F185" s="5">
        <f t="shared" si="35"/>
        <v>1791.5016365710553</v>
      </c>
      <c r="G185" s="6">
        <f t="shared" si="36"/>
        <v>33249.501043399418</v>
      </c>
    </row>
    <row r="186" spans="1:7" x14ac:dyDescent="0.25">
      <c r="A186">
        <v>180</v>
      </c>
      <c r="B186" s="3">
        <v>49461</v>
      </c>
      <c r="C186" s="6">
        <f t="shared" si="41"/>
        <v>33249.501043399418</v>
      </c>
      <c r="D186" s="5">
        <f t="shared" si="31"/>
        <v>1995.9074855375497</v>
      </c>
      <c r="E186" s="6">
        <f t="shared" si="42"/>
        <v>193.95542275316328</v>
      </c>
      <c r="F186" s="5">
        <f t="shared" si="35"/>
        <v>1801.9520627843865</v>
      </c>
      <c r="G186" s="6">
        <f t="shared" si="36"/>
        <v>31447.548980615033</v>
      </c>
    </row>
    <row r="187" spans="1:7" x14ac:dyDescent="0.25">
      <c r="A187">
        <v>181</v>
      </c>
      <c r="B187" s="3">
        <v>49491</v>
      </c>
      <c r="C187" s="6">
        <f t="shared" si="41"/>
        <v>31447.548980615033</v>
      </c>
      <c r="D187" s="5">
        <f t="shared" si="31"/>
        <v>1995.9074855375497</v>
      </c>
      <c r="E187" s="6">
        <f t="shared" si="42"/>
        <v>183.44403572025436</v>
      </c>
      <c r="F187" s="5">
        <f t="shared" si="35"/>
        <v>1812.4634498172954</v>
      </c>
      <c r="G187" s="6">
        <f t="shared" si="36"/>
        <v>29635.085530797736</v>
      </c>
    </row>
    <row r="188" spans="1:7" x14ac:dyDescent="0.25">
      <c r="A188">
        <v>182</v>
      </c>
      <c r="B188" s="3">
        <v>49522</v>
      </c>
      <c r="C188" s="6">
        <f t="shared" si="41"/>
        <v>29635.085530797736</v>
      </c>
      <c r="D188" s="5">
        <f t="shared" si="31"/>
        <v>1995.9074855375497</v>
      </c>
      <c r="E188" s="6">
        <f t="shared" si="42"/>
        <v>172.87133226298681</v>
      </c>
      <c r="F188" s="5">
        <f t="shared" si="35"/>
        <v>1823.0361532745628</v>
      </c>
      <c r="G188" s="6">
        <f t="shared" si="36"/>
        <v>27812.049377523173</v>
      </c>
    </row>
    <row r="189" spans="1:7" x14ac:dyDescent="0.25">
      <c r="A189">
        <v>183</v>
      </c>
      <c r="B189" s="3">
        <v>49553</v>
      </c>
      <c r="C189" s="6">
        <f t="shared" si="41"/>
        <v>27812.049377523173</v>
      </c>
      <c r="D189" s="5">
        <f t="shared" si="31"/>
        <v>1995.9074855375497</v>
      </c>
      <c r="E189" s="6">
        <f t="shared" si="42"/>
        <v>162.23695470221853</v>
      </c>
      <c r="F189" s="5">
        <f t="shared" si="35"/>
        <v>1833.6705308353312</v>
      </c>
      <c r="G189" s="6">
        <f t="shared" si="36"/>
        <v>25978.378846687843</v>
      </c>
    </row>
    <row r="190" spans="1:7" x14ac:dyDescent="0.25">
      <c r="A190">
        <v>184</v>
      </c>
      <c r="B190" s="3">
        <v>49583</v>
      </c>
      <c r="C190" s="6">
        <f t="shared" si="41"/>
        <v>25978.378846687843</v>
      </c>
      <c r="D190" s="5">
        <f t="shared" si="31"/>
        <v>1995.9074855375497</v>
      </c>
      <c r="E190" s="6">
        <f t="shared" si="42"/>
        <v>151.54054327234576</v>
      </c>
      <c r="F190" s="5">
        <f t="shared" si="35"/>
        <v>1844.366942265204</v>
      </c>
      <c r="G190" s="6">
        <f t="shared" si="36"/>
        <v>24134.011904422638</v>
      </c>
    </row>
    <row r="191" spans="1:7" x14ac:dyDescent="0.25">
      <c r="A191">
        <v>185</v>
      </c>
      <c r="B191" s="3">
        <v>49614</v>
      </c>
      <c r="C191" s="6">
        <f t="shared" si="41"/>
        <v>24134.011904422638</v>
      </c>
      <c r="D191" s="5">
        <f t="shared" si="31"/>
        <v>1995.9074855375497</v>
      </c>
      <c r="E191" s="6">
        <f t="shared" si="42"/>
        <v>140.78173610913205</v>
      </c>
      <c r="F191" s="5">
        <f t="shared" si="35"/>
        <v>1855.1257494284177</v>
      </c>
      <c r="G191" s="6">
        <f t="shared" si="36"/>
        <v>22278.886154994219</v>
      </c>
    </row>
    <row r="192" spans="1:7" x14ac:dyDescent="0.25">
      <c r="A192">
        <v>186</v>
      </c>
      <c r="B192" s="3">
        <v>49644</v>
      </c>
      <c r="C192" s="6">
        <f t="shared" si="41"/>
        <v>22278.886154994219</v>
      </c>
      <c r="D192" s="5">
        <f t="shared" si="31"/>
        <v>1995.9074855375497</v>
      </c>
      <c r="E192" s="6">
        <f t="shared" si="42"/>
        <v>129.96016923746629</v>
      </c>
      <c r="F192" s="5">
        <f t="shared" si="35"/>
        <v>1865.9473163000835</v>
      </c>
      <c r="G192" s="6">
        <f t="shared" si="36"/>
        <v>20412.938838694135</v>
      </c>
    </row>
    <row r="193" spans="1:7" x14ac:dyDescent="0.25">
      <c r="A193">
        <v>187</v>
      </c>
      <c r="B193" s="3">
        <v>49675</v>
      </c>
      <c r="C193" s="6">
        <f t="shared" si="41"/>
        <v>20412.938838694135</v>
      </c>
      <c r="D193" s="5">
        <f t="shared" si="31"/>
        <v>1995.9074855375497</v>
      </c>
      <c r="E193" s="6">
        <f t="shared" si="42"/>
        <v>119.07547655904914</v>
      </c>
      <c r="F193" s="5">
        <f t="shared" si="35"/>
        <v>1876.8320089785007</v>
      </c>
      <c r="G193" s="6">
        <f t="shared" si="36"/>
        <v>18536.106829715634</v>
      </c>
    </row>
    <row r="194" spans="1:7" x14ac:dyDescent="0.25">
      <c r="A194">
        <v>188</v>
      </c>
      <c r="B194" s="3">
        <v>49706</v>
      </c>
      <c r="C194" s="1">
        <f t="shared" ref="C194" si="43">B188</f>
        <v>49522</v>
      </c>
      <c r="D194" s="5">
        <f t="shared" si="31"/>
        <v>1995.9074855375497</v>
      </c>
      <c r="E194" s="6">
        <f>C194*$D$2</f>
        <v>288.87833333333333</v>
      </c>
      <c r="F194" s="5">
        <f t="shared" si="35"/>
        <v>1707.0291522042164</v>
      </c>
      <c r="G194" s="6">
        <f t="shared" si="36"/>
        <v>47814.970847795783</v>
      </c>
    </row>
    <row r="195" spans="1:7" x14ac:dyDescent="0.25">
      <c r="A195">
        <v>189</v>
      </c>
      <c r="B195" s="3">
        <v>49735</v>
      </c>
      <c r="C195" s="6">
        <f t="shared" ref="C195:C210" si="44">G194</f>
        <v>47814.970847795783</v>
      </c>
      <c r="D195" s="5">
        <f t="shared" si="31"/>
        <v>1995.9074855375497</v>
      </c>
      <c r="E195" s="6">
        <f t="shared" ref="E195:E210" si="45">C195*$D$2</f>
        <v>278.92066327880877</v>
      </c>
      <c r="F195" s="5">
        <f t="shared" si="35"/>
        <v>1716.9868222587411</v>
      </c>
      <c r="G195" s="6">
        <f t="shared" si="36"/>
        <v>46097.984025537044</v>
      </c>
    </row>
    <row r="196" spans="1:7" x14ac:dyDescent="0.25">
      <c r="A196">
        <v>190</v>
      </c>
      <c r="B196" s="3">
        <v>49766</v>
      </c>
      <c r="C196" s="6">
        <f t="shared" si="44"/>
        <v>46097.984025537044</v>
      </c>
      <c r="D196" s="5">
        <f t="shared" si="31"/>
        <v>1995.9074855375497</v>
      </c>
      <c r="E196" s="6">
        <f t="shared" si="45"/>
        <v>268.90490681563278</v>
      </c>
      <c r="F196" s="5">
        <f t="shared" si="35"/>
        <v>1727.002578721917</v>
      </c>
      <c r="G196" s="6">
        <f t="shared" si="36"/>
        <v>44370.981446815123</v>
      </c>
    </row>
    <row r="197" spans="1:7" x14ac:dyDescent="0.25">
      <c r="A197">
        <v>191</v>
      </c>
      <c r="B197" s="3">
        <v>49796</v>
      </c>
      <c r="C197" s="6">
        <f t="shared" si="44"/>
        <v>44370.981446815123</v>
      </c>
      <c r="D197" s="5">
        <f t="shared" si="31"/>
        <v>1995.9074855375497</v>
      </c>
      <c r="E197" s="6">
        <f t="shared" si="45"/>
        <v>258.83072510642154</v>
      </c>
      <c r="F197" s="5">
        <f t="shared" si="35"/>
        <v>1737.0767604311282</v>
      </c>
      <c r="G197" s="6">
        <f t="shared" si="36"/>
        <v>42633.904686383998</v>
      </c>
    </row>
    <row r="198" spans="1:7" x14ac:dyDescent="0.25">
      <c r="A198">
        <v>192</v>
      </c>
      <c r="B198" s="3">
        <v>49827</v>
      </c>
      <c r="C198" s="6">
        <f t="shared" si="44"/>
        <v>42633.904686383998</v>
      </c>
      <c r="D198" s="5">
        <f t="shared" si="31"/>
        <v>1995.9074855375497</v>
      </c>
      <c r="E198" s="6">
        <f t="shared" si="45"/>
        <v>248.69777733723998</v>
      </c>
      <c r="F198" s="5">
        <f t="shared" si="35"/>
        <v>1747.2097082003097</v>
      </c>
      <c r="G198" s="6">
        <f t="shared" si="36"/>
        <v>40886.694978183688</v>
      </c>
    </row>
    <row r="199" spans="1:7" x14ac:dyDescent="0.25">
      <c r="A199">
        <v>193</v>
      </c>
      <c r="B199" s="3">
        <v>49857</v>
      </c>
      <c r="C199" s="6">
        <f t="shared" si="44"/>
        <v>40886.694978183688</v>
      </c>
      <c r="D199" s="5">
        <f t="shared" si="31"/>
        <v>1995.9074855375497</v>
      </c>
      <c r="E199" s="6">
        <f t="shared" si="45"/>
        <v>238.50572070607151</v>
      </c>
      <c r="F199" s="5">
        <f t="shared" si="35"/>
        <v>1757.4017648314782</v>
      </c>
      <c r="G199" s="6">
        <f t="shared" si="36"/>
        <v>39129.293213352212</v>
      </c>
    </row>
    <row r="200" spans="1:7" x14ac:dyDescent="0.25">
      <c r="A200">
        <v>194</v>
      </c>
      <c r="B200" s="3">
        <v>49888</v>
      </c>
      <c r="C200" s="6">
        <f t="shared" si="44"/>
        <v>39129.293213352212</v>
      </c>
      <c r="D200" s="5">
        <f t="shared" si="31"/>
        <v>1995.9074855375497</v>
      </c>
      <c r="E200" s="6">
        <f t="shared" si="45"/>
        <v>228.25421041122124</v>
      </c>
      <c r="F200" s="5">
        <f t="shared" si="35"/>
        <v>1767.6532751263285</v>
      </c>
      <c r="G200" s="6">
        <f t="shared" si="36"/>
        <v>37361.639938225882</v>
      </c>
    </row>
    <row r="201" spans="1:7" x14ac:dyDescent="0.25">
      <c r="A201">
        <v>195</v>
      </c>
      <c r="B201" s="3">
        <v>49919</v>
      </c>
      <c r="C201" s="6">
        <f t="shared" si="44"/>
        <v>37361.639938225882</v>
      </c>
      <c r="D201" s="5">
        <f t="shared" ref="D201:D264" si="46">-$D$3</f>
        <v>1995.9074855375497</v>
      </c>
      <c r="E201" s="6">
        <f t="shared" si="45"/>
        <v>217.94289963965099</v>
      </c>
      <c r="F201" s="5">
        <f t="shared" si="35"/>
        <v>1777.9645858978988</v>
      </c>
      <c r="G201" s="6">
        <f t="shared" si="36"/>
        <v>35583.675352327984</v>
      </c>
    </row>
    <row r="202" spans="1:7" x14ac:dyDescent="0.25">
      <c r="A202">
        <v>196</v>
      </c>
      <c r="B202" s="3">
        <v>49949</v>
      </c>
      <c r="C202" s="6">
        <f t="shared" si="44"/>
        <v>35583.675352327984</v>
      </c>
      <c r="D202" s="5">
        <f t="shared" si="46"/>
        <v>1995.9074855375497</v>
      </c>
      <c r="E202" s="6">
        <f t="shared" si="45"/>
        <v>207.57143955524657</v>
      </c>
      <c r="F202" s="5">
        <f t="shared" si="35"/>
        <v>1788.3360459823032</v>
      </c>
      <c r="G202" s="6">
        <f t="shared" si="36"/>
        <v>33795.339306345682</v>
      </c>
    </row>
    <row r="203" spans="1:7" x14ac:dyDescent="0.25">
      <c r="A203">
        <v>197</v>
      </c>
      <c r="B203" s="3">
        <v>49980</v>
      </c>
      <c r="C203" s="6">
        <f t="shared" si="44"/>
        <v>33795.339306345682</v>
      </c>
      <c r="D203" s="5">
        <f t="shared" si="46"/>
        <v>1995.9074855375497</v>
      </c>
      <c r="E203" s="6">
        <f t="shared" si="45"/>
        <v>197.13947928701648</v>
      </c>
      <c r="F203" s="5">
        <f t="shared" si="35"/>
        <v>1798.7680062505333</v>
      </c>
      <c r="G203" s="6">
        <f t="shared" si="36"/>
        <v>31996.571300095151</v>
      </c>
    </row>
    <row r="204" spans="1:7" x14ac:dyDescent="0.25">
      <c r="A204">
        <v>198</v>
      </c>
      <c r="B204" s="3">
        <v>50010</v>
      </c>
      <c r="C204" s="6">
        <f t="shared" si="44"/>
        <v>31996.571300095151</v>
      </c>
      <c r="D204" s="5">
        <f t="shared" si="46"/>
        <v>1995.9074855375497</v>
      </c>
      <c r="E204" s="6">
        <f t="shared" si="45"/>
        <v>186.64666591722172</v>
      </c>
      <c r="F204" s="5">
        <f t="shared" si="35"/>
        <v>1809.260819620328</v>
      </c>
      <c r="G204" s="6">
        <f t="shared" si="36"/>
        <v>30187.310480474822</v>
      </c>
    </row>
    <row r="205" spans="1:7" x14ac:dyDescent="0.25">
      <c r="A205">
        <v>199</v>
      </c>
      <c r="B205" s="3">
        <v>50041</v>
      </c>
      <c r="C205" s="6">
        <f t="shared" si="44"/>
        <v>30187.310480474822</v>
      </c>
      <c r="D205" s="5">
        <f t="shared" si="46"/>
        <v>1995.9074855375497</v>
      </c>
      <c r="E205" s="6">
        <f t="shared" si="45"/>
        <v>176.09264446943646</v>
      </c>
      <c r="F205" s="5">
        <f t="shared" si="35"/>
        <v>1819.8148410681133</v>
      </c>
      <c r="G205" s="6">
        <f t="shared" si="36"/>
        <v>28367.495639406709</v>
      </c>
    </row>
    <row r="206" spans="1:7" x14ac:dyDescent="0.25">
      <c r="A206">
        <v>200</v>
      </c>
      <c r="B206" s="3">
        <v>50072</v>
      </c>
      <c r="C206" s="6">
        <f t="shared" si="44"/>
        <v>28367.495639406709</v>
      </c>
      <c r="D206" s="5">
        <f t="shared" si="46"/>
        <v>1995.9074855375497</v>
      </c>
      <c r="E206" s="6">
        <f t="shared" si="45"/>
        <v>165.47705789653915</v>
      </c>
      <c r="F206" s="5">
        <f t="shared" si="35"/>
        <v>1830.4304276410105</v>
      </c>
      <c r="G206" s="6">
        <f t="shared" si="36"/>
        <v>26537.065211765697</v>
      </c>
    </row>
    <row r="207" spans="1:7" x14ac:dyDescent="0.25">
      <c r="A207">
        <v>201</v>
      </c>
      <c r="B207" s="3">
        <v>50100</v>
      </c>
      <c r="C207" s="6">
        <f t="shared" si="44"/>
        <v>26537.065211765697</v>
      </c>
      <c r="D207" s="5">
        <f t="shared" si="46"/>
        <v>1995.9074855375497</v>
      </c>
      <c r="E207" s="6">
        <f t="shared" si="45"/>
        <v>154.79954706863325</v>
      </c>
      <c r="F207" s="5">
        <f t="shared" si="35"/>
        <v>1841.1079384689165</v>
      </c>
      <c r="G207" s="6">
        <f t="shared" si="36"/>
        <v>24695.957273296779</v>
      </c>
    </row>
    <row r="208" spans="1:7" x14ac:dyDescent="0.25">
      <c r="A208">
        <v>202</v>
      </c>
      <c r="B208" s="3">
        <v>50131</v>
      </c>
      <c r="C208" s="6">
        <f t="shared" si="44"/>
        <v>24695.957273296779</v>
      </c>
      <c r="D208" s="5">
        <f t="shared" si="46"/>
        <v>1995.9074855375497</v>
      </c>
      <c r="E208" s="6">
        <f t="shared" si="45"/>
        <v>144.05975076089788</v>
      </c>
      <c r="F208" s="5">
        <f t="shared" si="35"/>
        <v>1851.8477347766518</v>
      </c>
      <c r="G208" s="6">
        <f t="shared" si="36"/>
        <v>22844.109538520126</v>
      </c>
    </row>
    <row r="209" spans="1:7" x14ac:dyDescent="0.25">
      <c r="A209">
        <v>203</v>
      </c>
      <c r="B209" s="3">
        <v>50161</v>
      </c>
      <c r="C209" s="6">
        <f t="shared" si="44"/>
        <v>22844.109538520126</v>
      </c>
      <c r="D209" s="5">
        <f t="shared" si="46"/>
        <v>1995.9074855375497</v>
      </c>
      <c r="E209" s="6">
        <f t="shared" si="45"/>
        <v>133.2573056413674</v>
      </c>
      <c r="F209" s="5">
        <f t="shared" si="35"/>
        <v>1862.6501798961824</v>
      </c>
      <c r="G209" s="6">
        <f t="shared" si="36"/>
        <v>20981.459358623943</v>
      </c>
    </row>
    <row r="210" spans="1:7" x14ac:dyDescent="0.25">
      <c r="A210">
        <v>204</v>
      </c>
      <c r="B210" s="3">
        <v>50192</v>
      </c>
      <c r="C210" s="6">
        <f t="shared" si="44"/>
        <v>20981.459358623943</v>
      </c>
      <c r="D210" s="5">
        <f t="shared" si="46"/>
        <v>1995.9074855375497</v>
      </c>
      <c r="E210" s="6">
        <f t="shared" si="45"/>
        <v>122.39184625863967</v>
      </c>
      <c r="F210" s="5">
        <f t="shared" si="35"/>
        <v>1873.5156392789102</v>
      </c>
      <c r="G210" s="6">
        <f t="shared" si="36"/>
        <v>19107.943719345032</v>
      </c>
    </row>
    <row r="211" spans="1:7" x14ac:dyDescent="0.25">
      <c r="A211">
        <v>205</v>
      </c>
      <c r="B211" s="3">
        <v>50222</v>
      </c>
      <c r="C211" s="1">
        <f t="shared" ref="C211" si="47">B205</f>
        <v>50041</v>
      </c>
      <c r="D211" s="5">
        <f t="shared" si="46"/>
        <v>1995.9074855375497</v>
      </c>
      <c r="E211" s="6">
        <f>C211*$D$2</f>
        <v>291.90583333333336</v>
      </c>
      <c r="F211" s="5">
        <f t="shared" si="35"/>
        <v>1704.0016522042165</v>
      </c>
      <c r="G211" s="6">
        <f t="shared" si="36"/>
        <v>48336.998347795787</v>
      </c>
    </row>
    <row r="212" spans="1:7" x14ac:dyDescent="0.25">
      <c r="A212">
        <v>206</v>
      </c>
      <c r="B212" s="3">
        <v>50253</v>
      </c>
      <c r="C212" s="6">
        <f t="shared" ref="C212:C227" si="48">G211</f>
        <v>48336.998347795787</v>
      </c>
      <c r="D212" s="5">
        <f t="shared" si="46"/>
        <v>1995.9074855375497</v>
      </c>
      <c r="E212" s="6">
        <f t="shared" ref="E212:E227" si="49">C212*$D$2</f>
        <v>281.96582369547542</v>
      </c>
      <c r="F212" s="5">
        <f t="shared" si="35"/>
        <v>1713.9416618420744</v>
      </c>
      <c r="G212" s="6">
        <f t="shared" si="36"/>
        <v>46623.056685953714</v>
      </c>
    </row>
    <row r="213" spans="1:7" x14ac:dyDescent="0.25">
      <c r="A213">
        <v>207</v>
      </c>
      <c r="B213" s="3">
        <v>50284</v>
      </c>
      <c r="C213" s="6">
        <f t="shared" si="48"/>
        <v>46623.056685953714</v>
      </c>
      <c r="D213" s="5">
        <f t="shared" si="46"/>
        <v>1995.9074855375497</v>
      </c>
      <c r="E213" s="6">
        <f t="shared" si="49"/>
        <v>271.96783066806336</v>
      </c>
      <c r="F213" s="5">
        <f t="shared" si="35"/>
        <v>1723.9396548694863</v>
      </c>
      <c r="G213" s="6">
        <f t="shared" si="36"/>
        <v>44899.117031084228</v>
      </c>
    </row>
    <row r="214" spans="1:7" x14ac:dyDescent="0.25">
      <c r="A214">
        <v>208</v>
      </c>
      <c r="B214" s="3">
        <v>50314</v>
      </c>
      <c r="C214" s="6">
        <f t="shared" si="48"/>
        <v>44899.117031084228</v>
      </c>
      <c r="D214" s="5">
        <f t="shared" si="46"/>
        <v>1995.9074855375497</v>
      </c>
      <c r="E214" s="6">
        <f t="shared" si="49"/>
        <v>261.91151601465799</v>
      </c>
      <c r="F214" s="5">
        <f t="shared" si="35"/>
        <v>1733.9959695228918</v>
      </c>
      <c r="G214" s="6">
        <f t="shared" si="36"/>
        <v>43165.121061561338</v>
      </c>
    </row>
    <row r="215" spans="1:7" x14ac:dyDescent="0.25">
      <c r="A215">
        <v>209</v>
      </c>
      <c r="B215" s="3">
        <v>50345</v>
      </c>
      <c r="C215" s="6">
        <f t="shared" si="48"/>
        <v>43165.121061561338</v>
      </c>
      <c r="D215" s="5">
        <f t="shared" si="46"/>
        <v>1995.9074855375497</v>
      </c>
      <c r="E215" s="6">
        <f t="shared" si="49"/>
        <v>251.79653952577448</v>
      </c>
      <c r="F215" s="5">
        <f t="shared" si="35"/>
        <v>1744.1109460117752</v>
      </c>
      <c r="G215" s="6">
        <f t="shared" si="36"/>
        <v>41421.010115549565</v>
      </c>
    </row>
    <row r="216" spans="1:7" x14ac:dyDescent="0.25">
      <c r="A216">
        <v>210</v>
      </c>
      <c r="B216" s="3">
        <v>50375</v>
      </c>
      <c r="C216" s="6">
        <f t="shared" si="48"/>
        <v>41421.010115549565</v>
      </c>
      <c r="D216" s="5">
        <f t="shared" si="46"/>
        <v>1995.9074855375497</v>
      </c>
      <c r="E216" s="6">
        <f t="shared" si="49"/>
        <v>241.62255900737247</v>
      </c>
      <c r="F216" s="5">
        <f t="shared" si="35"/>
        <v>1754.2849265301772</v>
      </c>
      <c r="G216" s="6">
        <f t="shared" si="36"/>
        <v>39666.725189019387</v>
      </c>
    </row>
    <row r="217" spans="1:7" x14ac:dyDescent="0.25">
      <c r="A217">
        <v>211</v>
      </c>
      <c r="B217" s="3">
        <v>50406</v>
      </c>
      <c r="C217" s="6">
        <f t="shared" si="48"/>
        <v>39666.725189019387</v>
      </c>
      <c r="D217" s="5">
        <f t="shared" si="46"/>
        <v>1995.9074855375497</v>
      </c>
      <c r="E217" s="6">
        <f t="shared" si="49"/>
        <v>231.38923026927978</v>
      </c>
      <c r="F217" s="5">
        <f t="shared" si="35"/>
        <v>1764.51825526827</v>
      </c>
      <c r="G217" s="6">
        <f t="shared" si="36"/>
        <v>37902.20693375112</v>
      </c>
    </row>
    <row r="218" spans="1:7" x14ac:dyDescent="0.25">
      <c r="A218">
        <v>212</v>
      </c>
      <c r="B218" s="3">
        <v>50437</v>
      </c>
      <c r="C218" s="6">
        <f t="shared" si="48"/>
        <v>37902.20693375112</v>
      </c>
      <c r="D218" s="5">
        <f t="shared" si="46"/>
        <v>1995.9074855375497</v>
      </c>
      <c r="E218" s="6">
        <f t="shared" si="49"/>
        <v>221.09620711354822</v>
      </c>
      <c r="F218" s="5">
        <f t="shared" si="35"/>
        <v>1774.8112784240016</v>
      </c>
      <c r="G218" s="6">
        <f t="shared" si="36"/>
        <v>36127.39565532712</v>
      </c>
    </row>
    <row r="219" spans="1:7" x14ac:dyDescent="0.25">
      <c r="A219">
        <v>213</v>
      </c>
      <c r="B219" s="3">
        <v>50465</v>
      </c>
      <c r="C219" s="6">
        <f t="shared" si="48"/>
        <v>36127.39565532712</v>
      </c>
      <c r="D219" s="5">
        <f t="shared" si="46"/>
        <v>1995.9074855375497</v>
      </c>
      <c r="E219" s="6">
        <f t="shared" si="49"/>
        <v>210.74314132274154</v>
      </c>
      <c r="F219" s="5">
        <f t="shared" ref="F219:F282" si="50">D219-E219</f>
        <v>1785.1643442148081</v>
      </c>
      <c r="G219" s="6">
        <f t="shared" ref="G219:G282" si="51">C219-F219</f>
        <v>34342.231311112315</v>
      </c>
    </row>
    <row r="220" spans="1:7" x14ac:dyDescent="0.25">
      <c r="A220">
        <v>214</v>
      </c>
      <c r="B220" s="3">
        <v>50496</v>
      </c>
      <c r="C220" s="6">
        <f t="shared" si="48"/>
        <v>34342.231311112315</v>
      </c>
      <c r="D220" s="5">
        <f t="shared" si="46"/>
        <v>1995.9074855375497</v>
      </c>
      <c r="E220" s="6">
        <f t="shared" si="49"/>
        <v>200.32968264815517</v>
      </c>
      <c r="F220" s="5">
        <f t="shared" si="50"/>
        <v>1795.5778028893947</v>
      </c>
      <c r="G220" s="6">
        <f t="shared" si="51"/>
        <v>32546.65350822292</v>
      </c>
    </row>
    <row r="221" spans="1:7" x14ac:dyDescent="0.25">
      <c r="A221">
        <v>215</v>
      </c>
      <c r="B221" s="3">
        <v>50526</v>
      </c>
      <c r="C221" s="6">
        <f t="shared" si="48"/>
        <v>32546.65350822292</v>
      </c>
      <c r="D221" s="5">
        <f t="shared" si="46"/>
        <v>1995.9074855375497</v>
      </c>
      <c r="E221" s="6">
        <f t="shared" si="49"/>
        <v>189.85547879796704</v>
      </c>
      <c r="F221" s="5">
        <f t="shared" si="50"/>
        <v>1806.0520067395828</v>
      </c>
      <c r="G221" s="6">
        <f t="shared" si="51"/>
        <v>30740.601501483339</v>
      </c>
    </row>
    <row r="222" spans="1:7" x14ac:dyDescent="0.25">
      <c r="A222">
        <v>216</v>
      </c>
      <c r="B222" s="3">
        <v>50557</v>
      </c>
      <c r="C222" s="6">
        <f t="shared" si="48"/>
        <v>30740.601501483339</v>
      </c>
      <c r="D222" s="5">
        <f t="shared" si="46"/>
        <v>1995.9074855375497</v>
      </c>
      <c r="E222" s="6">
        <f t="shared" si="49"/>
        <v>179.32017542531949</v>
      </c>
      <c r="F222" s="5">
        <f t="shared" si="50"/>
        <v>1816.5873101122302</v>
      </c>
      <c r="G222" s="6">
        <f t="shared" si="51"/>
        <v>28924.014191371109</v>
      </c>
    </row>
    <row r="223" spans="1:7" x14ac:dyDescent="0.25">
      <c r="A223">
        <v>217</v>
      </c>
      <c r="B223" s="3">
        <v>50587</v>
      </c>
      <c r="C223" s="6">
        <f t="shared" si="48"/>
        <v>28924.014191371109</v>
      </c>
      <c r="D223" s="5">
        <f t="shared" si="46"/>
        <v>1995.9074855375497</v>
      </c>
      <c r="E223" s="6">
        <f t="shared" si="49"/>
        <v>168.72341611633146</v>
      </c>
      <c r="F223" s="5">
        <f t="shared" si="50"/>
        <v>1827.1840694212183</v>
      </c>
      <c r="G223" s="6">
        <f t="shared" si="51"/>
        <v>27096.83012194989</v>
      </c>
    </row>
    <row r="224" spans="1:7" x14ac:dyDescent="0.25">
      <c r="A224">
        <v>218</v>
      </c>
      <c r="B224" s="3">
        <v>50618</v>
      </c>
      <c r="C224" s="6">
        <f t="shared" si="48"/>
        <v>27096.83012194989</v>
      </c>
      <c r="D224" s="5">
        <f t="shared" si="46"/>
        <v>1995.9074855375497</v>
      </c>
      <c r="E224" s="6">
        <f t="shared" si="49"/>
        <v>158.06484237804102</v>
      </c>
      <c r="F224" s="5">
        <f t="shared" si="50"/>
        <v>1837.8426431595087</v>
      </c>
      <c r="G224" s="6">
        <f t="shared" si="51"/>
        <v>25258.987478790383</v>
      </c>
    </row>
    <row r="225" spans="1:7" x14ac:dyDescent="0.25">
      <c r="A225">
        <v>219</v>
      </c>
      <c r="B225" s="3">
        <v>50649</v>
      </c>
      <c r="C225" s="6">
        <f t="shared" si="48"/>
        <v>25258.987478790383</v>
      </c>
      <c r="D225" s="5">
        <f t="shared" si="46"/>
        <v>1995.9074855375497</v>
      </c>
      <c r="E225" s="6">
        <f t="shared" si="49"/>
        <v>147.34409362627724</v>
      </c>
      <c r="F225" s="5">
        <f t="shared" si="50"/>
        <v>1848.5633919112724</v>
      </c>
      <c r="G225" s="6">
        <f t="shared" si="51"/>
        <v>23410.424086879109</v>
      </c>
    </row>
    <row r="226" spans="1:7" x14ac:dyDescent="0.25">
      <c r="A226">
        <v>220</v>
      </c>
      <c r="B226" s="3">
        <v>50679</v>
      </c>
      <c r="C226" s="6">
        <f t="shared" si="48"/>
        <v>23410.424086879109</v>
      </c>
      <c r="D226" s="5">
        <f t="shared" si="46"/>
        <v>1995.9074855375497</v>
      </c>
      <c r="E226" s="6">
        <f t="shared" si="49"/>
        <v>136.56080717346148</v>
      </c>
      <c r="F226" s="5">
        <f t="shared" si="50"/>
        <v>1859.3466783640883</v>
      </c>
      <c r="G226" s="6">
        <f t="shared" si="51"/>
        <v>21551.077408515022</v>
      </c>
    </row>
    <row r="227" spans="1:7" x14ac:dyDescent="0.25">
      <c r="A227">
        <v>221</v>
      </c>
      <c r="B227" s="3">
        <v>50710</v>
      </c>
      <c r="C227" s="6">
        <f t="shared" si="48"/>
        <v>21551.077408515022</v>
      </c>
      <c r="D227" s="5">
        <f t="shared" si="46"/>
        <v>1995.9074855375497</v>
      </c>
      <c r="E227" s="6">
        <f t="shared" si="49"/>
        <v>125.71461821633764</v>
      </c>
      <c r="F227" s="5">
        <f t="shared" si="50"/>
        <v>1870.1928673212121</v>
      </c>
      <c r="G227" s="6">
        <f t="shared" si="51"/>
        <v>19680.884541193809</v>
      </c>
    </row>
    <row r="228" spans="1:7" x14ac:dyDescent="0.25">
      <c r="A228">
        <v>222</v>
      </c>
      <c r="B228" s="3">
        <v>50740</v>
      </c>
      <c r="C228" s="1">
        <f t="shared" ref="C228" si="52">B222</f>
        <v>50557</v>
      </c>
      <c r="D228" s="5">
        <f t="shared" si="46"/>
        <v>1995.9074855375497</v>
      </c>
      <c r="E228" s="6">
        <f>C228*$D$2</f>
        <v>294.91583333333335</v>
      </c>
      <c r="F228" s="5">
        <f t="shared" si="50"/>
        <v>1700.9916522042163</v>
      </c>
      <c r="G228" s="6">
        <f t="shared" si="51"/>
        <v>48856.008347795781</v>
      </c>
    </row>
    <row r="229" spans="1:7" x14ac:dyDescent="0.25">
      <c r="A229">
        <v>223</v>
      </c>
      <c r="B229" s="3">
        <v>50771</v>
      </c>
      <c r="C229" s="6">
        <f t="shared" ref="C229:C244" si="53">G228</f>
        <v>48856.008347795781</v>
      </c>
      <c r="D229" s="5">
        <f t="shared" si="46"/>
        <v>1995.9074855375497</v>
      </c>
      <c r="E229" s="6">
        <f t="shared" ref="E229:E244" si="54">C229*$D$2</f>
        <v>284.99338202880875</v>
      </c>
      <c r="F229" s="5">
        <f t="shared" si="50"/>
        <v>1710.9141035087409</v>
      </c>
      <c r="G229" s="6">
        <f t="shared" si="51"/>
        <v>47145.094244287044</v>
      </c>
    </row>
    <row r="230" spans="1:7" x14ac:dyDescent="0.25">
      <c r="A230">
        <v>224</v>
      </c>
      <c r="B230" s="3">
        <v>50802</v>
      </c>
      <c r="C230" s="6">
        <f t="shared" si="53"/>
        <v>47145.094244287044</v>
      </c>
      <c r="D230" s="5">
        <f t="shared" si="46"/>
        <v>1995.9074855375497</v>
      </c>
      <c r="E230" s="6">
        <f t="shared" si="54"/>
        <v>275.01304975834108</v>
      </c>
      <c r="F230" s="5">
        <f t="shared" si="50"/>
        <v>1720.8944357792086</v>
      </c>
      <c r="G230" s="6">
        <f t="shared" si="51"/>
        <v>45424.199808507838</v>
      </c>
    </row>
    <row r="231" spans="1:7" x14ac:dyDescent="0.25">
      <c r="A231">
        <v>225</v>
      </c>
      <c r="B231" s="3">
        <v>50830</v>
      </c>
      <c r="C231" s="6">
        <f t="shared" si="53"/>
        <v>45424.199808507838</v>
      </c>
      <c r="D231" s="5">
        <f t="shared" si="46"/>
        <v>1995.9074855375497</v>
      </c>
      <c r="E231" s="6">
        <f t="shared" si="54"/>
        <v>264.97449888296239</v>
      </c>
      <c r="F231" s="5">
        <f t="shared" si="50"/>
        <v>1730.9329866545872</v>
      </c>
      <c r="G231" s="6">
        <f t="shared" si="51"/>
        <v>43693.266821853249</v>
      </c>
    </row>
    <row r="232" spans="1:7" x14ac:dyDescent="0.25">
      <c r="A232">
        <v>226</v>
      </c>
      <c r="B232" s="3">
        <v>50861</v>
      </c>
      <c r="C232" s="6">
        <f t="shared" si="53"/>
        <v>43693.266821853249</v>
      </c>
      <c r="D232" s="5">
        <f t="shared" si="46"/>
        <v>1995.9074855375497</v>
      </c>
      <c r="E232" s="6">
        <f t="shared" si="54"/>
        <v>254.87738979414397</v>
      </c>
      <c r="F232" s="5">
        <f t="shared" si="50"/>
        <v>1741.0300957434058</v>
      </c>
      <c r="G232" s="6">
        <f t="shared" si="51"/>
        <v>41952.236726109841</v>
      </c>
    </row>
    <row r="233" spans="1:7" x14ac:dyDescent="0.25">
      <c r="A233">
        <v>227</v>
      </c>
      <c r="B233" s="3">
        <v>50891</v>
      </c>
      <c r="C233" s="6">
        <f t="shared" si="53"/>
        <v>41952.236726109841</v>
      </c>
      <c r="D233" s="5">
        <f t="shared" si="46"/>
        <v>1995.9074855375497</v>
      </c>
      <c r="E233" s="6">
        <f t="shared" si="54"/>
        <v>244.7213809023074</v>
      </c>
      <c r="F233" s="5">
        <f t="shared" si="50"/>
        <v>1751.1861046352424</v>
      </c>
      <c r="G233" s="6">
        <f t="shared" si="51"/>
        <v>40201.050621474598</v>
      </c>
    </row>
    <row r="234" spans="1:7" x14ac:dyDescent="0.25">
      <c r="A234">
        <v>228</v>
      </c>
      <c r="B234" s="3">
        <v>50922</v>
      </c>
      <c r="C234" s="6">
        <f t="shared" si="53"/>
        <v>40201.050621474598</v>
      </c>
      <c r="D234" s="5">
        <f t="shared" si="46"/>
        <v>1995.9074855375497</v>
      </c>
      <c r="E234" s="6">
        <f t="shared" si="54"/>
        <v>234.5061286252685</v>
      </c>
      <c r="F234" s="5">
        <f t="shared" si="50"/>
        <v>1761.4013569122812</v>
      </c>
      <c r="G234" s="6">
        <f t="shared" si="51"/>
        <v>38439.649264562315</v>
      </c>
    </row>
    <row r="235" spans="1:7" x14ac:dyDescent="0.25">
      <c r="A235">
        <v>229</v>
      </c>
      <c r="B235" s="3">
        <v>50952</v>
      </c>
      <c r="C235" s="6">
        <f t="shared" si="53"/>
        <v>38439.649264562315</v>
      </c>
      <c r="D235" s="5">
        <f t="shared" si="46"/>
        <v>1995.9074855375497</v>
      </c>
      <c r="E235" s="6">
        <f t="shared" si="54"/>
        <v>224.23128737661352</v>
      </c>
      <c r="F235" s="5">
        <f t="shared" si="50"/>
        <v>1771.6761981609361</v>
      </c>
      <c r="G235" s="6">
        <f t="shared" si="51"/>
        <v>36667.973066401377</v>
      </c>
    </row>
    <row r="236" spans="1:7" x14ac:dyDescent="0.25">
      <c r="A236">
        <v>230</v>
      </c>
      <c r="B236" s="3">
        <v>50983</v>
      </c>
      <c r="C236" s="6">
        <f t="shared" si="53"/>
        <v>36667.973066401377</v>
      </c>
      <c r="D236" s="5">
        <f t="shared" si="46"/>
        <v>1995.9074855375497</v>
      </c>
      <c r="E236" s="6">
        <f t="shared" si="54"/>
        <v>213.89650955400805</v>
      </c>
      <c r="F236" s="5">
        <f t="shared" si="50"/>
        <v>1782.0109759835418</v>
      </c>
      <c r="G236" s="6">
        <f t="shared" si="51"/>
        <v>34885.962090417837</v>
      </c>
    </row>
    <row r="237" spans="1:7" x14ac:dyDescent="0.25">
      <c r="A237">
        <v>231</v>
      </c>
      <c r="B237" s="3">
        <v>51014</v>
      </c>
      <c r="C237" s="6">
        <f t="shared" si="53"/>
        <v>34885.962090417837</v>
      </c>
      <c r="D237" s="5">
        <f t="shared" si="46"/>
        <v>1995.9074855375497</v>
      </c>
      <c r="E237" s="6">
        <f t="shared" si="54"/>
        <v>203.5014455274374</v>
      </c>
      <c r="F237" s="5">
        <f t="shared" si="50"/>
        <v>1792.4060400101123</v>
      </c>
      <c r="G237" s="6">
        <f t="shared" si="51"/>
        <v>33093.556050407722</v>
      </c>
    </row>
    <row r="238" spans="1:7" x14ac:dyDescent="0.25">
      <c r="A238">
        <v>232</v>
      </c>
      <c r="B238" s="3">
        <v>51044</v>
      </c>
      <c r="C238" s="6">
        <f t="shared" si="53"/>
        <v>33093.556050407722</v>
      </c>
      <c r="D238" s="5">
        <f t="shared" si="46"/>
        <v>1995.9074855375497</v>
      </c>
      <c r="E238" s="6">
        <f t="shared" si="54"/>
        <v>193.04574362737839</v>
      </c>
      <c r="F238" s="5">
        <f t="shared" si="50"/>
        <v>1802.8617419101713</v>
      </c>
      <c r="G238" s="6">
        <f t="shared" si="51"/>
        <v>31290.69430849755</v>
      </c>
    </row>
    <row r="239" spans="1:7" x14ac:dyDescent="0.25">
      <c r="A239">
        <v>233</v>
      </c>
      <c r="B239" s="3">
        <v>51075</v>
      </c>
      <c r="C239" s="6">
        <f t="shared" si="53"/>
        <v>31290.69430849755</v>
      </c>
      <c r="D239" s="5">
        <f t="shared" si="46"/>
        <v>1995.9074855375497</v>
      </c>
      <c r="E239" s="6">
        <f t="shared" si="54"/>
        <v>182.52905013290237</v>
      </c>
      <c r="F239" s="5">
        <f t="shared" si="50"/>
        <v>1813.3784354046475</v>
      </c>
      <c r="G239" s="6">
        <f t="shared" si="51"/>
        <v>29477.315873092903</v>
      </c>
    </row>
    <row r="240" spans="1:7" x14ac:dyDescent="0.25">
      <c r="A240">
        <v>234</v>
      </c>
      <c r="B240" s="3">
        <v>51105</v>
      </c>
      <c r="C240" s="6">
        <f t="shared" si="53"/>
        <v>29477.315873092903</v>
      </c>
      <c r="D240" s="5">
        <f t="shared" si="46"/>
        <v>1995.9074855375497</v>
      </c>
      <c r="E240" s="6">
        <f t="shared" si="54"/>
        <v>171.9510092597086</v>
      </c>
      <c r="F240" s="5">
        <f t="shared" si="50"/>
        <v>1823.9564762778411</v>
      </c>
      <c r="G240" s="6">
        <f t="shared" si="51"/>
        <v>27653.35939681506</v>
      </c>
    </row>
    <row r="241" spans="1:7" x14ac:dyDescent="0.25">
      <c r="A241">
        <v>235</v>
      </c>
      <c r="B241" s="3">
        <v>51136</v>
      </c>
      <c r="C241" s="6">
        <f t="shared" si="53"/>
        <v>27653.35939681506</v>
      </c>
      <c r="D241" s="5">
        <f t="shared" si="46"/>
        <v>1995.9074855375497</v>
      </c>
      <c r="E241" s="6">
        <f t="shared" si="54"/>
        <v>161.31126314808785</v>
      </c>
      <c r="F241" s="5">
        <f t="shared" si="50"/>
        <v>1834.5962223894619</v>
      </c>
      <c r="G241" s="6">
        <f t="shared" si="51"/>
        <v>25818.7631744256</v>
      </c>
    </row>
    <row r="242" spans="1:7" x14ac:dyDescent="0.25">
      <c r="A242">
        <v>236</v>
      </c>
      <c r="B242" s="3">
        <v>51167</v>
      </c>
      <c r="C242" s="6">
        <f t="shared" si="53"/>
        <v>25818.7631744256</v>
      </c>
      <c r="D242" s="5">
        <f t="shared" si="46"/>
        <v>1995.9074855375497</v>
      </c>
      <c r="E242" s="6">
        <f t="shared" si="54"/>
        <v>150.60945185081601</v>
      </c>
      <c r="F242" s="5">
        <f t="shared" si="50"/>
        <v>1845.2980336867338</v>
      </c>
      <c r="G242" s="6">
        <f t="shared" si="51"/>
        <v>23973.465140738866</v>
      </c>
    </row>
    <row r="243" spans="1:7" x14ac:dyDescent="0.25">
      <c r="A243">
        <v>237</v>
      </c>
      <c r="B243" s="3">
        <v>51196</v>
      </c>
      <c r="C243" s="6">
        <f t="shared" si="53"/>
        <v>23973.465140738866</v>
      </c>
      <c r="D243" s="5">
        <f t="shared" si="46"/>
        <v>1995.9074855375497</v>
      </c>
      <c r="E243" s="6">
        <f t="shared" si="54"/>
        <v>139.84521332097674</v>
      </c>
      <c r="F243" s="5">
        <f t="shared" si="50"/>
        <v>1856.0622722165731</v>
      </c>
      <c r="G243" s="6">
        <f t="shared" si="51"/>
        <v>22117.402868522295</v>
      </c>
    </row>
    <row r="244" spans="1:7" x14ac:dyDescent="0.25">
      <c r="A244">
        <v>238</v>
      </c>
      <c r="B244" s="3">
        <v>51227</v>
      </c>
      <c r="C244" s="6">
        <f t="shared" si="53"/>
        <v>22117.402868522295</v>
      </c>
      <c r="D244" s="5">
        <f t="shared" si="46"/>
        <v>1995.9074855375497</v>
      </c>
      <c r="E244" s="6">
        <f t="shared" si="54"/>
        <v>129.01818339971339</v>
      </c>
      <c r="F244" s="5">
        <f t="shared" si="50"/>
        <v>1866.8893021378362</v>
      </c>
      <c r="G244" s="6">
        <f t="shared" si="51"/>
        <v>20250.513566384459</v>
      </c>
    </row>
    <row r="245" spans="1:7" x14ac:dyDescent="0.25">
      <c r="A245">
        <v>239</v>
      </c>
      <c r="B245" s="3">
        <v>51257</v>
      </c>
      <c r="C245" s="1">
        <f t="shared" ref="C245" si="55">B239</f>
        <v>51075</v>
      </c>
      <c r="D245" s="5">
        <f t="shared" si="46"/>
        <v>1995.9074855375497</v>
      </c>
      <c r="E245" s="6">
        <f>C245*$D$2</f>
        <v>297.9375</v>
      </c>
      <c r="F245" s="5">
        <f t="shared" si="50"/>
        <v>1697.9699855375497</v>
      </c>
      <c r="G245" s="6">
        <f t="shared" si="51"/>
        <v>49377.030014462449</v>
      </c>
    </row>
    <row r="246" spans="1:7" x14ac:dyDescent="0.25">
      <c r="A246">
        <v>240</v>
      </c>
      <c r="B246" s="3">
        <v>51288</v>
      </c>
      <c r="C246" s="6">
        <f t="shared" ref="C246:C261" si="56">G245</f>
        <v>49377.030014462449</v>
      </c>
      <c r="D246" s="5">
        <f t="shared" si="46"/>
        <v>1995.9074855375497</v>
      </c>
      <c r="E246" s="6">
        <f t="shared" ref="E246:E261" si="57">C246*$D$2</f>
        <v>288.03267508436431</v>
      </c>
      <c r="F246" s="5">
        <f t="shared" si="50"/>
        <v>1707.8748104531855</v>
      </c>
      <c r="G246" s="6">
        <f t="shared" si="51"/>
        <v>47669.155204009265</v>
      </c>
    </row>
    <row r="247" spans="1:7" x14ac:dyDescent="0.25">
      <c r="A247">
        <v>241</v>
      </c>
      <c r="B247" s="3">
        <v>51318</v>
      </c>
      <c r="C247" s="6">
        <f t="shared" si="56"/>
        <v>47669.155204009265</v>
      </c>
      <c r="D247" s="5">
        <f t="shared" si="46"/>
        <v>1995.9074855375497</v>
      </c>
      <c r="E247" s="6">
        <f t="shared" si="57"/>
        <v>278.07007202338741</v>
      </c>
      <c r="F247" s="5">
        <f t="shared" si="50"/>
        <v>1717.8374135141623</v>
      </c>
      <c r="G247" s="6">
        <f t="shared" si="51"/>
        <v>45951.317790495101</v>
      </c>
    </row>
    <row r="248" spans="1:7" x14ac:dyDescent="0.25">
      <c r="A248">
        <v>242</v>
      </c>
      <c r="B248" s="3">
        <v>51349</v>
      </c>
      <c r="C248" s="6">
        <f t="shared" si="56"/>
        <v>45951.317790495101</v>
      </c>
      <c r="D248" s="5">
        <f t="shared" si="46"/>
        <v>1995.9074855375497</v>
      </c>
      <c r="E248" s="6">
        <f t="shared" si="57"/>
        <v>268.04935377788809</v>
      </c>
      <c r="F248" s="5">
        <f t="shared" si="50"/>
        <v>1727.8581317596618</v>
      </c>
      <c r="G248" s="6">
        <f t="shared" si="51"/>
        <v>44223.459658735439</v>
      </c>
    </row>
    <row r="249" spans="1:7" x14ac:dyDescent="0.25">
      <c r="A249">
        <v>243</v>
      </c>
      <c r="B249" s="3">
        <v>51380</v>
      </c>
      <c r="C249" s="6">
        <f t="shared" si="56"/>
        <v>44223.459658735439</v>
      </c>
      <c r="D249" s="5">
        <f t="shared" si="46"/>
        <v>1995.9074855375497</v>
      </c>
      <c r="E249" s="6">
        <f t="shared" si="57"/>
        <v>257.97018134262339</v>
      </c>
      <c r="F249" s="5">
        <f t="shared" si="50"/>
        <v>1737.9373041949264</v>
      </c>
      <c r="G249" s="6">
        <f t="shared" si="51"/>
        <v>42485.52235454051</v>
      </c>
    </row>
    <row r="250" spans="1:7" x14ac:dyDescent="0.25">
      <c r="A250">
        <v>244</v>
      </c>
      <c r="B250" s="3">
        <v>51410</v>
      </c>
      <c r="C250" s="6">
        <f t="shared" si="56"/>
        <v>42485.52235454051</v>
      </c>
      <c r="D250" s="5">
        <f t="shared" si="46"/>
        <v>1995.9074855375497</v>
      </c>
      <c r="E250" s="6">
        <f t="shared" si="57"/>
        <v>247.83221373481965</v>
      </c>
      <c r="F250" s="5">
        <f t="shared" si="50"/>
        <v>1748.0752718027302</v>
      </c>
      <c r="G250" s="6">
        <f t="shared" si="51"/>
        <v>40737.447082737781</v>
      </c>
    </row>
    <row r="251" spans="1:7" x14ac:dyDescent="0.25">
      <c r="A251">
        <v>245</v>
      </c>
      <c r="B251" s="3">
        <v>51441</v>
      </c>
      <c r="C251" s="6">
        <f t="shared" si="56"/>
        <v>40737.447082737781</v>
      </c>
      <c r="D251" s="5">
        <f t="shared" si="46"/>
        <v>1995.9074855375497</v>
      </c>
      <c r="E251" s="6">
        <f t="shared" si="57"/>
        <v>237.63510798263707</v>
      </c>
      <c r="F251" s="5">
        <f t="shared" si="50"/>
        <v>1758.2723775549127</v>
      </c>
      <c r="G251" s="6">
        <f t="shared" si="51"/>
        <v>38979.174705182872</v>
      </c>
    </row>
    <row r="252" spans="1:7" x14ac:dyDescent="0.25">
      <c r="A252">
        <v>246</v>
      </c>
      <c r="B252" s="3">
        <v>51471</v>
      </c>
      <c r="C252" s="6">
        <f t="shared" si="56"/>
        <v>38979.174705182872</v>
      </c>
      <c r="D252" s="5">
        <f t="shared" si="46"/>
        <v>1995.9074855375497</v>
      </c>
      <c r="E252" s="6">
        <f t="shared" si="57"/>
        <v>227.37851911356677</v>
      </c>
      <c r="F252" s="5">
        <f t="shared" si="50"/>
        <v>1768.5289664239831</v>
      </c>
      <c r="G252" s="6">
        <f t="shared" si="51"/>
        <v>37210.645738758889</v>
      </c>
    </row>
    <row r="253" spans="1:7" x14ac:dyDescent="0.25">
      <c r="A253">
        <v>247</v>
      </c>
      <c r="B253" s="3">
        <v>51502</v>
      </c>
      <c r="C253" s="6">
        <f t="shared" si="56"/>
        <v>37210.645738758889</v>
      </c>
      <c r="D253" s="5">
        <f t="shared" si="46"/>
        <v>1995.9074855375497</v>
      </c>
      <c r="E253" s="6">
        <f t="shared" si="57"/>
        <v>217.06210014276019</v>
      </c>
      <c r="F253" s="5">
        <f t="shared" si="50"/>
        <v>1778.8453853947894</v>
      </c>
      <c r="G253" s="6">
        <f t="shared" si="51"/>
        <v>35431.800353364102</v>
      </c>
    </row>
    <row r="254" spans="1:7" x14ac:dyDescent="0.25">
      <c r="A254">
        <v>248</v>
      </c>
      <c r="B254" s="3">
        <v>51533</v>
      </c>
      <c r="C254" s="6">
        <f t="shared" si="56"/>
        <v>35431.800353364102</v>
      </c>
      <c r="D254" s="5">
        <f t="shared" si="46"/>
        <v>1995.9074855375497</v>
      </c>
      <c r="E254" s="6">
        <f t="shared" si="57"/>
        <v>206.68550206129061</v>
      </c>
      <c r="F254" s="5">
        <f t="shared" si="50"/>
        <v>1789.2219834762591</v>
      </c>
      <c r="G254" s="6">
        <f t="shared" si="51"/>
        <v>33642.578369887844</v>
      </c>
    </row>
    <row r="255" spans="1:7" x14ac:dyDescent="0.25">
      <c r="A255">
        <v>249</v>
      </c>
      <c r="B255" s="3">
        <v>51561</v>
      </c>
      <c r="C255" s="6">
        <f t="shared" si="56"/>
        <v>33642.578369887844</v>
      </c>
      <c r="D255" s="5">
        <f t="shared" si="46"/>
        <v>1995.9074855375497</v>
      </c>
      <c r="E255" s="6">
        <f t="shared" si="57"/>
        <v>196.24837382434578</v>
      </c>
      <c r="F255" s="5">
        <f t="shared" si="50"/>
        <v>1799.6591117132039</v>
      </c>
      <c r="G255" s="6">
        <f t="shared" si="51"/>
        <v>31842.919258174639</v>
      </c>
    </row>
    <row r="256" spans="1:7" x14ac:dyDescent="0.25">
      <c r="A256">
        <v>250</v>
      </c>
      <c r="B256" s="3">
        <v>51592</v>
      </c>
      <c r="C256" s="6">
        <f t="shared" si="56"/>
        <v>31842.919258174639</v>
      </c>
      <c r="D256" s="5">
        <f t="shared" si="46"/>
        <v>1995.9074855375497</v>
      </c>
      <c r="E256" s="6">
        <f t="shared" si="57"/>
        <v>185.75036233935208</v>
      </c>
      <c r="F256" s="5">
        <f t="shared" si="50"/>
        <v>1810.1571231981977</v>
      </c>
      <c r="G256" s="6">
        <f t="shared" si="51"/>
        <v>30032.762134976441</v>
      </c>
    </row>
    <row r="257" spans="1:7" x14ac:dyDescent="0.25">
      <c r="A257">
        <v>251</v>
      </c>
      <c r="B257" s="3">
        <v>51622</v>
      </c>
      <c r="C257" s="6">
        <f t="shared" si="56"/>
        <v>30032.762134976441</v>
      </c>
      <c r="D257" s="5">
        <f t="shared" si="46"/>
        <v>1995.9074855375497</v>
      </c>
      <c r="E257" s="6">
        <f t="shared" si="57"/>
        <v>175.19111245402925</v>
      </c>
      <c r="F257" s="5">
        <f t="shared" si="50"/>
        <v>1820.7163730835205</v>
      </c>
      <c r="G257" s="6">
        <f t="shared" si="51"/>
        <v>28212.045761892921</v>
      </c>
    </row>
    <row r="258" spans="1:7" x14ac:dyDescent="0.25">
      <c r="A258">
        <v>252</v>
      </c>
      <c r="B258" s="3">
        <v>51653</v>
      </c>
      <c r="C258" s="6">
        <f t="shared" si="56"/>
        <v>28212.045761892921</v>
      </c>
      <c r="D258" s="5">
        <f t="shared" si="46"/>
        <v>1995.9074855375497</v>
      </c>
      <c r="E258" s="6">
        <f t="shared" si="57"/>
        <v>164.57026694437539</v>
      </c>
      <c r="F258" s="5">
        <f t="shared" si="50"/>
        <v>1831.3372185931744</v>
      </c>
      <c r="G258" s="6">
        <f t="shared" si="51"/>
        <v>26380.708543299748</v>
      </c>
    </row>
    <row r="259" spans="1:7" x14ac:dyDescent="0.25">
      <c r="A259">
        <v>253</v>
      </c>
      <c r="B259" s="3">
        <v>51683</v>
      </c>
      <c r="C259" s="6">
        <f t="shared" si="56"/>
        <v>26380.708543299748</v>
      </c>
      <c r="D259" s="5">
        <f t="shared" si="46"/>
        <v>1995.9074855375497</v>
      </c>
      <c r="E259" s="6">
        <f t="shared" si="57"/>
        <v>153.88746650258187</v>
      </c>
      <c r="F259" s="5">
        <f t="shared" si="50"/>
        <v>1842.0200190349678</v>
      </c>
      <c r="G259" s="6">
        <f t="shared" si="51"/>
        <v>24538.68852426478</v>
      </c>
    </row>
    <row r="260" spans="1:7" x14ac:dyDescent="0.25">
      <c r="A260">
        <v>254</v>
      </c>
      <c r="B260" s="3">
        <v>51714</v>
      </c>
      <c r="C260" s="6">
        <f t="shared" si="56"/>
        <v>24538.68852426478</v>
      </c>
      <c r="D260" s="5">
        <f t="shared" si="46"/>
        <v>1995.9074855375497</v>
      </c>
      <c r="E260" s="6">
        <f t="shared" si="57"/>
        <v>143.1423497248779</v>
      </c>
      <c r="F260" s="5">
        <f t="shared" si="50"/>
        <v>1852.7651358126718</v>
      </c>
      <c r="G260" s="6">
        <f t="shared" si="51"/>
        <v>22685.923388452109</v>
      </c>
    </row>
    <row r="261" spans="1:7" x14ac:dyDescent="0.25">
      <c r="A261">
        <v>255</v>
      </c>
      <c r="B261" s="3">
        <v>51745</v>
      </c>
      <c r="C261" s="6">
        <f t="shared" si="56"/>
        <v>22685.923388452109</v>
      </c>
      <c r="D261" s="5">
        <f t="shared" si="46"/>
        <v>1995.9074855375497</v>
      </c>
      <c r="E261" s="6">
        <f t="shared" si="57"/>
        <v>132.33455309930397</v>
      </c>
      <c r="F261" s="5">
        <f t="shared" si="50"/>
        <v>1863.5729324382457</v>
      </c>
      <c r="G261" s="6">
        <f t="shared" si="51"/>
        <v>20822.350456013864</v>
      </c>
    </row>
    <row r="262" spans="1:7" x14ac:dyDescent="0.25">
      <c r="A262">
        <v>256</v>
      </c>
      <c r="B262" s="3">
        <v>51775</v>
      </c>
      <c r="C262" s="1">
        <f t="shared" ref="C262" si="58">B256</f>
        <v>51592</v>
      </c>
      <c r="D262" s="5">
        <f t="shared" si="46"/>
        <v>1995.9074855375497</v>
      </c>
      <c r="E262" s="6">
        <f>C262*$D$2</f>
        <v>300.95333333333332</v>
      </c>
      <c r="F262" s="5">
        <f t="shared" si="50"/>
        <v>1694.9541522042164</v>
      </c>
      <c r="G262" s="6">
        <f t="shared" si="51"/>
        <v>49897.045847795787</v>
      </c>
    </row>
    <row r="263" spans="1:7" x14ac:dyDescent="0.25">
      <c r="A263">
        <v>257</v>
      </c>
      <c r="B263" s="3">
        <v>51806</v>
      </c>
      <c r="C263" s="6">
        <f t="shared" ref="C263:C278" si="59">G262</f>
        <v>49897.045847795787</v>
      </c>
      <c r="D263" s="5">
        <f t="shared" si="46"/>
        <v>1995.9074855375497</v>
      </c>
      <c r="E263" s="6">
        <f t="shared" ref="E263:E278" si="60">C263*$D$2</f>
        <v>291.06610077880879</v>
      </c>
      <c r="F263" s="5">
        <f t="shared" si="50"/>
        <v>1704.841384758741</v>
      </c>
      <c r="G263" s="6">
        <f t="shared" si="51"/>
        <v>48192.204463037044</v>
      </c>
    </row>
    <row r="264" spans="1:7" x14ac:dyDescent="0.25">
      <c r="A264">
        <v>258</v>
      </c>
      <c r="B264" s="3">
        <v>51836</v>
      </c>
      <c r="C264" s="6">
        <f t="shared" si="59"/>
        <v>48192.204463037044</v>
      </c>
      <c r="D264" s="5">
        <f t="shared" si="46"/>
        <v>1995.9074855375497</v>
      </c>
      <c r="E264" s="6">
        <f t="shared" si="60"/>
        <v>281.12119270104944</v>
      </c>
      <c r="F264" s="5">
        <f t="shared" si="50"/>
        <v>1714.7862928365003</v>
      </c>
      <c r="G264" s="6">
        <f t="shared" si="51"/>
        <v>46477.418170200544</v>
      </c>
    </row>
    <row r="265" spans="1:7" x14ac:dyDescent="0.25">
      <c r="A265">
        <v>259</v>
      </c>
      <c r="B265" s="3">
        <v>51867</v>
      </c>
      <c r="C265" s="6">
        <f t="shared" si="59"/>
        <v>46477.418170200544</v>
      </c>
      <c r="D265" s="5">
        <f t="shared" ref="D265:D328" si="61">-$D$3</f>
        <v>1995.9074855375497</v>
      </c>
      <c r="E265" s="6">
        <f t="shared" si="60"/>
        <v>271.11827265950319</v>
      </c>
      <c r="F265" s="5">
        <f t="shared" si="50"/>
        <v>1724.7892128780466</v>
      </c>
      <c r="G265" s="6">
        <f t="shared" si="51"/>
        <v>44752.6289573225</v>
      </c>
    </row>
    <row r="266" spans="1:7" x14ac:dyDescent="0.25">
      <c r="A266">
        <v>260</v>
      </c>
      <c r="B266" s="3">
        <v>51898</v>
      </c>
      <c r="C266" s="6">
        <f t="shared" si="59"/>
        <v>44752.6289573225</v>
      </c>
      <c r="D266" s="5">
        <f t="shared" si="61"/>
        <v>1995.9074855375497</v>
      </c>
      <c r="E266" s="6">
        <f t="shared" si="60"/>
        <v>261.05700225104795</v>
      </c>
      <c r="F266" s="5">
        <f t="shared" si="50"/>
        <v>1734.8504832865019</v>
      </c>
      <c r="G266" s="6">
        <f t="shared" si="51"/>
        <v>43017.778474036</v>
      </c>
    </row>
    <row r="267" spans="1:7" x14ac:dyDescent="0.25">
      <c r="A267">
        <v>261</v>
      </c>
      <c r="B267" s="3">
        <v>51926</v>
      </c>
      <c r="C267" s="6">
        <f t="shared" si="59"/>
        <v>43017.778474036</v>
      </c>
      <c r="D267" s="5">
        <f t="shared" si="61"/>
        <v>1995.9074855375497</v>
      </c>
      <c r="E267" s="6">
        <f t="shared" si="60"/>
        <v>250.93704109854335</v>
      </c>
      <c r="F267" s="5">
        <f t="shared" si="50"/>
        <v>1744.9704444390063</v>
      </c>
      <c r="G267" s="6">
        <f t="shared" si="51"/>
        <v>41272.808029596992</v>
      </c>
    </row>
    <row r="268" spans="1:7" x14ac:dyDescent="0.25">
      <c r="A268">
        <v>262</v>
      </c>
      <c r="B268" s="3">
        <v>51957</v>
      </c>
      <c r="C268" s="6">
        <f t="shared" si="59"/>
        <v>41272.808029596992</v>
      </c>
      <c r="D268" s="5">
        <f t="shared" si="61"/>
        <v>1995.9074855375497</v>
      </c>
      <c r="E268" s="6">
        <f t="shared" si="60"/>
        <v>240.7580468393158</v>
      </c>
      <c r="F268" s="5">
        <f t="shared" si="50"/>
        <v>1755.149438698234</v>
      </c>
      <c r="G268" s="6">
        <f t="shared" si="51"/>
        <v>39517.658590898762</v>
      </c>
    </row>
    <row r="269" spans="1:7" x14ac:dyDescent="0.25">
      <c r="A269">
        <v>263</v>
      </c>
      <c r="B269" s="3">
        <v>51987</v>
      </c>
      <c r="C269" s="6">
        <f t="shared" si="59"/>
        <v>39517.658590898762</v>
      </c>
      <c r="D269" s="5">
        <f t="shared" si="61"/>
        <v>1995.9074855375497</v>
      </c>
      <c r="E269" s="6">
        <f t="shared" si="60"/>
        <v>230.51967511357611</v>
      </c>
      <c r="F269" s="5">
        <f t="shared" si="50"/>
        <v>1765.3878104239736</v>
      </c>
      <c r="G269" s="6">
        <f t="shared" si="51"/>
        <v>37752.270780474792</v>
      </c>
    </row>
    <row r="270" spans="1:7" x14ac:dyDescent="0.25">
      <c r="A270">
        <v>264</v>
      </c>
      <c r="B270" s="3">
        <v>52018</v>
      </c>
      <c r="C270" s="6">
        <f t="shared" si="59"/>
        <v>37752.270780474792</v>
      </c>
      <c r="D270" s="5">
        <f t="shared" si="61"/>
        <v>1995.9074855375497</v>
      </c>
      <c r="E270" s="6">
        <f t="shared" si="60"/>
        <v>220.22157955276964</v>
      </c>
      <c r="F270" s="5">
        <f t="shared" si="50"/>
        <v>1775.6859059847802</v>
      </c>
      <c r="G270" s="6">
        <f t="shared" si="51"/>
        <v>35976.584874490014</v>
      </c>
    </row>
    <row r="271" spans="1:7" x14ac:dyDescent="0.25">
      <c r="A271">
        <v>265</v>
      </c>
      <c r="B271" s="3">
        <v>52048</v>
      </c>
      <c r="C271" s="6">
        <f t="shared" si="59"/>
        <v>35976.584874490014</v>
      </c>
      <c r="D271" s="5">
        <f t="shared" si="61"/>
        <v>1995.9074855375497</v>
      </c>
      <c r="E271" s="6">
        <f t="shared" si="60"/>
        <v>209.86341176785842</v>
      </c>
      <c r="F271" s="5">
        <f t="shared" si="50"/>
        <v>1786.0440737696913</v>
      </c>
      <c r="G271" s="6">
        <f t="shared" si="51"/>
        <v>34190.540800720322</v>
      </c>
    </row>
    <row r="272" spans="1:7" x14ac:dyDescent="0.25">
      <c r="A272">
        <v>266</v>
      </c>
      <c r="B272" s="3">
        <v>52079</v>
      </c>
      <c r="C272" s="6">
        <f t="shared" si="59"/>
        <v>34190.540800720322</v>
      </c>
      <c r="D272" s="5">
        <f t="shared" si="61"/>
        <v>1995.9074855375497</v>
      </c>
      <c r="E272" s="6">
        <f t="shared" si="60"/>
        <v>199.44482133753522</v>
      </c>
      <c r="F272" s="5">
        <f t="shared" si="50"/>
        <v>1796.4626642000146</v>
      </c>
      <c r="G272" s="6">
        <f t="shared" si="51"/>
        <v>32394.078136520307</v>
      </c>
    </row>
    <row r="273" spans="1:7" x14ac:dyDescent="0.25">
      <c r="A273">
        <v>267</v>
      </c>
      <c r="B273" s="3">
        <v>52110</v>
      </c>
      <c r="C273" s="6">
        <f t="shared" si="59"/>
        <v>32394.078136520307</v>
      </c>
      <c r="D273" s="5">
        <f t="shared" si="61"/>
        <v>1995.9074855375497</v>
      </c>
      <c r="E273" s="6">
        <f t="shared" si="60"/>
        <v>188.96545579636847</v>
      </c>
      <c r="F273" s="5">
        <f t="shared" si="50"/>
        <v>1806.9420297411812</v>
      </c>
      <c r="G273" s="6">
        <f t="shared" si="51"/>
        <v>30587.136106779126</v>
      </c>
    </row>
    <row r="274" spans="1:7" x14ac:dyDescent="0.25">
      <c r="A274">
        <v>268</v>
      </c>
      <c r="B274" s="3">
        <v>52140</v>
      </c>
      <c r="C274" s="6">
        <f t="shared" si="59"/>
        <v>30587.136106779126</v>
      </c>
      <c r="D274" s="5">
        <f t="shared" si="61"/>
        <v>1995.9074855375497</v>
      </c>
      <c r="E274" s="6">
        <f t="shared" si="60"/>
        <v>178.42496062287825</v>
      </c>
      <c r="F274" s="5">
        <f t="shared" si="50"/>
        <v>1817.4825249146716</v>
      </c>
      <c r="G274" s="6">
        <f t="shared" si="51"/>
        <v>28769.653581864455</v>
      </c>
    </row>
    <row r="275" spans="1:7" x14ac:dyDescent="0.25">
      <c r="A275">
        <v>269</v>
      </c>
      <c r="B275" s="3">
        <v>52171</v>
      </c>
      <c r="C275" s="6">
        <f t="shared" si="59"/>
        <v>28769.653581864455</v>
      </c>
      <c r="D275" s="5">
        <f t="shared" si="61"/>
        <v>1995.9074855375497</v>
      </c>
      <c r="E275" s="6">
        <f t="shared" si="60"/>
        <v>167.82297922754267</v>
      </c>
      <c r="F275" s="5">
        <f t="shared" si="50"/>
        <v>1828.0845063100071</v>
      </c>
      <c r="G275" s="6">
        <f t="shared" si="51"/>
        <v>26941.569075554449</v>
      </c>
    </row>
    <row r="276" spans="1:7" x14ac:dyDescent="0.25">
      <c r="A276">
        <v>270</v>
      </c>
      <c r="B276" s="3">
        <v>52201</v>
      </c>
      <c r="C276" s="6">
        <f t="shared" si="59"/>
        <v>26941.569075554449</v>
      </c>
      <c r="D276" s="5">
        <f t="shared" si="61"/>
        <v>1995.9074855375497</v>
      </c>
      <c r="E276" s="6">
        <f t="shared" si="60"/>
        <v>157.15915294073429</v>
      </c>
      <c r="F276" s="5">
        <f t="shared" si="50"/>
        <v>1838.7483325968155</v>
      </c>
      <c r="G276" s="6">
        <f t="shared" si="51"/>
        <v>25102.820742957632</v>
      </c>
    </row>
    <row r="277" spans="1:7" x14ac:dyDescent="0.25">
      <c r="A277">
        <v>271</v>
      </c>
      <c r="B277" s="3">
        <v>52232</v>
      </c>
      <c r="C277" s="6">
        <f t="shared" si="59"/>
        <v>25102.820742957632</v>
      </c>
      <c r="D277" s="5">
        <f t="shared" si="61"/>
        <v>1995.9074855375497</v>
      </c>
      <c r="E277" s="6">
        <f t="shared" si="60"/>
        <v>146.4331210005862</v>
      </c>
      <c r="F277" s="5">
        <f t="shared" si="50"/>
        <v>1849.4743645369635</v>
      </c>
      <c r="G277" s="6">
        <f t="shared" si="51"/>
        <v>23253.346378420669</v>
      </c>
    </row>
    <row r="278" spans="1:7" x14ac:dyDescent="0.25">
      <c r="A278">
        <v>272</v>
      </c>
      <c r="B278" s="3">
        <v>52263</v>
      </c>
      <c r="C278" s="6">
        <f t="shared" si="59"/>
        <v>23253.346378420669</v>
      </c>
      <c r="D278" s="5">
        <f t="shared" si="61"/>
        <v>1995.9074855375497</v>
      </c>
      <c r="E278" s="6">
        <f t="shared" si="60"/>
        <v>135.64452054078723</v>
      </c>
      <c r="F278" s="5">
        <f t="shared" si="50"/>
        <v>1860.2629649967625</v>
      </c>
      <c r="G278" s="6">
        <f t="shared" si="51"/>
        <v>21393.083413423905</v>
      </c>
    </row>
    <row r="279" spans="1:7" x14ac:dyDescent="0.25">
      <c r="A279">
        <v>273</v>
      </c>
      <c r="B279" s="3">
        <v>52291</v>
      </c>
      <c r="C279" s="1">
        <f t="shared" ref="C279" si="62">B273</f>
        <v>52110</v>
      </c>
      <c r="D279" s="5">
        <f t="shared" si="61"/>
        <v>1995.9074855375497</v>
      </c>
      <c r="E279" s="6">
        <f>C279*$D$2</f>
        <v>303.97500000000002</v>
      </c>
      <c r="F279" s="5">
        <f t="shared" si="50"/>
        <v>1691.9324855375498</v>
      </c>
      <c r="G279" s="6">
        <f t="shared" si="51"/>
        <v>50418.067514462447</v>
      </c>
    </row>
    <row r="280" spans="1:7" x14ac:dyDescent="0.25">
      <c r="A280">
        <v>274</v>
      </c>
      <c r="B280" s="3">
        <v>52322</v>
      </c>
      <c r="C280" s="6">
        <f t="shared" ref="C280:C295" si="63">G279</f>
        <v>50418.067514462447</v>
      </c>
      <c r="D280" s="5">
        <f t="shared" si="61"/>
        <v>1995.9074855375497</v>
      </c>
      <c r="E280" s="6">
        <f t="shared" ref="E280:E295" si="64">C280*$D$2</f>
        <v>294.10539383436429</v>
      </c>
      <c r="F280" s="5">
        <f t="shared" si="50"/>
        <v>1701.8020917031854</v>
      </c>
      <c r="G280" s="6">
        <f t="shared" si="51"/>
        <v>48716.265422759265</v>
      </c>
    </row>
    <row r="281" spans="1:7" x14ac:dyDescent="0.25">
      <c r="A281">
        <v>275</v>
      </c>
      <c r="B281" s="3">
        <v>52352</v>
      </c>
      <c r="C281" s="6">
        <f t="shared" si="63"/>
        <v>48716.265422759265</v>
      </c>
      <c r="D281" s="5">
        <f t="shared" si="61"/>
        <v>1995.9074855375497</v>
      </c>
      <c r="E281" s="6">
        <f t="shared" si="64"/>
        <v>284.17821496609571</v>
      </c>
      <c r="F281" s="5">
        <f t="shared" si="50"/>
        <v>1711.729270571454</v>
      </c>
      <c r="G281" s="6">
        <f t="shared" si="51"/>
        <v>47004.536152187808</v>
      </c>
    </row>
    <row r="282" spans="1:7" x14ac:dyDescent="0.25">
      <c r="A282">
        <v>276</v>
      </c>
      <c r="B282" s="3">
        <v>52383</v>
      </c>
      <c r="C282" s="6">
        <f t="shared" si="63"/>
        <v>47004.536152187808</v>
      </c>
      <c r="D282" s="5">
        <f t="shared" si="61"/>
        <v>1995.9074855375497</v>
      </c>
      <c r="E282" s="6">
        <f t="shared" si="64"/>
        <v>274.19312755442888</v>
      </c>
      <c r="F282" s="5">
        <f t="shared" si="50"/>
        <v>1721.7143579831209</v>
      </c>
      <c r="G282" s="6">
        <f t="shared" si="51"/>
        <v>45282.82179420469</v>
      </c>
    </row>
    <row r="283" spans="1:7" x14ac:dyDescent="0.25">
      <c r="A283">
        <v>277</v>
      </c>
      <c r="B283" s="3">
        <v>52413</v>
      </c>
      <c r="C283" s="6">
        <f t="shared" si="63"/>
        <v>45282.82179420469</v>
      </c>
      <c r="D283" s="5">
        <f t="shared" si="61"/>
        <v>1995.9074855375497</v>
      </c>
      <c r="E283" s="6">
        <f t="shared" si="64"/>
        <v>264.14979379952734</v>
      </c>
      <c r="F283" s="5">
        <f t="shared" ref="F283:F346" si="65">D283-E283</f>
        <v>1731.7576917380225</v>
      </c>
      <c r="G283" s="6">
        <f t="shared" ref="G283:G346" si="66">C283-F283</f>
        <v>43551.064102466669</v>
      </c>
    </row>
    <row r="284" spans="1:7" x14ac:dyDescent="0.25">
      <c r="A284">
        <v>278</v>
      </c>
      <c r="B284" s="3">
        <v>52444</v>
      </c>
      <c r="C284" s="6">
        <f t="shared" si="63"/>
        <v>43551.064102466669</v>
      </c>
      <c r="D284" s="5">
        <f t="shared" si="61"/>
        <v>1995.9074855375497</v>
      </c>
      <c r="E284" s="6">
        <f t="shared" si="64"/>
        <v>254.04787393105559</v>
      </c>
      <c r="F284" s="5">
        <f t="shared" si="65"/>
        <v>1741.8596116064941</v>
      </c>
      <c r="G284" s="6">
        <f t="shared" si="66"/>
        <v>41809.204490860175</v>
      </c>
    </row>
    <row r="285" spans="1:7" x14ac:dyDescent="0.25">
      <c r="A285">
        <v>279</v>
      </c>
      <c r="B285" s="3">
        <v>52475</v>
      </c>
      <c r="C285" s="6">
        <f t="shared" si="63"/>
        <v>41809.204490860175</v>
      </c>
      <c r="D285" s="5">
        <f t="shared" si="61"/>
        <v>1995.9074855375497</v>
      </c>
      <c r="E285" s="6">
        <f t="shared" si="64"/>
        <v>243.88702619668436</v>
      </c>
      <c r="F285" s="5">
        <f t="shared" si="65"/>
        <v>1752.0204593408653</v>
      </c>
      <c r="G285" s="6">
        <f t="shared" si="66"/>
        <v>40057.184031519311</v>
      </c>
    </row>
    <row r="286" spans="1:7" x14ac:dyDescent="0.25">
      <c r="A286">
        <v>280</v>
      </c>
      <c r="B286" s="3">
        <v>52505</v>
      </c>
      <c r="C286" s="6">
        <f t="shared" si="63"/>
        <v>40057.184031519311</v>
      </c>
      <c r="D286" s="5">
        <f t="shared" si="61"/>
        <v>1995.9074855375497</v>
      </c>
      <c r="E286" s="6">
        <f t="shared" si="64"/>
        <v>233.66690685052933</v>
      </c>
      <c r="F286" s="5">
        <f t="shared" si="65"/>
        <v>1762.2405786870204</v>
      </c>
      <c r="G286" s="6">
        <f t="shared" si="66"/>
        <v>38294.943452832289</v>
      </c>
    </row>
    <row r="287" spans="1:7" x14ac:dyDescent="0.25">
      <c r="A287">
        <v>281</v>
      </c>
      <c r="B287" s="3">
        <v>52536</v>
      </c>
      <c r="C287" s="6">
        <f t="shared" si="63"/>
        <v>38294.943452832289</v>
      </c>
      <c r="D287" s="5">
        <f t="shared" si="61"/>
        <v>1995.9074855375497</v>
      </c>
      <c r="E287" s="6">
        <f t="shared" si="64"/>
        <v>223.38717014152169</v>
      </c>
      <c r="F287" s="5">
        <f t="shared" si="65"/>
        <v>1772.5203153960281</v>
      </c>
      <c r="G287" s="6">
        <f t="shared" si="66"/>
        <v>36522.423137436264</v>
      </c>
    </row>
    <row r="288" spans="1:7" x14ac:dyDescent="0.25">
      <c r="A288">
        <v>282</v>
      </c>
      <c r="B288" s="3">
        <v>52566</v>
      </c>
      <c r="C288" s="6">
        <f t="shared" si="63"/>
        <v>36522.423137436264</v>
      </c>
      <c r="D288" s="5">
        <f t="shared" si="61"/>
        <v>1995.9074855375497</v>
      </c>
      <c r="E288" s="6">
        <f t="shared" si="64"/>
        <v>213.04746830171155</v>
      </c>
      <c r="F288" s="5">
        <f t="shared" si="65"/>
        <v>1782.8600172358383</v>
      </c>
      <c r="G288" s="6">
        <f t="shared" si="66"/>
        <v>34739.56312020043</v>
      </c>
    </row>
    <row r="289" spans="1:7" x14ac:dyDescent="0.25">
      <c r="A289">
        <v>283</v>
      </c>
      <c r="B289" s="3">
        <v>52597</v>
      </c>
      <c r="C289" s="6">
        <f t="shared" si="63"/>
        <v>34739.56312020043</v>
      </c>
      <c r="D289" s="5">
        <f t="shared" si="61"/>
        <v>1995.9074855375497</v>
      </c>
      <c r="E289" s="6">
        <f t="shared" si="64"/>
        <v>202.64745153450252</v>
      </c>
      <c r="F289" s="5">
        <f t="shared" si="65"/>
        <v>1793.2600340030472</v>
      </c>
      <c r="G289" s="6">
        <f t="shared" si="66"/>
        <v>32946.303086197382</v>
      </c>
    </row>
    <row r="290" spans="1:7" x14ac:dyDescent="0.25">
      <c r="A290">
        <v>284</v>
      </c>
      <c r="B290" s="3">
        <v>52628</v>
      </c>
      <c r="C290" s="6">
        <f t="shared" si="63"/>
        <v>32946.303086197382</v>
      </c>
      <c r="D290" s="5">
        <f t="shared" si="61"/>
        <v>1995.9074855375497</v>
      </c>
      <c r="E290" s="6">
        <f t="shared" si="64"/>
        <v>192.18676800281807</v>
      </c>
      <c r="F290" s="5">
        <f t="shared" si="65"/>
        <v>1803.7207175347316</v>
      </c>
      <c r="G290" s="6">
        <f t="shared" si="66"/>
        <v>31142.58236866265</v>
      </c>
    </row>
    <row r="291" spans="1:7" x14ac:dyDescent="0.25">
      <c r="A291">
        <v>285</v>
      </c>
      <c r="B291" s="3">
        <v>52657</v>
      </c>
      <c r="C291" s="6">
        <f t="shared" si="63"/>
        <v>31142.58236866265</v>
      </c>
      <c r="D291" s="5">
        <f t="shared" si="61"/>
        <v>1995.9074855375497</v>
      </c>
      <c r="E291" s="6">
        <f t="shared" si="64"/>
        <v>181.66506381719881</v>
      </c>
      <c r="F291" s="5">
        <f t="shared" si="65"/>
        <v>1814.2424217203509</v>
      </c>
      <c r="G291" s="6">
        <f t="shared" si="66"/>
        <v>29328.339946942298</v>
      </c>
    </row>
    <row r="292" spans="1:7" x14ac:dyDescent="0.25">
      <c r="A292">
        <v>286</v>
      </c>
      <c r="B292" s="3">
        <v>52688</v>
      </c>
      <c r="C292" s="6">
        <f t="shared" si="63"/>
        <v>29328.339946942298</v>
      </c>
      <c r="D292" s="5">
        <f t="shared" si="61"/>
        <v>1995.9074855375497</v>
      </c>
      <c r="E292" s="6">
        <f t="shared" si="64"/>
        <v>171.08198302383008</v>
      </c>
      <c r="F292" s="5">
        <f t="shared" si="65"/>
        <v>1824.8255025137196</v>
      </c>
      <c r="G292" s="6">
        <f t="shared" si="66"/>
        <v>27503.51444442858</v>
      </c>
    </row>
    <row r="293" spans="1:7" x14ac:dyDescent="0.25">
      <c r="A293">
        <v>287</v>
      </c>
      <c r="B293" s="3">
        <v>52718</v>
      </c>
      <c r="C293" s="6">
        <f t="shared" si="63"/>
        <v>27503.51444442858</v>
      </c>
      <c r="D293" s="5">
        <f t="shared" si="61"/>
        <v>1995.9074855375497</v>
      </c>
      <c r="E293" s="6">
        <f t="shared" si="64"/>
        <v>160.43716759250006</v>
      </c>
      <c r="F293" s="5">
        <f t="shared" si="65"/>
        <v>1835.4703179450496</v>
      </c>
      <c r="G293" s="6">
        <f t="shared" si="66"/>
        <v>25668.044126483532</v>
      </c>
    </row>
    <row r="294" spans="1:7" x14ac:dyDescent="0.25">
      <c r="A294">
        <v>288</v>
      </c>
      <c r="B294" s="3">
        <v>52749</v>
      </c>
      <c r="C294" s="6">
        <f t="shared" si="63"/>
        <v>25668.044126483532</v>
      </c>
      <c r="D294" s="5">
        <f t="shared" si="61"/>
        <v>1995.9074855375497</v>
      </c>
      <c r="E294" s="6">
        <f t="shared" si="64"/>
        <v>149.73025740448728</v>
      </c>
      <c r="F294" s="5">
        <f t="shared" si="65"/>
        <v>1846.1772281330625</v>
      </c>
      <c r="G294" s="6">
        <f t="shared" si="66"/>
        <v>23821.866898350469</v>
      </c>
    </row>
    <row r="295" spans="1:7" x14ac:dyDescent="0.25">
      <c r="A295">
        <v>289</v>
      </c>
      <c r="B295" s="3">
        <v>52779</v>
      </c>
      <c r="C295" s="6">
        <f t="shared" si="63"/>
        <v>23821.866898350469</v>
      </c>
      <c r="D295" s="5">
        <f t="shared" si="61"/>
        <v>1995.9074855375497</v>
      </c>
      <c r="E295" s="6">
        <f t="shared" si="64"/>
        <v>138.96089024037775</v>
      </c>
      <c r="F295" s="5">
        <f t="shared" si="65"/>
        <v>1856.9465952971721</v>
      </c>
      <c r="G295" s="6">
        <f t="shared" si="66"/>
        <v>21964.920303053295</v>
      </c>
    </row>
    <row r="296" spans="1:7" x14ac:dyDescent="0.25">
      <c r="A296">
        <v>290</v>
      </c>
      <c r="B296" s="3">
        <v>52810</v>
      </c>
      <c r="C296" s="1">
        <f t="shared" ref="C296" si="67">B290</f>
        <v>52628</v>
      </c>
      <c r="D296" s="5">
        <f t="shared" si="61"/>
        <v>1995.9074855375497</v>
      </c>
      <c r="E296" s="6">
        <f>C293*$D$2</f>
        <v>160.43716759250006</v>
      </c>
      <c r="F296" s="5">
        <f t="shared" si="65"/>
        <v>1835.4703179450496</v>
      </c>
      <c r="G296" s="6">
        <f t="shared" si="66"/>
        <v>50792.529682054948</v>
      </c>
    </row>
    <row r="297" spans="1:7" x14ac:dyDescent="0.25">
      <c r="A297">
        <v>291</v>
      </c>
      <c r="B297" s="3">
        <v>52841</v>
      </c>
      <c r="C297" s="6">
        <f t="shared" ref="C297:C312" si="68">G296</f>
        <v>50792.529682054948</v>
      </c>
      <c r="D297" s="5">
        <f t="shared" si="61"/>
        <v>1995.9074855375497</v>
      </c>
      <c r="E297" s="6">
        <f t="shared" ref="E297:E312" si="69">C297*$D$2</f>
        <v>296.28975647865389</v>
      </c>
      <c r="F297" s="5">
        <f t="shared" si="65"/>
        <v>1699.6177290588957</v>
      </c>
      <c r="G297" s="6">
        <f t="shared" si="66"/>
        <v>49092.911952996052</v>
      </c>
    </row>
    <row r="298" spans="1:7" x14ac:dyDescent="0.25">
      <c r="A298">
        <v>292</v>
      </c>
      <c r="B298" s="3">
        <v>52871</v>
      </c>
      <c r="C298" s="6">
        <f t="shared" si="68"/>
        <v>49092.911952996052</v>
      </c>
      <c r="D298" s="5">
        <f t="shared" si="61"/>
        <v>1995.9074855375497</v>
      </c>
      <c r="E298" s="6">
        <f t="shared" si="69"/>
        <v>286.3753197258103</v>
      </c>
      <c r="F298" s="5">
        <f t="shared" si="65"/>
        <v>1709.5321658117396</v>
      </c>
      <c r="G298" s="6">
        <f t="shared" si="66"/>
        <v>47383.379787184313</v>
      </c>
    </row>
    <row r="299" spans="1:7" x14ac:dyDescent="0.25">
      <c r="A299">
        <v>293</v>
      </c>
      <c r="B299" s="3">
        <v>52902</v>
      </c>
      <c r="C299" s="6">
        <f t="shared" si="68"/>
        <v>47383.379787184313</v>
      </c>
      <c r="D299" s="5">
        <f t="shared" si="61"/>
        <v>1995.9074855375497</v>
      </c>
      <c r="E299" s="6">
        <f t="shared" si="69"/>
        <v>276.40304875857515</v>
      </c>
      <c r="F299" s="5">
        <f t="shared" si="65"/>
        <v>1719.5044367789747</v>
      </c>
      <c r="G299" s="6">
        <f t="shared" si="66"/>
        <v>45663.875350405338</v>
      </c>
    </row>
    <row r="300" spans="1:7" x14ac:dyDescent="0.25">
      <c r="A300">
        <v>294</v>
      </c>
      <c r="B300" s="3">
        <v>52932</v>
      </c>
      <c r="C300" s="6">
        <f t="shared" si="68"/>
        <v>45663.875350405338</v>
      </c>
      <c r="D300" s="5">
        <f t="shared" si="61"/>
        <v>1995.9074855375497</v>
      </c>
      <c r="E300" s="6">
        <f t="shared" si="69"/>
        <v>266.37260621069782</v>
      </c>
      <c r="F300" s="5">
        <f t="shared" si="65"/>
        <v>1729.534879326852</v>
      </c>
      <c r="G300" s="6">
        <f t="shared" si="66"/>
        <v>43934.340471078489</v>
      </c>
    </row>
    <row r="301" spans="1:7" x14ac:dyDescent="0.25">
      <c r="A301">
        <v>295</v>
      </c>
      <c r="B301" s="3">
        <v>52963</v>
      </c>
      <c r="C301" s="6">
        <f t="shared" si="68"/>
        <v>43934.340471078489</v>
      </c>
      <c r="D301" s="5">
        <f t="shared" si="61"/>
        <v>1995.9074855375497</v>
      </c>
      <c r="E301" s="6">
        <f t="shared" si="69"/>
        <v>256.28365274795789</v>
      </c>
      <c r="F301" s="5">
        <f t="shared" si="65"/>
        <v>1739.6238327895919</v>
      </c>
      <c r="G301" s="6">
        <f t="shared" si="66"/>
        <v>42194.716638288897</v>
      </c>
    </row>
    <row r="302" spans="1:7" x14ac:dyDescent="0.25">
      <c r="A302">
        <v>296</v>
      </c>
      <c r="B302" s="3">
        <v>52994</v>
      </c>
      <c r="C302" s="6">
        <f t="shared" si="68"/>
        <v>42194.716638288897</v>
      </c>
      <c r="D302" s="5">
        <f t="shared" si="61"/>
        <v>1995.9074855375497</v>
      </c>
      <c r="E302" s="6">
        <f t="shared" si="69"/>
        <v>246.13584705668524</v>
      </c>
      <c r="F302" s="5">
        <f t="shared" si="65"/>
        <v>1749.7716384808646</v>
      </c>
      <c r="G302" s="6">
        <f t="shared" si="66"/>
        <v>40444.944999808031</v>
      </c>
    </row>
    <row r="303" spans="1:7" x14ac:dyDescent="0.25">
      <c r="A303">
        <v>297</v>
      </c>
      <c r="B303" s="3">
        <v>53022</v>
      </c>
      <c r="C303" s="6">
        <f t="shared" si="68"/>
        <v>40444.944999808031</v>
      </c>
      <c r="D303" s="5">
        <f t="shared" si="61"/>
        <v>1995.9074855375497</v>
      </c>
      <c r="E303" s="6">
        <f t="shared" si="69"/>
        <v>235.92884583221351</v>
      </c>
      <c r="F303" s="5">
        <f t="shared" si="65"/>
        <v>1759.9786397053363</v>
      </c>
      <c r="G303" s="6">
        <f t="shared" si="66"/>
        <v>38684.966360102691</v>
      </c>
    </row>
    <row r="304" spans="1:7" x14ac:dyDescent="0.25">
      <c r="A304">
        <v>298</v>
      </c>
      <c r="B304" s="3">
        <v>53053</v>
      </c>
      <c r="C304" s="6">
        <f t="shared" si="68"/>
        <v>38684.966360102691</v>
      </c>
      <c r="D304" s="5">
        <f t="shared" si="61"/>
        <v>1995.9074855375497</v>
      </c>
      <c r="E304" s="6">
        <f t="shared" si="69"/>
        <v>225.66230376726571</v>
      </c>
      <c r="F304" s="5">
        <f t="shared" si="65"/>
        <v>1770.245181770284</v>
      </c>
      <c r="G304" s="6">
        <f t="shared" si="66"/>
        <v>36914.721178332409</v>
      </c>
    </row>
    <row r="305" spans="1:7" x14ac:dyDescent="0.25">
      <c r="A305">
        <v>299</v>
      </c>
      <c r="B305" s="3">
        <v>53083</v>
      </c>
      <c r="C305" s="6">
        <f t="shared" si="68"/>
        <v>36914.721178332409</v>
      </c>
      <c r="D305" s="5">
        <f t="shared" si="61"/>
        <v>1995.9074855375497</v>
      </c>
      <c r="E305" s="6">
        <f t="shared" si="69"/>
        <v>215.33587354027239</v>
      </c>
      <c r="F305" s="5">
        <f t="shared" si="65"/>
        <v>1780.5716119972774</v>
      </c>
      <c r="G305" s="6">
        <f t="shared" si="66"/>
        <v>35134.149566335131</v>
      </c>
    </row>
    <row r="306" spans="1:7" x14ac:dyDescent="0.25">
      <c r="A306">
        <v>300</v>
      </c>
      <c r="B306" s="3">
        <v>53114</v>
      </c>
      <c r="C306" s="6">
        <f t="shared" si="68"/>
        <v>35134.149566335131</v>
      </c>
      <c r="D306" s="5">
        <f t="shared" si="61"/>
        <v>1995.9074855375497</v>
      </c>
      <c r="E306" s="6">
        <f t="shared" si="69"/>
        <v>204.9492058036216</v>
      </c>
      <c r="F306" s="5">
        <f t="shared" si="65"/>
        <v>1790.9582797339281</v>
      </c>
      <c r="G306" s="6">
        <f t="shared" si="66"/>
        <v>33343.191286601199</v>
      </c>
    </row>
    <row r="307" spans="1:7" x14ac:dyDescent="0.25">
      <c r="A307">
        <v>301</v>
      </c>
      <c r="B307" s="3">
        <v>53144</v>
      </c>
      <c r="C307" s="6">
        <f t="shared" si="68"/>
        <v>33343.191286601199</v>
      </c>
      <c r="D307" s="5">
        <f t="shared" si="61"/>
        <v>1995.9074855375497</v>
      </c>
      <c r="E307" s="6">
        <f t="shared" si="69"/>
        <v>194.50194917184032</v>
      </c>
      <c r="F307" s="5">
        <f t="shared" si="65"/>
        <v>1801.4055363657094</v>
      </c>
      <c r="G307" s="6">
        <f t="shared" si="66"/>
        <v>31541.785750235489</v>
      </c>
    </row>
    <row r="308" spans="1:7" x14ac:dyDescent="0.25">
      <c r="A308">
        <v>302</v>
      </c>
      <c r="B308" s="3">
        <v>53175</v>
      </c>
      <c r="C308" s="6">
        <f t="shared" si="68"/>
        <v>31541.785750235489</v>
      </c>
      <c r="D308" s="5">
        <f t="shared" si="61"/>
        <v>1995.9074855375497</v>
      </c>
      <c r="E308" s="6">
        <f t="shared" si="69"/>
        <v>183.99375020970703</v>
      </c>
      <c r="F308" s="5">
        <f t="shared" si="65"/>
        <v>1811.9137353278427</v>
      </c>
      <c r="G308" s="6">
        <f t="shared" si="66"/>
        <v>29729.872014907647</v>
      </c>
    </row>
    <row r="309" spans="1:7" x14ac:dyDescent="0.25">
      <c r="A309">
        <v>303</v>
      </c>
      <c r="B309" s="3">
        <v>53206</v>
      </c>
      <c r="C309" s="6">
        <f t="shared" si="68"/>
        <v>29729.872014907647</v>
      </c>
      <c r="D309" s="5">
        <f t="shared" si="61"/>
        <v>1995.9074855375497</v>
      </c>
      <c r="E309" s="6">
        <f t="shared" si="69"/>
        <v>173.4242534202946</v>
      </c>
      <c r="F309" s="5">
        <f t="shared" si="65"/>
        <v>1822.4832321172551</v>
      </c>
      <c r="G309" s="6">
        <f t="shared" si="66"/>
        <v>27907.388782790393</v>
      </c>
    </row>
    <row r="310" spans="1:7" x14ac:dyDescent="0.25">
      <c r="A310">
        <v>304</v>
      </c>
      <c r="B310" s="3">
        <v>53236</v>
      </c>
      <c r="C310" s="6">
        <f t="shared" si="68"/>
        <v>27907.388782790393</v>
      </c>
      <c r="D310" s="5">
        <f t="shared" si="61"/>
        <v>1995.9074855375497</v>
      </c>
      <c r="E310" s="6">
        <f t="shared" si="69"/>
        <v>162.79310123294397</v>
      </c>
      <c r="F310" s="5">
        <f t="shared" si="65"/>
        <v>1833.1143843046057</v>
      </c>
      <c r="G310" s="6">
        <f t="shared" si="66"/>
        <v>26074.274398485788</v>
      </c>
    </row>
    <row r="311" spans="1:7" x14ac:dyDescent="0.25">
      <c r="A311">
        <v>305</v>
      </c>
      <c r="B311" s="3">
        <v>53267</v>
      </c>
      <c r="C311" s="6">
        <f t="shared" si="68"/>
        <v>26074.274398485788</v>
      </c>
      <c r="D311" s="5">
        <f t="shared" si="61"/>
        <v>1995.9074855375497</v>
      </c>
      <c r="E311" s="6">
        <f t="shared" si="69"/>
        <v>152.09993399116709</v>
      </c>
      <c r="F311" s="5">
        <f t="shared" si="65"/>
        <v>1843.8075515463827</v>
      </c>
      <c r="G311" s="6">
        <f t="shared" si="66"/>
        <v>24230.466846939406</v>
      </c>
    </row>
    <row r="312" spans="1:7" x14ac:dyDescent="0.25">
      <c r="A312">
        <v>306</v>
      </c>
      <c r="B312" s="3">
        <v>53297</v>
      </c>
      <c r="C312" s="6">
        <f t="shared" si="68"/>
        <v>24230.466846939406</v>
      </c>
      <c r="D312" s="5">
        <f t="shared" si="61"/>
        <v>1995.9074855375497</v>
      </c>
      <c r="E312" s="6">
        <f t="shared" si="69"/>
        <v>141.34438994047989</v>
      </c>
      <c r="F312" s="5">
        <f t="shared" si="65"/>
        <v>1854.5630955970698</v>
      </c>
      <c r="G312" s="6">
        <f t="shared" si="66"/>
        <v>22375.903751342335</v>
      </c>
    </row>
    <row r="313" spans="1:7" x14ac:dyDescent="0.25">
      <c r="A313">
        <v>307</v>
      </c>
      <c r="B313" s="3">
        <v>53328</v>
      </c>
      <c r="C313" s="1">
        <f t="shared" ref="C313" si="70">B307</f>
        <v>53144</v>
      </c>
      <c r="D313" s="5">
        <f t="shared" si="61"/>
        <v>1995.9074855375497</v>
      </c>
      <c r="E313" s="6">
        <f>C313*$D$2</f>
        <v>310.00666666666666</v>
      </c>
      <c r="F313" s="5">
        <f t="shared" si="65"/>
        <v>1685.9008188708831</v>
      </c>
      <c r="G313" s="6">
        <f t="shared" si="66"/>
        <v>51458.099181129117</v>
      </c>
    </row>
    <row r="314" spans="1:7" x14ac:dyDescent="0.25">
      <c r="A314">
        <v>308</v>
      </c>
      <c r="B314" s="3">
        <v>53359</v>
      </c>
      <c r="C314" s="6">
        <f t="shared" ref="C314:C329" si="71">G313</f>
        <v>51458.099181129117</v>
      </c>
      <c r="D314" s="5">
        <f t="shared" si="61"/>
        <v>1995.9074855375497</v>
      </c>
      <c r="E314" s="6">
        <f t="shared" ref="E314:E329" si="72">C314*$D$2</f>
        <v>300.17224522325319</v>
      </c>
      <c r="F314" s="5">
        <f t="shared" si="65"/>
        <v>1695.7352403142966</v>
      </c>
      <c r="G314" s="6">
        <f t="shared" si="66"/>
        <v>49762.363940814823</v>
      </c>
    </row>
    <row r="315" spans="1:7" x14ac:dyDescent="0.25">
      <c r="A315">
        <v>309</v>
      </c>
      <c r="B315" s="3">
        <v>53387</v>
      </c>
      <c r="C315" s="6">
        <f t="shared" si="71"/>
        <v>49762.363940814823</v>
      </c>
      <c r="D315" s="5">
        <f t="shared" si="61"/>
        <v>1995.9074855375497</v>
      </c>
      <c r="E315" s="6">
        <f t="shared" si="72"/>
        <v>290.28045632141982</v>
      </c>
      <c r="F315" s="5">
        <f t="shared" si="65"/>
        <v>1705.6270292161298</v>
      </c>
      <c r="G315" s="6">
        <f t="shared" si="66"/>
        <v>48056.736911598695</v>
      </c>
    </row>
    <row r="316" spans="1:7" x14ac:dyDescent="0.25">
      <c r="A316">
        <v>310</v>
      </c>
      <c r="B316" s="3">
        <v>53418</v>
      </c>
      <c r="C316" s="6">
        <f t="shared" si="71"/>
        <v>48056.736911598695</v>
      </c>
      <c r="D316" s="5">
        <f t="shared" si="61"/>
        <v>1995.9074855375497</v>
      </c>
      <c r="E316" s="6">
        <f t="shared" si="72"/>
        <v>280.33096531765909</v>
      </c>
      <c r="F316" s="5">
        <f t="shared" si="65"/>
        <v>1715.5765202198907</v>
      </c>
      <c r="G316" s="6">
        <f t="shared" si="66"/>
        <v>46341.160391378806</v>
      </c>
    </row>
    <row r="317" spans="1:7" x14ac:dyDescent="0.25">
      <c r="A317">
        <v>311</v>
      </c>
      <c r="B317" s="3">
        <v>53448</v>
      </c>
      <c r="C317" s="6">
        <f t="shared" si="71"/>
        <v>46341.160391378806</v>
      </c>
      <c r="D317" s="5">
        <f t="shared" si="61"/>
        <v>1995.9074855375497</v>
      </c>
      <c r="E317" s="6">
        <f t="shared" si="72"/>
        <v>270.3234356163764</v>
      </c>
      <c r="F317" s="5">
        <f t="shared" si="65"/>
        <v>1725.5840499211733</v>
      </c>
      <c r="G317" s="6">
        <f t="shared" si="66"/>
        <v>44615.576341457636</v>
      </c>
    </row>
    <row r="318" spans="1:7" x14ac:dyDescent="0.25">
      <c r="A318">
        <v>312</v>
      </c>
      <c r="B318" s="3">
        <v>53479</v>
      </c>
      <c r="C318" s="6">
        <f t="shared" si="71"/>
        <v>44615.576341457636</v>
      </c>
      <c r="D318" s="5">
        <f t="shared" si="61"/>
        <v>1995.9074855375497</v>
      </c>
      <c r="E318" s="6">
        <f t="shared" si="72"/>
        <v>260.25752865850291</v>
      </c>
      <c r="F318" s="5">
        <f t="shared" si="65"/>
        <v>1735.6499568790468</v>
      </c>
      <c r="G318" s="6">
        <f t="shared" si="66"/>
        <v>42879.92638457859</v>
      </c>
    </row>
    <row r="319" spans="1:7" x14ac:dyDescent="0.25">
      <c r="A319">
        <v>313</v>
      </c>
      <c r="B319" s="3">
        <v>53509</v>
      </c>
      <c r="C319" s="6">
        <f t="shared" si="71"/>
        <v>42879.92638457859</v>
      </c>
      <c r="D319" s="5">
        <f t="shared" si="61"/>
        <v>1995.9074855375497</v>
      </c>
      <c r="E319" s="6">
        <f t="shared" si="72"/>
        <v>250.13290391004179</v>
      </c>
      <c r="F319" s="5">
        <f t="shared" si="65"/>
        <v>1745.774581627508</v>
      </c>
      <c r="G319" s="6">
        <f t="shared" si="66"/>
        <v>41134.151802951084</v>
      </c>
    </row>
    <row r="320" spans="1:7" x14ac:dyDescent="0.25">
      <c r="A320">
        <v>314</v>
      </c>
      <c r="B320" s="3">
        <v>53540</v>
      </c>
      <c r="C320" s="6">
        <f t="shared" si="71"/>
        <v>41134.151802951084</v>
      </c>
      <c r="D320" s="5">
        <f t="shared" si="61"/>
        <v>1995.9074855375497</v>
      </c>
      <c r="E320" s="6">
        <f t="shared" si="72"/>
        <v>239.94921885054799</v>
      </c>
      <c r="F320" s="5">
        <f t="shared" si="65"/>
        <v>1755.9582666870017</v>
      </c>
      <c r="G320" s="6">
        <f t="shared" si="66"/>
        <v>39378.19353626408</v>
      </c>
    </row>
    <row r="321" spans="1:7" x14ac:dyDescent="0.25">
      <c r="A321">
        <v>315</v>
      </c>
      <c r="B321" s="3">
        <v>53571</v>
      </c>
      <c r="C321" s="6">
        <f t="shared" si="71"/>
        <v>39378.19353626408</v>
      </c>
      <c r="D321" s="5">
        <f t="shared" si="61"/>
        <v>1995.9074855375497</v>
      </c>
      <c r="E321" s="6">
        <f t="shared" si="72"/>
        <v>229.70612896154049</v>
      </c>
      <c r="F321" s="5">
        <f t="shared" si="65"/>
        <v>1766.2013565760092</v>
      </c>
      <c r="G321" s="6">
        <f t="shared" si="66"/>
        <v>37611.992179688074</v>
      </c>
    </row>
    <row r="322" spans="1:7" x14ac:dyDescent="0.25">
      <c r="A322">
        <v>316</v>
      </c>
      <c r="B322" s="3">
        <v>53601</v>
      </c>
      <c r="C322" s="6">
        <f t="shared" si="71"/>
        <v>37611.992179688074</v>
      </c>
      <c r="D322" s="5">
        <f t="shared" si="61"/>
        <v>1995.9074855375497</v>
      </c>
      <c r="E322" s="6">
        <f t="shared" si="72"/>
        <v>219.4032877148471</v>
      </c>
      <c r="F322" s="5">
        <f t="shared" si="65"/>
        <v>1776.5041978227027</v>
      </c>
      <c r="G322" s="6">
        <f t="shared" si="66"/>
        <v>35835.487981865372</v>
      </c>
    </row>
    <row r="323" spans="1:7" x14ac:dyDescent="0.25">
      <c r="A323">
        <v>317</v>
      </c>
      <c r="B323" s="3">
        <v>53632</v>
      </c>
      <c r="C323" s="6">
        <f t="shared" si="71"/>
        <v>35835.487981865372</v>
      </c>
      <c r="D323" s="5">
        <f t="shared" si="61"/>
        <v>1995.9074855375497</v>
      </c>
      <c r="E323" s="6">
        <f t="shared" si="72"/>
        <v>209.04034656088135</v>
      </c>
      <c r="F323" s="5">
        <f t="shared" si="65"/>
        <v>1786.8671389766685</v>
      </c>
      <c r="G323" s="6">
        <f t="shared" si="66"/>
        <v>34048.620842888704</v>
      </c>
    </row>
    <row r="324" spans="1:7" x14ac:dyDescent="0.25">
      <c r="A324">
        <v>318</v>
      </c>
      <c r="B324" s="3">
        <v>53662</v>
      </c>
      <c r="C324" s="6">
        <f t="shared" si="71"/>
        <v>34048.620842888704</v>
      </c>
      <c r="D324" s="5">
        <f t="shared" si="61"/>
        <v>1995.9074855375497</v>
      </c>
      <c r="E324" s="6">
        <f t="shared" si="72"/>
        <v>198.61695491685077</v>
      </c>
      <c r="F324" s="5">
        <f t="shared" si="65"/>
        <v>1797.290530620699</v>
      </c>
      <c r="G324" s="6">
        <f t="shared" si="66"/>
        <v>32251.330312268004</v>
      </c>
    </row>
    <row r="325" spans="1:7" x14ac:dyDescent="0.25">
      <c r="A325">
        <v>319</v>
      </c>
      <c r="B325" s="3">
        <v>53693</v>
      </c>
      <c r="C325" s="6">
        <f t="shared" si="71"/>
        <v>32251.330312268004</v>
      </c>
      <c r="D325" s="5">
        <f t="shared" si="61"/>
        <v>1995.9074855375497</v>
      </c>
      <c r="E325" s="6">
        <f t="shared" si="72"/>
        <v>188.13276015489672</v>
      </c>
      <c r="F325" s="5">
        <f t="shared" si="65"/>
        <v>1807.7747253826531</v>
      </c>
      <c r="G325" s="6">
        <f t="shared" si="66"/>
        <v>30443.555586885352</v>
      </c>
    </row>
    <row r="326" spans="1:7" x14ac:dyDescent="0.25">
      <c r="A326">
        <v>320</v>
      </c>
      <c r="B326" s="3">
        <v>53724</v>
      </c>
      <c r="C326" s="6">
        <f t="shared" si="71"/>
        <v>30443.555586885352</v>
      </c>
      <c r="D326" s="5">
        <f t="shared" si="61"/>
        <v>1995.9074855375497</v>
      </c>
      <c r="E326" s="6">
        <f t="shared" si="72"/>
        <v>177.58740759016456</v>
      </c>
      <c r="F326" s="5">
        <f t="shared" si="65"/>
        <v>1818.3200779473852</v>
      </c>
      <c r="G326" s="6">
        <f t="shared" si="66"/>
        <v>28625.235508937967</v>
      </c>
    </row>
    <row r="327" spans="1:7" x14ac:dyDescent="0.25">
      <c r="A327">
        <v>321</v>
      </c>
      <c r="B327" s="3">
        <v>53752</v>
      </c>
      <c r="C327" s="6">
        <f t="shared" si="71"/>
        <v>28625.235508937967</v>
      </c>
      <c r="D327" s="5">
        <f t="shared" si="61"/>
        <v>1995.9074855375497</v>
      </c>
      <c r="E327" s="6">
        <f t="shared" si="72"/>
        <v>166.9805404688048</v>
      </c>
      <c r="F327" s="5">
        <f t="shared" si="65"/>
        <v>1828.926945068745</v>
      </c>
      <c r="G327" s="6">
        <f t="shared" si="66"/>
        <v>26796.308563869221</v>
      </c>
    </row>
    <row r="328" spans="1:7" x14ac:dyDescent="0.25">
      <c r="A328">
        <v>322</v>
      </c>
      <c r="B328" s="3">
        <v>53783</v>
      </c>
      <c r="C328" s="6">
        <f t="shared" si="71"/>
        <v>26796.308563869221</v>
      </c>
      <c r="D328" s="5">
        <f t="shared" si="61"/>
        <v>1995.9074855375497</v>
      </c>
      <c r="E328" s="6">
        <f t="shared" si="72"/>
        <v>156.31179995590381</v>
      </c>
      <c r="F328" s="5">
        <f t="shared" si="65"/>
        <v>1839.595685581646</v>
      </c>
      <c r="G328" s="6">
        <f t="shared" si="66"/>
        <v>24956.712878287573</v>
      </c>
    </row>
    <row r="329" spans="1:7" x14ac:dyDescent="0.25">
      <c r="A329">
        <v>323</v>
      </c>
      <c r="B329" s="3">
        <v>53813</v>
      </c>
      <c r="C329" s="6">
        <f t="shared" si="71"/>
        <v>24956.712878287573</v>
      </c>
      <c r="D329" s="5">
        <f t="shared" ref="D329:D360" si="73">-$D$3</f>
        <v>1995.9074855375497</v>
      </c>
      <c r="E329" s="6">
        <f t="shared" si="72"/>
        <v>145.5808251233442</v>
      </c>
      <c r="F329" s="5">
        <f t="shared" si="65"/>
        <v>1850.3266604142054</v>
      </c>
      <c r="G329" s="6">
        <f t="shared" si="66"/>
        <v>23106.386217873369</v>
      </c>
    </row>
    <row r="330" spans="1:7" x14ac:dyDescent="0.25">
      <c r="A330">
        <v>324</v>
      </c>
      <c r="B330" s="3">
        <v>53844</v>
      </c>
      <c r="C330" s="1">
        <f t="shared" ref="C330" si="74">B324</f>
        <v>53662</v>
      </c>
      <c r="D330" s="5">
        <f t="shared" si="73"/>
        <v>1995.9074855375497</v>
      </c>
      <c r="E330" s="6">
        <f>C330*$D$2</f>
        <v>313.02833333333336</v>
      </c>
      <c r="F330" s="5">
        <f t="shared" si="65"/>
        <v>1682.8791522042163</v>
      </c>
      <c r="G330" s="6">
        <f t="shared" si="66"/>
        <v>51979.120847795784</v>
      </c>
    </row>
    <row r="331" spans="1:7" x14ac:dyDescent="0.25">
      <c r="A331">
        <v>325</v>
      </c>
      <c r="B331" s="3">
        <v>53874</v>
      </c>
      <c r="C331" s="6">
        <f t="shared" ref="C331:C346" si="75">G330</f>
        <v>51979.120847795784</v>
      </c>
      <c r="D331" s="5">
        <f t="shared" si="73"/>
        <v>1995.9074855375497</v>
      </c>
      <c r="E331" s="6">
        <f t="shared" ref="E331:E346" si="76">C331*$D$2</f>
        <v>303.21153827880875</v>
      </c>
      <c r="F331" s="5">
        <f t="shared" si="65"/>
        <v>1692.6959472587409</v>
      </c>
      <c r="G331" s="6">
        <f t="shared" si="66"/>
        <v>50286.424900537044</v>
      </c>
    </row>
    <row r="332" spans="1:7" x14ac:dyDescent="0.25">
      <c r="A332">
        <v>326</v>
      </c>
      <c r="B332" s="3">
        <v>53905</v>
      </c>
      <c r="C332" s="6">
        <f t="shared" si="75"/>
        <v>50286.424900537044</v>
      </c>
      <c r="D332" s="5">
        <f t="shared" si="73"/>
        <v>1995.9074855375497</v>
      </c>
      <c r="E332" s="6">
        <f t="shared" si="76"/>
        <v>293.33747858646609</v>
      </c>
      <c r="F332" s="5">
        <f t="shared" si="65"/>
        <v>1702.5700069510835</v>
      </c>
      <c r="G332" s="6">
        <f t="shared" si="66"/>
        <v>48583.854893585958</v>
      </c>
    </row>
    <row r="333" spans="1:7" x14ac:dyDescent="0.25">
      <c r="A333">
        <v>327</v>
      </c>
      <c r="B333" s="3">
        <v>53936</v>
      </c>
      <c r="C333" s="6">
        <f t="shared" si="75"/>
        <v>48583.854893585958</v>
      </c>
      <c r="D333" s="5">
        <f t="shared" si="73"/>
        <v>1995.9074855375497</v>
      </c>
      <c r="E333" s="6">
        <f t="shared" si="76"/>
        <v>283.40582021258479</v>
      </c>
      <c r="F333" s="5">
        <f t="shared" si="65"/>
        <v>1712.501665324965</v>
      </c>
      <c r="G333" s="6">
        <f t="shared" si="66"/>
        <v>46871.353228260996</v>
      </c>
    </row>
    <row r="334" spans="1:7" x14ac:dyDescent="0.25">
      <c r="A334">
        <v>328</v>
      </c>
      <c r="B334" s="3">
        <v>53966</v>
      </c>
      <c r="C334" s="6">
        <f t="shared" si="75"/>
        <v>46871.353228260996</v>
      </c>
      <c r="D334" s="5">
        <f t="shared" si="73"/>
        <v>1995.9074855375497</v>
      </c>
      <c r="E334" s="6">
        <f t="shared" si="76"/>
        <v>273.4162271648558</v>
      </c>
      <c r="F334" s="5">
        <f t="shared" si="65"/>
        <v>1722.4912583726939</v>
      </c>
      <c r="G334" s="6">
        <f t="shared" si="66"/>
        <v>45148.861969888305</v>
      </c>
    </row>
    <row r="335" spans="1:7" x14ac:dyDescent="0.25">
      <c r="A335">
        <v>329</v>
      </c>
      <c r="B335" s="3">
        <v>53997</v>
      </c>
      <c r="C335" s="6">
        <f t="shared" si="75"/>
        <v>45148.861969888305</v>
      </c>
      <c r="D335" s="5">
        <f t="shared" si="73"/>
        <v>1995.9074855375497</v>
      </c>
      <c r="E335" s="6">
        <f t="shared" si="76"/>
        <v>263.36836149101515</v>
      </c>
      <c r="F335" s="5">
        <f t="shared" si="65"/>
        <v>1732.5391240465347</v>
      </c>
      <c r="G335" s="6">
        <f t="shared" si="66"/>
        <v>43416.322845841773</v>
      </c>
    </row>
    <row r="336" spans="1:7" x14ac:dyDescent="0.25">
      <c r="A336">
        <v>330</v>
      </c>
      <c r="B336" s="3">
        <v>54027</v>
      </c>
      <c r="C336" s="6">
        <f t="shared" si="75"/>
        <v>43416.322845841773</v>
      </c>
      <c r="D336" s="5">
        <f t="shared" si="73"/>
        <v>1995.9074855375497</v>
      </c>
      <c r="E336" s="6">
        <f t="shared" si="76"/>
        <v>253.26188326741035</v>
      </c>
      <c r="F336" s="5">
        <f t="shared" si="65"/>
        <v>1742.6456022701393</v>
      </c>
      <c r="G336" s="6">
        <f t="shared" si="66"/>
        <v>41673.677243571634</v>
      </c>
    </row>
    <row r="337" spans="1:7" x14ac:dyDescent="0.25">
      <c r="A337">
        <v>331</v>
      </c>
      <c r="B337" s="3">
        <v>54058</v>
      </c>
      <c r="C337" s="6">
        <f t="shared" si="75"/>
        <v>41673.677243571634</v>
      </c>
      <c r="D337" s="5">
        <f t="shared" si="73"/>
        <v>1995.9074855375497</v>
      </c>
      <c r="E337" s="6">
        <f t="shared" si="76"/>
        <v>243.09645058750121</v>
      </c>
      <c r="F337" s="5">
        <f t="shared" si="65"/>
        <v>1752.8110349500485</v>
      </c>
      <c r="G337" s="6">
        <f t="shared" si="66"/>
        <v>39920.866208621585</v>
      </c>
    </row>
    <row r="338" spans="1:7" x14ac:dyDescent="0.25">
      <c r="A338">
        <v>332</v>
      </c>
      <c r="B338" s="3">
        <v>54089</v>
      </c>
      <c r="C338" s="6">
        <f t="shared" si="75"/>
        <v>39920.866208621585</v>
      </c>
      <c r="D338" s="5">
        <f t="shared" si="73"/>
        <v>1995.9074855375497</v>
      </c>
      <c r="E338" s="6">
        <f t="shared" si="76"/>
        <v>232.8717195502926</v>
      </c>
      <c r="F338" s="5">
        <f t="shared" si="65"/>
        <v>1763.035765987257</v>
      </c>
      <c r="G338" s="6">
        <f t="shared" si="66"/>
        <v>38157.830442634324</v>
      </c>
    </row>
    <row r="339" spans="1:7" x14ac:dyDescent="0.25">
      <c r="A339">
        <v>333</v>
      </c>
      <c r="B339" s="3">
        <v>54118</v>
      </c>
      <c r="C339" s="6">
        <f t="shared" si="75"/>
        <v>38157.830442634324</v>
      </c>
      <c r="D339" s="5">
        <f t="shared" si="73"/>
        <v>1995.9074855375497</v>
      </c>
      <c r="E339" s="6">
        <f t="shared" si="76"/>
        <v>222.58734424870022</v>
      </c>
      <c r="F339" s="5">
        <f t="shared" si="65"/>
        <v>1773.3201412888495</v>
      </c>
      <c r="G339" s="6">
        <f t="shared" si="66"/>
        <v>36384.510301345472</v>
      </c>
    </row>
    <row r="340" spans="1:7" x14ac:dyDescent="0.25">
      <c r="A340">
        <v>334</v>
      </c>
      <c r="B340" s="3">
        <v>54149</v>
      </c>
      <c r="C340" s="6">
        <f t="shared" si="75"/>
        <v>36384.510301345472</v>
      </c>
      <c r="D340" s="5">
        <f t="shared" si="73"/>
        <v>1995.9074855375497</v>
      </c>
      <c r="E340" s="6">
        <f t="shared" si="76"/>
        <v>212.2429767578486</v>
      </c>
      <c r="F340" s="5">
        <f t="shared" si="65"/>
        <v>1783.6645087797012</v>
      </c>
      <c r="G340" s="6">
        <f t="shared" si="66"/>
        <v>34600.845792565771</v>
      </c>
    </row>
    <row r="341" spans="1:7" x14ac:dyDescent="0.25">
      <c r="A341">
        <v>335</v>
      </c>
      <c r="B341" s="3">
        <v>54179</v>
      </c>
      <c r="C341" s="6">
        <f t="shared" si="75"/>
        <v>34600.845792565771</v>
      </c>
      <c r="D341" s="5">
        <f t="shared" si="73"/>
        <v>1995.9074855375497</v>
      </c>
      <c r="E341" s="6">
        <f t="shared" si="76"/>
        <v>201.83826712330034</v>
      </c>
      <c r="F341" s="5">
        <f t="shared" si="65"/>
        <v>1794.0692184142495</v>
      </c>
      <c r="G341" s="6">
        <f t="shared" si="66"/>
        <v>32806.776574151525</v>
      </c>
    </row>
    <row r="342" spans="1:7" x14ac:dyDescent="0.25">
      <c r="A342">
        <v>336</v>
      </c>
      <c r="B342" s="3">
        <v>54210</v>
      </c>
      <c r="C342" s="6">
        <f t="shared" si="75"/>
        <v>32806.776574151525</v>
      </c>
      <c r="D342" s="5">
        <f t="shared" si="73"/>
        <v>1995.9074855375497</v>
      </c>
      <c r="E342" s="6">
        <f t="shared" si="76"/>
        <v>191.37286334921723</v>
      </c>
      <c r="F342" s="5">
        <f t="shared" si="65"/>
        <v>1804.5346221883326</v>
      </c>
      <c r="G342" s="6">
        <f t="shared" si="66"/>
        <v>31002.241951963191</v>
      </c>
    </row>
    <row r="343" spans="1:7" x14ac:dyDescent="0.25">
      <c r="A343">
        <v>337</v>
      </c>
      <c r="B343" s="3">
        <v>54240</v>
      </c>
      <c r="C343" s="6">
        <f t="shared" si="75"/>
        <v>31002.241951963191</v>
      </c>
      <c r="D343" s="5">
        <f t="shared" si="73"/>
        <v>1995.9074855375497</v>
      </c>
      <c r="E343" s="6">
        <f t="shared" si="76"/>
        <v>180.84641138645196</v>
      </c>
      <c r="F343" s="5">
        <f t="shared" si="65"/>
        <v>1815.0610741510977</v>
      </c>
      <c r="G343" s="6">
        <f t="shared" si="66"/>
        <v>29187.180877812094</v>
      </c>
    </row>
    <row r="344" spans="1:7" x14ac:dyDescent="0.25">
      <c r="A344">
        <v>338</v>
      </c>
      <c r="B344" s="3">
        <v>54271</v>
      </c>
      <c r="C344" s="6">
        <f t="shared" si="75"/>
        <v>29187.180877812094</v>
      </c>
      <c r="D344" s="5">
        <f t="shared" si="73"/>
        <v>1995.9074855375497</v>
      </c>
      <c r="E344" s="6">
        <f t="shared" si="76"/>
        <v>170.25855512057055</v>
      </c>
      <c r="F344" s="5">
        <f t="shared" si="65"/>
        <v>1825.6489304169793</v>
      </c>
      <c r="G344" s="6">
        <f t="shared" si="66"/>
        <v>27361.531947395113</v>
      </c>
    </row>
    <row r="345" spans="1:7" x14ac:dyDescent="0.25">
      <c r="A345">
        <v>339</v>
      </c>
      <c r="B345" s="3">
        <v>54302</v>
      </c>
      <c r="C345" s="6">
        <f t="shared" si="75"/>
        <v>27361.531947395113</v>
      </c>
      <c r="D345" s="5">
        <f t="shared" si="73"/>
        <v>1995.9074855375497</v>
      </c>
      <c r="E345" s="6">
        <f t="shared" si="76"/>
        <v>159.60893635980483</v>
      </c>
      <c r="F345" s="5">
        <f t="shared" si="65"/>
        <v>1836.2985491777449</v>
      </c>
      <c r="G345" s="6">
        <f t="shared" si="66"/>
        <v>25525.23339821737</v>
      </c>
    </row>
    <row r="346" spans="1:7" x14ac:dyDescent="0.25">
      <c r="A346">
        <v>340</v>
      </c>
      <c r="B346" s="3">
        <v>54332</v>
      </c>
      <c r="C346" s="6">
        <f t="shared" si="75"/>
        <v>25525.23339821737</v>
      </c>
      <c r="D346" s="5">
        <f t="shared" si="73"/>
        <v>1995.9074855375497</v>
      </c>
      <c r="E346" s="6">
        <f t="shared" si="76"/>
        <v>148.89719482293467</v>
      </c>
      <c r="F346" s="5">
        <f t="shared" si="65"/>
        <v>1847.0102907146152</v>
      </c>
      <c r="G346" s="6">
        <f t="shared" si="66"/>
        <v>23678.223107502756</v>
      </c>
    </row>
    <row r="347" spans="1:7" x14ac:dyDescent="0.25">
      <c r="A347">
        <v>341</v>
      </c>
      <c r="B347" s="3">
        <v>54363</v>
      </c>
      <c r="C347" s="1">
        <f t="shared" ref="C347" si="77">B341</f>
        <v>54179</v>
      </c>
      <c r="D347" s="5">
        <f t="shared" si="73"/>
        <v>1995.9074855375497</v>
      </c>
      <c r="E347" s="6">
        <f>C347*$D$2</f>
        <v>316.04416666666668</v>
      </c>
      <c r="F347" s="5">
        <f t="shared" ref="F347:F361" si="78">D347-E347</f>
        <v>1679.8633188708832</v>
      </c>
      <c r="G347" s="6">
        <f t="shared" ref="G347:G360" si="79">C347-F347</f>
        <v>52499.136681129115</v>
      </c>
    </row>
    <row r="348" spans="1:7" x14ac:dyDescent="0.25">
      <c r="A348">
        <v>342</v>
      </c>
      <c r="B348" s="3">
        <v>54393</v>
      </c>
      <c r="C348" s="6">
        <f t="shared" ref="C348:C360" si="80">G347</f>
        <v>52499.136681129115</v>
      </c>
      <c r="D348" s="5">
        <f t="shared" si="73"/>
        <v>1995.9074855375497</v>
      </c>
      <c r="E348" s="6">
        <f t="shared" ref="E348:E360" si="81">C348*$D$2</f>
        <v>306.24496397325316</v>
      </c>
      <c r="F348" s="5">
        <f t="shared" si="78"/>
        <v>1689.6625215642966</v>
      </c>
      <c r="G348" s="6">
        <f t="shared" si="79"/>
        <v>50809.474159564816</v>
      </c>
    </row>
    <row r="349" spans="1:7" x14ac:dyDescent="0.25">
      <c r="A349">
        <v>343</v>
      </c>
      <c r="B349" s="3">
        <v>54424</v>
      </c>
      <c r="C349" s="6">
        <f t="shared" si="80"/>
        <v>50809.474159564816</v>
      </c>
      <c r="D349" s="5">
        <f t="shared" si="73"/>
        <v>1995.9074855375497</v>
      </c>
      <c r="E349" s="6">
        <f t="shared" si="81"/>
        <v>296.38859926412812</v>
      </c>
      <c r="F349" s="5">
        <f t="shared" si="78"/>
        <v>1699.5188862734217</v>
      </c>
      <c r="G349" s="6">
        <f t="shared" si="79"/>
        <v>49109.955273291394</v>
      </c>
    </row>
    <row r="350" spans="1:7" x14ac:dyDescent="0.25">
      <c r="A350">
        <v>344</v>
      </c>
      <c r="B350" s="3">
        <v>54455</v>
      </c>
      <c r="C350" s="6">
        <f t="shared" si="80"/>
        <v>49109.955273291394</v>
      </c>
      <c r="D350" s="5">
        <f t="shared" si="73"/>
        <v>1995.9074855375497</v>
      </c>
      <c r="E350" s="6">
        <f t="shared" si="81"/>
        <v>286.47473909419983</v>
      </c>
      <c r="F350" s="5">
        <f t="shared" si="78"/>
        <v>1709.43274644335</v>
      </c>
      <c r="G350" s="6">
        <f t="shared" si="79"/>
        <v>47400.522526848043</v>
      </c>
    </row>
    <row r="351" spans="1:7" x14ac:dyDescent="0.25">
      <c r="A351">
        <v>345</v>
      </c>
      <c r="B351" s="3">
        <v>54483</v>
      </c>
      <c r="C351" s="6">
        <f t="shared" si="80"/>
        <v>47400.522526848043</v>
      </c>
      <c r="D351" s="5">
        <f t="shared" si="73"/>
        <v>1995.9074855375497</v>
      </c>
      <c r="E351" s="6">
        <f t="shared" si="81"/>
        <v>276.50304807328024</v>
      </c>
      <c r="F351" s="5">
        <f t="shared" si="78"/>
        <v>1719.4044374642694</v>
      </c>
      <c r="G351" s="6">
        <f t="shared" si="79"/>
        <v>45681.118089383774</v>
      </c>
    </row>
    <row r="352" spans="1:7" x14ac:dyDescent="0.25">
      <c r="A352">
        <v>346</v>
      </c>
      <c r="B352" s="3">
        <v>54514</v>
      </c>
      <c r="C352" s="6">
        <f t="shared" si="80"/>
        <v>45681.118089383774</v>
      </c>
      <c r="D352" s="5">
        <f t="shared" si="73"/>
        <v>1995.9074855375497</v>
      </c>
      <c r="E352" s="6">
        <f t="shared" si="81"/>
        <v>266.47318885473868</v>
      </c>
      <c r="F352" s="5">
        <f t="shared" si="78"/>
        <v>1729.434296682811</v>
      </c>
      <c r="G352" s="6">
        <f t="shared" si="79"/>
        <v>43951.683792700962</v>
      </c>
    </row>
    <row r="353" spans="1:7" x14ac:dyDescent="0.25">
      <c r="A353">
        <v>347</v>
      </c>
      <c r="B353" s="3">
        <v>54544</v>
      </c>
      <c r="C353" s="6">
        <f t="shared" si="80"/>
        <v>43951.683792700962</v>
      </c>
      <c r="D353" s="5">
        <f t="shared" si="73"/>
        <v>1995.9074855375497</v>
      </c>
      <c r="E353" s="6">
        <f t="shared" si="81"/>
        <v>256.38482212408894</v>
      </c>
      <c r="F353" s="5">
        <f t="shared" si="78"/>
        <v>1739.5226634134608</v>
      </c>
      <c r="G353" s="6">
        <f t="shared" si="79"/>
        <v>42212.161129287502</v>
      </c>
    </row>
    <row r="354" spans="1:7" x14ac:dyDescent="0.25">
      <c r="A354">
        <v>348</v>
      </c>
      <c r="B354" s="3">
        <v>54575</v>
      </c>
      <c r="C354" s="6">
        <f t="shared" si="80"/>
        <v>42212.161129287502</v>
      </c>
      <c r="D354" s="5">
        <f t="shared" si="73"/>
        <v>1995.9074855375497</v>
      </c>
      <c r="E354" s="6">
        <f t="shared" si="81"/>
        <v>246.23760658751044</v>
      </c>
      <c r="F354" s="5">
        <f t="shared" si="78"/>
        <v>1749.6698789500392</v>
      </c>
      <c r="G354" s="6">
        <f t="shared" si="79"/>
        <v>40462.491250337465</v>
      </c>
    </row>
    <row r="355" spans="1:7" x14ac:dyDescent="0.25">
      <c r="A355">
        <v>349</v>
      </c>
      <c r="B355" s="3">
        <v>54605</v>
      </c>
      <c r="C355" s="6">
        <f t="shared" si="80"/>
        <v>40462.491250337465</v>
      </c>
      <c r="D355" s="5">
        <f t="shared" si="73"/>
        <v>1995.9074855375497</v>
      </c>
      <c r="E355" s="6">
        <f t="shared" si="81"/>
        <v>236.03119896030188</v>
      </c>
      <c r="F355" s="5">
        <f t="shared" si="78"/>
        <v>1759.8762865772478</v>
      </c>
      <c r="G355" s="6">
        <f t="shared" si="79"/>
        <v>38702.614963760221</v>
      </c>
    </row>
    <row r="356" spans="1:7" x14ac:dyDescent="0.25">
      <c r="A356">
        <v>350</v>
      </c>
      <c r="B356" s="3">
        <v>54636</v>
      </c>
      <c r="C356" s="6">
        <f t="shared" si="80"/>
        <v>38702.614963760221</v>
      </c>
      <c r="D356" s="5">
        <f t="shared" si="73"/>
        <v>1995.9074855375497</v>
      </c>
      <c r="E356" s="6">
        <f t="shared" si="81"/>
        <v>225.76525395526798</v>
      </c>
      <c r="F356" s="5">
        <f t="shared" si="78"/>
        <v>1770.1422315822817</v>
      </c>
      <c r="G356" s="6">
        <f t="shared" si="79"/>
        <v>36932.472732177943</v>
      </c>
    </row>
    <row r="357" spans="1:7" x14ac:dyDescent="0.25">
      <c r="A357">
        <v>351</v>
      </c>
      <c r="B357" s="3">
        <v>54667</v>
      </c>
      <c r="C357" s="6">
        <f t="shared" si="80"/>
        <v>36932.472732177943</v>
      </c>
      <c r="D357" s="5">
        <f t="shared" si="73"/>
        <v>1995.9074855375497</v>
      </c>
      <c r="E357" s="6">
        <f t="shared" si="81"/>
        <v>215.43942427103801</v>
      </c>
      <c r="F357" s="5">
        <f t="shared" si="78"/>
        <v>1780.4680612665118</v>
      </c>
      <c r="G357" s="6">
        <f t="shared" si="79"/>
        <v>35152.004670911432</v>
      </c>
    </row>
    <row r="358" spans="1:7" x14ac:dyDescent="0.25">
      <c r="A358">
        <v>352</v>
      </c>
      <c r="B358" s="3">
        <v>54697</v>
      </c>
      <c r="C358" s="6">
        <f t="shared" si="80"/>
        <v>35152.004670911432</v>
      </c>
      <c r="D358" s="5">
        <f t="shared" si="73"/>
        <v>1995.9074855375497</v>
      </c>
      <c r="E358" s="6">
        <f t="shared" si="81"/>
        <v>205.05336058031671</v>
      </c>
      <c r="F358" s="5">
        <f t="shared" si="78"/>
        <v>1790.8541249572331</v>
      </c>
      <c r="G358" s="6">
        <f t="shared" si="79"/>
        <v>33361.150545954202</v>
      </c>
    </row>
    <row r="359" spans="1:7" x14ac:dyDescent="0.25">
      <c r="A359">
        <v>353</v>
      </c>
      <c r="B359" s="3">
        <v>54728</v>
      </c>
      <c r="C359" s="6">
        <f t="shared" si="80"/>
        <v>33361.150545954202</v>
      </c>
      <c r="D359" s="5">
        <f t="shared" si="73"/>
        <v>1995.9074855375497</v>
      </c>
      <c r="E359" s="6">
        <f t="shared" si="81"/>
        <v>194.60671151806619</v>
      </c>
      <c r="F359" s="5">
        <f t="shared" si="78"/>
        <v>1801.3007740194835</v>
      </c>
      <c r="G359" s="6">
        <f t="shared" si="79"/>
        <v>31559.849771934718</v>
      </c>
    </row>
    <row r="360" spans="1:7" x14ac:dyDescent="0.25">
      <c r="A360">
        <v>354</v>
      </c>
      <c r="B360" s="3">
        <v>54758</v>
      </c>
      <c r="C360" s="6">
        <f t="shared" si="80"/>
        <v>31559.849771934718</v>
      </c>
      <c r="D360" s="5">
        <f t="shared" si="73"/>
        <v>1995.9074855375497</v>
      </c>
      <c r="E360" s="6">
        <f t="shared" si="81"/>
        <v>184.09912366961919</v>
      </c>
      <c r="F360" s="5">
        <f t="shared" si="78"/>
        <v>1811.8083618679307</v>
      </c>
      <c r="G360" s="6">
        <f t="shared" si="79"/>
        <v>29748.041410066788</v>
      </c>
    </row>
    <row r="361" spans="1:7" x14ac:dyDescent="0.25">
      <c r="B361" s="3"/>
      <c r="C361" s="6"/>
      <c r="D361" s="5">
        <f>SUM(D7:D360)</f>
        <v>706551.24988029187</v>
      </c>
      <c r="E361" s="6">
        <f>SUM(E7:E360)</f>
        <v>98690.328350864685</v>
      </c>
      <c r="F361" s="5">
        <f t="shared" si="78"/>
        <v>607860.92152942717</v>
      </c>
      <c r="G361" s="6"/>
    </row>
    <row r="362" spans="1:7" x14ac:dyDescent="0.25">
      <c r="B362" s="3"/>
      <c r="C362" s="6"/>
      <c r="D362" s="5"/>
      <c r="E362" s="6"/>
      <c r="F362" s="5"/>
      <c r="G362" s="6"/>
    </row>
    <row r="363" spans="1:7" x14ac:dyDescent="0.25">
      <c r="B363" s="3"/>
      <c r="C363" s="6"/>
      <c r="D363" s="5"/>
      <c r="E363" s="6"/>
      <c r="F363" s="5"/>
      <c r="G363" s="6"/>
    </row>
    <row r="364" spans="1:7" x14ac:dyDescent="0.25">
      <c r="B364" s="3"/>
      <c r="C364" s="1"/>
      <c r="D364" s="5"/>
      <c r="E364" s="6"/>
      <c r="F364" s="5"/>
      <c r="G364" s="6"/>
    </row>
    <row r="365" spans="1:7" x14ac:dyDescent="0.25">
      <c r="B365" s="3"/>
      <c r="C365" s="6"/>
      <c r="D365" s="5"/>
      <c r="E365" s="6"/>
      <c r="F365" s="5"/>
      <c r="G365" s="6"/>
    </row>
    <row r="366" spans="1:7" x14ac:dyDescent="0.25">
      <c r="B366" s="3"/>
      <c r="C366" s="6"/>
      <c r="D366" s="5"/>
      <c r="E366" s="6"/>
      <c r="F366" s="5"/>
      <c r="G366" s="6"/>
    </row>
    <row r="367" spans="1:7" x14ac:dyDescent="0.25">
      <c r="B367" s="3"/>
      <c r="C367" s="6"/>
      <c r="D367" s="5"/>
      <c r="E367" s="6"/>
      <c r="F367" s="5"/>
      <c r="G367" s="6"/>
    </row>
    <row r="368" spans="1:7" x14ac:dyDescent="0.25">
      <c r="B368" s="3"/>
      <c r="C368" s="6"/>
      <c r="D368" s="5"/>
      <c r="E368" s="6"/>
      <c r="F368" s="5"/>
      <c r="G368" s="6"/>
    </row>
    <row r="369" spans="2:7" x14ac:dyDescent="0.25">
      <c r="B369" s="3"/>
      <c r="C369" s="6"/>
      <c r="D369" s="5"/>
      <c r="E369" s="6"/>
      <c r="F369" s="5"/>
      <c r="G369" s="6"/>
    </row>
    <row r="370" spans="2:7" x14ac:dyDescent="0.25">
      <c r="B370" s="3"/>
      <c r="C370" s="6"/>
      <c r="D370" s="5"/>
      <c r="E370" s="6"/>
      <c r="F370" s="5"/>
      <c r="G370" s="6"/>
    </row>
    <row r="371" spans="2:7" x14ac:dyDescent="0.25">
      <c r="B371" s="3"/>
      <c r="C371" s="6"/>
      <c r="D371" s="5"/>
      <c r="E371" s="6"/>
      <c r="F371" s="5"/>
      <c r="G371" s="6"/>
    </row>
    <row r="372" spans="2:7" x14ac:dyDescent="0.25">
      <c r="B372" s="3"/>
      <c r="C372" s="6"/>
      <c r="D372" s="5"/>
      <c r="E372" s="6"/>
      <c r="F372" s="5"/>
      <c r="G372" s="6"/>
    </row>
    <row r="373" spans="2:7" x14ac:dyDescent="0.25">
      <c r="B373" s="3"/>
      <c r="C373" s="6"/>
      <c r="D373" s="5"/>
      <c r="E373" s="6"/>
      <c r="F373" s="5"/>
      <c r="G373" s="6"/>
    </row>
    <row r="374" spans="2:7" x14ac:dyDescent="0.25">
      <c r="B374" s="3"/>
      <c r="C374" s="6"/>
      <c r="D374" s="5"/>
      <c r="E374" s="6"/>
      <c r="F374" s="5"/>
      <c r="G374" s="6"/>
    </row>
    <row r="375" spans="2:7" x14ac:dyDescent="0.25">
      <c r="B375" s="3"/>
      <c r="C375" s="6"/>
      <c r="D375" s="5"/>
      <c r="E375" s="6"/>
      <c r="F375" s="5"/>
      <c r="G375" s="6"/>
    </row>
    <row r="376" spans="2:7" x14ac:dyDescent="0.25">
      <c r="B376" s="3"/>
      <c r="C376" s="6"/>
      <c r="D376" s="5"/>
      <c r="E376" s="6"/>
      <c r="F376" s="5"/>
      <c r="G376" s="6"/>
    </row>
    <row r="377" spans="2:7" x14ac:dyDescent="0.25">
      <c r="B377" s="3"/>
      <c r="C377" s="6"/>
      <c r="D377" s="5"/>
      <c r="E377" s="6"/>
      <c r="F377" s="5"/>
      <c r="G377" s="6"/>
    </row>
    <row r="378" spans="2:7" x14ac:dyDescent="0.25">
      <c r="B378" s="3"/>
      <c r="C378" s="6"/>
      <c r="D378" s="5"/>
      <c r="E378" s="6"/>
      <c r="F378" s="5"/>
      <c r="G378" s="6"/>
    </row>
    <row r="379" spans="2:7" x14ac:dyDescent="0.25">
      <c r="B379" s="3"/>
      <c r="C379" s="6"/>
      <c r="D379" s="5"/>
      <c r="E379" s="6"/>
      <c r="F379" s="5"/>
      <c r="G379" s="6"/>
    </row>
    <row r="380" spans="2:7" x14ac:dyDescent="0.25">
      <c r="B380" s="3"/>
      <c r="C380" s="6"/>
      <c r="D380" s="5"/>
      <c r="E380" s="6"/>
      <c r="F380" s="5"/>
      <c r="G380" s="6"/>
    </row>
    <row r="381" spans="2:7" x14ac:dyDescent="0.25">
      <c r="B381" s="3"/>
      <c r="C381" s="1"/>
      <c r="D381" s="5"/>
      <c r="E381" s="6"/>
      <c r="F381" s="5"/>
      <c r="G381" s="6"/>
    </row>
    <row r="382" spans="2:7" x14ac:dyDescent="0.25">
      <c r="B382" s="3"/>
      <c r="C382" s="6"/>
      <c r="D382" s="5"/>
      <c r="E382" s="6"/>
      <c r="F382" s="5"/>
      <c r="G382" s="6"/>
    </row>
    <row r="383" spans="2:7" x14ac:dyDescent="0.25">
      <c r="B383" s="3"/>
      <c r="C383" s="6"/>
      <c r="D383" s="5"/>
      <c r="E383" s="6"/>
      <c r="F383" s="5"/>
      <c r="G383" s="6"/>
    </row>
    <row r="384" spans="2:7" x14ac:dyDescent="0.25">
      <c r="B384" s="3"/>
      <c r="C384" s="6"/>
      <c r="D384" s="5"/>
      <c r="E384" s="6"/>
      <c r="F384" s="5"/>
      <c r="G384" s="6"/>
    </row>
    <row r="385" spans="2:7" x14ac:dyDescent="0.25">
      <c r="B385" s="3"/>
      <c r="C385" s="6"/>
      <c r="D385" s="5"/>
      <c r="E385" s="6"/>
      <c r="F385" s="5"/>
      <c r="G385" s="6"/>
    </row>
    <row r="386" spans="2:7" x14ac:dyDescent="0.25">
      <c r="B386" s="3"/>
      <c r="C386" s="6"/>
      <c r="D386" s="5"/>
      <c r="E386" s="6"/>
      <c r="F386" s="5"/>
      <c r="G386" s="6"/>
    </row>
    <row r="387" spans="2:7" x14ac:dyDescent="0.25">
      <c r="B387" s="3"/>
      <c r="C387" s="6"/>
      <c r="D387" s="5"/>
      <c r="E387" s="6"/>
      <c r="F387" s="5"/>
      <c r="G387" s="6"/>
    </row>
    <row r="388" spans="2:7" x14ac:dyDescent="0.25">
      <c r="B388" s="3"/>
      <c r="C388" s="6"/>
      <c r="D388" s="5"/>
      <c r="E388" s="6"/>
      <c r="F388" s="5"/>
      <c r="G388" s="6"/>
    </row>
    <row r="389" spans="2:7" x14ac:dyDescent="0.25">
      <c r="B389" s="3"/>
      <c r="C389" s="6"/>
      <c r="D389" s="5"/>
      <c r="E389" s="6"/>
      <c r="F389" s="5"/>
      <c r="G389" s="6"/>
    </row>
    <row r="390" spans="2:7" x14ac:dyDescent="0.25">
      <c r="B390" s="3"/>
      <c r="C390" s="6"/>
      <c r="D390" s="5"/>
      <c r="E390" s="6"/>
      <c r="F390" s="5"/>
      <c r="G390" s="6"/>
    </row>
    <row r="391" spans="2:7" x14ac:dyDescent="0.25">
      <c r="B391" s="3"/>
      <c r="C391" s="6"/>
      <c r="D391" s="5"/>
      <c r="E391" s="6"/>
      <c r="F391" s="5"/>
      <c r="G391" s="6"/>
    </row>
    <row r="392" spans="2:7" x14ac:dyDescent="0.25">
      <c r="B392" s="3"/>
      <c r="C392" s="6"/>
      <c r="D392" s="5"/>
      <c r="E392" s="6"/>
      <c r="F392" s="5"/>
      <c r="G392" s="6"/>
    </row>
    <row r="393" spans="2:7" x14ac:dyDescent="0.25">
      <c r="B393" s="3"/>
      <c r="C393" s="6"/>
      <c r="D393" s="5"/>
      <c r="E393" s="6"/>
      <c r="F393" s="5"/>
      <c r="G393" s="6"/>
    </row>
    <row r="394" spans="2:7" x14ac:dyDescent="0.25">
      <c r="B394" s="3"/>
      <c r="C394" s="6"/>
      <c r="D394" s="5"/>
      <c r="E394" s="6"/>
      <c r="F394" s="5"/>
      <c r="G394" s="6"/>
    </row>
    <row r="395" spans="2:7" x14ac:dyDescent="0.25">
      <c r="B395" s="3"/>
      <c r="C395" s="6"/>
      <c r="D395" s="5"/>
      <c r="E395" s="6"/>
      <c r="F395" s="5"/>
      <c r="G395" s="6"/>
    </row>
    <row r="396" spans="2:7" x14ac:dyDescent="0.25">
      <c r="B396" s="3"/>
      <c r="C396" s="6"/>
      <c r="D396" s="5"/>
      <c r="E396" s="6"/>
      <c r="F396" s="5"/>
      <c r="G396" s="6"/>
    </row>
    <row r="397" spans="2:7" x14ac:dyDescent="0.25">
      <c r="B397" s="3"/>
      <c r="C397" s="6"/>
      <c r="D397" s="5"/>
      <c r="E397" s="6"/>
      <c r="F397" s="5"/>
      <c r="G397" s="6"/>
    </row>
    <row r="398" spans="2:7" x14ac:dyDescent="0.25">
      <c r="B398" s="3"/>
      <c r="C398" s="1"/>
      <c r="D398" s="5"/>
      <c r="E398" s="6"/>
      <c r="F398" s="5"/>
      <c r="G398" s="6"/>
    </row>
    <row r="399" spans="2:7" x14ac:dyDescent="0.25">
      <c r="B399" s="3"/>
      <c r="C399" s="6"/>
      <c r="D399" s="5"/>
      <c r="E399" s="6"/>
      <c r="F399" s="5"/>
      <c r="G399" s="6"/>
    </row>
    <row r="400" spans="2:7" x14ac:dyDescent="0.25">
      <c r="B400" s="3"/>
      <c r="C400" s="6"/>
      <c r="D400" s="5"/>
      <c r="E400" s="6"/>
      <c r="F400" s="5"/>
      <c r="G400" s="6"/>
    </row>
    <row r="401" spans="2:7" x14ac:dyDescent="0.25">
      <c r="B401" s="3"/>
      <c r="C401" s="6"/>
      <c r="D401" s="5"/>
      <c r="E401" s="6"/>
      <c r="F401" s="5"/>
      <c r="G401" s="6"/>
    </row>
    <row r="402" spans="2:7" x14ac:dyDescent="0.25">
      <c r="B402" s="3"/>
      <c r="C402" s="6"/>
      <c r="D402" s="5"/>
      <c r="E402" s="6"/>
      <c r="F402" s="5"/>
      <c r="G402" s="6"/>
    </row>
    <row r="403" spans="2:7" x14ac:dyDescent="0.25">
      <c r="B403" s="3"/>
      <c r="C403" s="6"/>
      <c r="D403" s="5"/>
      <c r="E403" s="6"/>
      <c r="F403" s="5"/>
      <c r="G403" s="6"/>
    </row>
    <row r="404" spans="2:7" x14ac:dyDescent="0.25">
      <c r="B404" s="3"/>
      <c r="C404" s="6"/>
      <c r="D404" s="5"/>
      <c r="E404" s="6"/>
      <c r="F404" s="5"/>
      <c r="G404" s="6"/>
    </row>
    <row r="405" spans="2:7" x14ac:dyDescent="0.25">
      <c r="B405" s="3"/>
      <c r="C405" s="6"/>
      <c r="D405" s="5"/>
      <c r="E405" s="6"/>
      <c r="F405" s="5"/>
      <c r="G405" s="6"/>
    </row>
    <row r="406" spans="2:7" x14ac:dyDescent="0.25">
      <c r="B406" s="3"/>
      <c r="C406" s="6"/>
      <c r="D406" s="5"/>
      <c r="E406" s="6"/>
      <c r="F406" s="5"/>
      <c r="G406" s="6"/>
    </row>
    <row r="407" spans="2:7" x14ac:dyDescent="0.25">
      <c r="B407" s="3"/>
      <c r="C407" s="6"/>
      <c r="D407" s="5"/>
      <c r="E407" s="6"/>
      <c r="F407" s="5"/>
      <c r="G407" s="6"/>
    </row>
    <row r="408" spans="2:7" x14ac:dyDescent="0.25">
      <c r="B408" s="3"/>
      <c r="C408" s="6"/>
      <c r="D408" s="5"/>
      <c r="E408" s="6"/>
      <c r="F408" s="5"/>
      <c r="G408" s="6"/>
    </row>
    <row r="409" spans="2:7" x14ac:dyDescent="0.25">
      <c r="B409" s="3"/>
      <c r="C409" s="6"/>
      <c r="D409" s="5"/>
      <c r="E409" s="6"/>
      <c r="F409" s="5"/>
      <c r="G409" s="6"/>
    </row>
    <row r="410" spans="2:7" x14ac:dyDescent="0.25">
      <c r="B410" s="3"/>
      <c r="C410" s="6"/>
      <c r="D410" s="5"/>
      <c r="E410" s="6"/>
      <c r="F410" s="5"/>
      <c r="G410" s="6"/>
    </row>
    <row r="411" spans="2:7" x14ac:dyDescent="0.25">
      <c r="B411" s="3"/>
      <c r="C411" s="6"/>
      <c r="D411" s="5"/>
      <c r="E411" s="6"/>
      <c r="F411" s="5"/>
      <c r="G411" s="6"/>
    </row>
    <row r="412" spans="2:7" x14ac:dyDescent="0.25">
      <c r="B412" s="3"/>
      <c r="C412" s="6"/>
      <c r="D412" s="5"/>
      <c r="E412" s="6"/>
      <c r="F412" s="5"/>
      <c r="G412" s="6"/>
    </row>
    <row r="413" spans="2:7" x14ac:dyDescent="0.25">
      <c r="B413" s="3"/>
      <c r="C413" s="6"/>
      <c r="D413" s="5"/>
      <c r="E413" s="6"/>
      <c r="F413" s="5"/>
      <c r="G413" s="6"/>
    </row>
    <row r="414" spans="2:7" x14ac:dyDescent="0.25">
      <c r="B414" s="3"/>
      <c r="C414" s="6"/>
      <c r="D414" s="5"/>
      <c r="E414" s="6"/>
      <c r="F414" s="5"/>
      <c r="G414" s="6"/>
    </row>
    <row r="415" spans="2:7" x14ac:dyDescent="0.25">
      <c r="B415" s="3"/>
      <c r="C415" s="1"/>
      <c r="D415" s="5"/>
      <c r="E415" s="6"/>
      <c r="F415" s="5"/>
      <c r="G415" s="6"/>
    </row>
    <row r="416" spans="2:7" x14ac:dyDescent="0.25">
      <c r="B416" s="3"/>
      <c r="C416" s="6"/>
      <c r="D416" s="5"/>
      <c r="E416" s="6"/>
      <c r="F416" s="5"/>
      <c r="G416" s="6"/>
    </row>
    <row r="417" spans="2:7" x14ac:dyDescent="0.25">
      <c r="B417" s="3"/>
      <c r="C417" s="6"/>
      <c r="D417" s="5"/>
      <c r="E417" s="6"/>
      <c r="F417" s="5"/>
      <c r="G417" s="6"/>
    </row>
    <row r="418" spans="2:7" x14ac:dyDescent="0.25">
      <c r="B418" s="3"/>
      <c r="C418" s="6"/>
      <c r="D418" s="5"/>
      <c r="E418" s="6"/>
      <c r="F418" s="5"/>
      <c r="G418" s="6"/>
    </row>
    <row r="419" spans="2:7" x14ac:dyDescent="0.25">
      <c r="B419" s="3"/>
      <c r="C419" s="6"/>
      <c r="D419" s="5"/>
      <c r="E419" s="6"/>
      <c r="F419" s="5"/>
      <c r="G419" s="6"/>
    </row>
    <row r="420" spans="2:7" x14ac:dyDescent="0.25">
      <c r="B420" s="3"/>
      <c r="C420" s="6"/>
      <c r="D420" s="5"/>
      <c r="E420" s="6"/>
      <c r="F420" s="5"/>
      <c r="G420" s="6"/>
    </row>
    <row r="421" spans="2:7" x14ac:dyDescent="0.25">
      <c r="B421" s="3"/>
      <c r="C421" s="6"/>
      <c r="D421" s="5"/>
      <c r="E421" s="6"/>
      <c r="F421" s="5"/>
      <c r="G421" s="6"/>
    </row>
    <row r="422" spans="2:7" x14ac:dyDescent="0.25">
      <c r="B422" s="3"/>
      <c r="C422" s="6"/>
      <c r="D422" s="5"/>
      <c r="E422" s="6"/>
      <c r="F422" s="5"/>
      <c r="G422" s="6"/>
    </row>
    <row r="423" spans="2:7" x14ac:dyDescent="0.25">
      <c r="B423" s="3"/>
      <c r="C423" s="6"/>
      <c r="D423" s="5"/>
      <c r="E423" s="6"/>
      <c r="F423" s="5"/>
      <c r="G423" s="6"/>
    </row>
    <row r="424" spans="2:7" x14ac:dyDescent="0.25">
      <c r="B424" s="3"/>
      <c r="C424" s="6"/>
      <c r="D424" s="5"/>
      <c r="E424" s="6"/>
      <c r="F424" s="5"/>
      <c r="G424" s="6"/>
    </row>
    <row r="425" spans="2:7" x14ac:dyDescent="0.25">
      <c r="B425" s="3"/>
      <c r="C425" s="6"/>
      <c r="D425" s="5"/>
      <c r="E425" s="6"/>
      <c r="F425" s="5"/>
      <c r="G425" s="6"/>
    </row>
    <row r="426" spans="2:7" x14ac:dyDescent="0.25">
      <c r="B426" s="3"/>
      <c r="C426" s="6"/>
      <c r="D426" s="5"/>
      <c r="E426" s="6"/>
      <c r="F426" s="5"/>
      <c r="G426" s="6"/>
    </row>
    <row r="427" spans="2:7" x14ac:dyDescent="0.25">
      <c r="B427" s="3"/>
      <c r="C427" s="6"/>
      <c r="D427" s="5"/>
      <c r="E427" s="6"/>
      <c r="F427" s="5"/>
      <c r="G427" s="6"/>
    </row>
    <row r="428" spans="2:7" x14ac:dyDescent="0.25">
      <c r="B428" s="3"/>
      <c r="C428" s="6"/>
      <c r="D428" s="5"/>
      <c r="E428" s="6"/>
      <c r="F428" s="5"/>
      <c r="G428" s="6"/>
    </row>
    <row r="429" spans="2:7" x14ac:dyDescent="0.25">
      <c r="B429" s="3"/>
      <c r="C429" s="6"/>
      <c r="D429" s="5"/>
      <c r="E429" s="6"/>
      <c r="F429" s="5"/>
      <c r="G429" s="6"/>
    </row>
    <row r="430" spans="2:7" x14ac:dyDescent="0.25">
      <c r="B430" s="3"/>
      <c r="C430" s="6"/>
      <c r="D430" s="5"/>
      <c r="E430" s="6"/>
      <c r="F430" s="5"/>
      <c r="G430" s="6"/>
    </row>
    <row r="431" spans="2:7" x14ac:dyDescent="0.25">
      <c r="B431" s="3"/>
      <c r="C431" s="6"/>
      <c r="D431" s="5"/>
      <c r="E431" s="6"/>
      <c r="F431" s="5"/>
      <c r="G431" s="6"/>
    </row>
    <row r="432" spans="2:7" x14ac:dyDescent="0.25">
      <c r="B432" s="3"/>
      <c r="C432" s="1"/>
      <c r="D432" s="5"/>
      <c r="E432" s="6"/>
      <c r="F432" s="5"/>
      <c r="G432" s="6"/>
    </row>
    <row r="433" spans="2:7" x14ac:dyDescent="0.25">
      <c r="B433" s="3"/>
      <c r="C433" s="6"/>
      <c r="D433" s="5"/>
      <c r="E433" s="6"/>
      <c r="F433" s="5"/>
      <c r="G433" s="6"/>
    </row>
    <row r="434" spans="2:7" x14ac:dyDescent="0.25">
      <c r="B434" s="3"/>
      <c r="C434" s="6"/>
      <c r="D434" s="5"/>
      <c r="E434" s="6"/>
      <c r="F434" s="5"/>
      <c r="G434" s="6"/>
    </row>
    <row r="435" spans="2:7" x14ac:dyDescent="0.25">
      <c r="B435" s="3"/>
      <c r="C435" s="6"/>
      <c r="D435" s="5"/>
      <c r="E435" s="6"/>
      <c r="F435" s="5"/>
      <c r="G435" s="6"/>
    </row>
    <row r="436" spans="2:7" x14ac:dyDescent="0.25">
      <c r="B436" s="3"/>
      <c r="C436" s="6"/>
      <c r="D436" s="5"/>
      <c r="E436" s="6"/>
      <c r="F436" s="5"/>
      <c r="G436" s="6"/>
    </row>
    <row r="437" spans="2:7" x14ac:dyDescent="0.25">
      <c r="B437" s="3"/>
      <c r="C437" s="6"/>
      <c r="D437" s="5"/>
      <c r="E437" s="6"/>
      <c r="F437" s="5"/>
      <c r="G437" s="6"/>
    </row>
    <row r="438" spans="2:7" x14ac:dyDescent="0.25">
      <c r="B438" s="3"/>
      <c r="C438" s="6"/>
      <c r="D438" s="5"/>
      <c r="E438" s="6"/>
      <c r="F438" s="5"/>
      <c r="G438" s="6"/>
    </row>
    <row r="439" spans="2:7" x14ac:dyDescent="0.25">
      <c r="B439" s="3"/>
      <c r="C439" s="6"/>
      <c r="D439" s="5"/>
      <c r="E439" s="6"/>
      <c r="F439" s="5"/>
      <c r="G439" s="6"/>
    </row>
    <row r="440" spans="2:7" x14ac:dyDescent="0.25">
      <c r="B440" s="3"/>
      <c r="C440" s="6"/>
      <c r="D440" s="5"/>
      <c r="E440" s="6"/>
      <c r="F440" s="5"/>
      <c r="G440" s="6"/>
    </row>
    <row r="441" spans="2:7" x14ac:dyDescent="0.25">
      <c r="B441" s="3"/>
      <c r="C441" s="6"/>
      <c r="D441" s="5"/>
      <c r="E441" s="6"/>
      <c r="F441" s="5"/>
      <c r="G441" s="6"/>
    </row>
    <row r="442" spans="2:7" x14ac:dyDescent="0.25">
      <c r="B442" s="3"/>
      <c r="C442" s="6"/>
      <c r="D442" s="5"/>
      <c r="E442" s="6"/>
      <c r="F442" s="5"/>
      <c r="G442" s="6"/>
    </row>
    <row r="443" spans="2:7" x14ac:dyDescent="0.25">
      <c r="B443" s="3"/>
      <c r="C443" s="6"/>
      <c r="D443" s="5"/>
      <c r="E443" s="6"/>
      <c r="F443" s="5"/>
      <c r="G443" s="6"/>
    </row>
    <row r="444" spans="2:7" x14ac:dyDescent="0.25">
      <c r="B444" s="3"/>
      <c r="C444" s="6"/>
      <c r="D444" s="5"/>
      <c r="E444" s="6"/>
      <c r="F444" s="5"/>
      <c r="G444" s="6"/>
    </row>
    <row r="445" spans="2:7" x14ac:dyDescent="0.25">
      <c r="B445" s="3"/>
      <c r="C445" s="6"/>
      <c r="D445" s="5"/>
      <c r="E445" s="6"/>
      <c r="F445" s="5"/>
      <c r="G445" s="6"/>
    </row>
    <row r="446" spans="2:7" x14ac:dyDescent="0.25">
      <c r="B446" s="3"/>
      <c r="C446" s="6"/>
      <c r="D446" s="5"/>
      <c r="E446" s="6"/>
      <c r="F446" s="5"/>
      <c r="G446" s="6"/>
    </row>
    <row r="447" spans="2:7" x14ac:dyDescent="0.25">
      <c r="B447" s="3"/>
      <c r="C447" s="6"/>
      <c r="D447" s="5"/>
      <c r="E447" s="6"/>
      <c r="F447" s="5"/>
      <c r="G447" s="6"/>
    </row>
    <row r="448" spans="2:7" x14ac:dyDescent="0.25">
      <c r="B448" s="3"/>
      <c r="C448" s="6"/>
      <c r="D448" s="5"/>
      <c r="E448" s="6"/>
      <c r="F448" s="5"/>
      <c r="G448" s="6"/>
    </row>
    <row r="449" spans="2:7" x14ac:dyDescent="0.25">
      <c r="B449" s="3"/>
      <c r="C449" s="1"/>
      <c r="D449" s="5"/>
      <c r="E449" s="6"/>
      <c r="F449" s="5"/>
      <c r="G449" s="6"/>
    </row>
    <row r="450" spans="2:7" x14ac:dyDescent="0.25">
      <c r="B450" s="3"/>
      <c r="C450" s="6"/>
      <c r="D450" s="5"/>
      <c r="E450" s="6"/>
      <c r="F450" s="5"/>
      <c r="G450" s="6"/>
    </row>
    <row r="451" spans="2:7" x14ac:dyDescent="0.25">
      <c r="B451" s="3"/>
      <c r="C451" s="6"/>
      <c r="D451" s="5"/>
      <c r="E451" s="6"/>
      <c r="F451" s="5"/>
      <c r="G451" s="6"/>
    </row>
    <row r="452" spans="2:7" x14ac:dyDescent="0.25">
      <c r="B452" s="3"/>
      <c r="C452" s="6"/>
      <c r="D452" s="5"/>
      <c r="E452" s="6"/>
      <c r="F452" s="5"/>
      <c r="G452" s="6"/>
    </row>
    <row r="453" spans="2:7" x14ac:dyDescent="0.25">
      <c r="B453" s="3"/>
      <c r="C453" s="6"/>
      <c r="D453" s="5"/>
      <c r="E453" s="6"/>
      <c r="F453" s="5"/>
      <c r="G453" s="6"/>
    </row>
    <row r="454" spans="2:7" x14ac:dyDescent="0.25">
      <c r="B454" s="3"/>
      <c r="C454" s="6"/>
      <c r="D454" s="5"/>
      <c r="E454" s="6"/>
      <c r="F454" s="5"/>
      <c r="G454" s="6"/>
    </row>
    <row r="455" spans="2:7" x14ac:dyDescent="0.25">
      <c r="B455" s="3"/>
      <c r="C455" s="6"/>
      <c r="D455" s="5"/>
      <c r="E455" s="6"/>
      <c r="F455" s="5"/>
      <c r="G455" s="6"/>
    </row>
    <row r="456" spans="2:7" x14ac:dyDescent="0.25">
      <c r="B456" s="3"/>
      <c r="C456" s="6"/>
      <c r="D456" s="5"/>
      <c r="E456" s="6"/>
      <c r="F456" s="5"/>
      <c r="G456" s="6"/>
    </row>
    <row r="457" spans="2:7" x14ac:dyDescent="0.25">
      <c r="B457" s="3"/>
      <c r="C457" s="6"/>
      <c r="D457" s="5"/>
      <c r="E457" s="6"/>
      <c r="F457" s="5"/>
      <c r="G457" s="6"/>
    </row>
    <row r="458" spans="2:7" x14ac:dyDescent="0.25">
      <c r="B458" s="3"/>
      <c r="C458" s="6"/>
      <c r="D458" s="5"/>
      <c r="E458" s="6"/>
      <c r="F458" s="5"/>
      <c r="G458" s="6"/>
    </row>
    <row r="459" spans="2:7" x14ac:dyDescent="0.25">
      <c r="B459" s="3"/>
      <c r="C459" s="6"/>
      <c r="D459" s="5"/>
      <c r="E459" s="6"/>
      <c r="F459" s="5"/>
      <c r="G459" s="6"/>
    </row>
    <row r="460" spans="2:7" x14ac:dyDescent="0.25">
      <c r="B460" s="3"/>
      <c r="C460" s="6"/>
      <c r="D460" s="5"/>
      <c r="E460" s="6"/>
      <c r="F460" s="5"/>
      <c r="G460" s="6"/>
    </row>
    <row r="461" spans="2:7" x14ac:dyDescent="0.25">
      <c r="B461" s="3"/>
      <c r="C461" s="6"/>
      <c r="D461" s="5"/>
      <c r="E461" s="6"/>
      <c r="F461" s="5"/>
      <c r="G461" s="6"/>
    </row>
    <row r="462" spans="2:7" x14ac:dyDescent="0.25">
      <c r="B462" s="3"/>
      <c r="C462" s="6"/>
      <c r="D462" s="5"/>
      <c r="E462" s="6"/>
      <c r="F462" s="5"/>
      <c r="G462" s="6"/>
    </row>
    <row r="463" spans="2:7" x14ac:dyDescent="0.25">
      <c r="B463" s="3"/>
      <c r="C463" s="6"/>
      <c r="D463" s="5"/>
      <c r="E463" s="6"/>
      <c r="F463" s="5"/>
      <c r="G463" s="6"/>
    </row>
    <row r="464" spans="2:7" x14ac:dyDescent="0.25">
      <c r="B464" s="3"/>
      <c r="C464" s="6"/>
      <c r="D464" s="5"/>
      <c r="E464" s="6"/>
      <c r="F464" s="5"/>
      <c r="G464" s="6"/>
    </row>
    <row r="465" spans="2:7" x14ac:dyDescent="0.25">
      <c r="B465" s="3"/>
      <c r="C465" s="6"/>
      <c r="D465" s="5"/>
      <c r="E465" s="6"/>
      <c r="F465" s="5"/>
      <c r="G465" s="6"/>
    </row>
    <row r="466" spans="2:7" x14ac:dyDescent="0.25">
      <c r="B466" s="3"/>
      <c r="C466" s="1"/>
      <c r="D466" s="5"/>
      <c r="E466" s="6"/>
      <c r="F466" s="5"/>
      <c r="G466" s="6"/>
    </row>
    <row r="467" spans="2:7" x14ac:dyDescent="0.25">
      <c r="B467" s="3"/>
      <c r="C467" s="6"/>
      <c r="D467" s="5"/>
      <c r="E467" s="6"/>
      <c r="F467" s="5"/>
      <c r="G467" s="6"/>
    </row>
    <row r="468" spans="2:7" x14ac:dyDescent="0.25">
      <c r="B468" s="3"/>
      <c r="C468" s="6"/>
      <c r="D468" s="5"/>
      <c r="E468" s="6"/>
      <c r="F468" s="5"/>
      <c r="G468" s="6"/>
    </row>
    <row r="469" spans="2:7" x14ac:dyDescent="0.25">
      <c r="B469" s="3"/>
      <c r="C469" s="6"/>
      <c r="D469" s="5"/>
      <c r="E469" s="6"/>
      <c r="F469" s="5"/>
      <c r="G469" s="6"/>
    </row>
    <row r="470" spans="2:7" x14ac:dyDescent="0.25">
      <c r="B470" s="3"/>
      <c r="C470" s="6"/>
      <c r="D470" s="5"/>
      <c r="E470" s="6"/>
      <c r="F470" s="5"/>
      <c r="G470" s="6"/>
    </row>
    <row r="471" spans="2:7" x14ac:dyDescent="0.25">
      <c r="B471" s="3"/>
      <c r="C471" s="6"/>
      <c r="D471" s="5"/>
      <c r="E471" s="6"/>
      <c r="F471" s="5"/>
      <c r="G471" s="6"/>
    </row>
    <row r="472" spans="2:7" x14ac:dyDescent="0.25">
      <c r="B472" s="3"/>
      <c r="C472" s="6"/>
      <c r="D472" s="5"/>
      <c r="E472" s="6"/>
      <c r="F472" s="5"/>
      <c r="G472" s="6"/>
    </row>
    <row r="473" spans="2:7" x14ac:dyDescent="0.25">
      <c r="B473" s="3"/>
      <c r="C473" s="6"/>
      <c r="D473" s="5"/>
      <c r="E473" s="6"/>
      <c r="F473" s="5"/>
      <c r="G473" s="6"/>
    </row>
    <row r="474" spans="2:7" x14ac:dyDescent="0.25">
      <c r="B474" s="3"/>
      <c r="C474" s="6"/>
      <c r="D474" s="5"/>
      <c r="E474" s="6"/>
      <c r="F474" s="5"/>
      <c r="G474" s="6"/>
    </row>
    <row r="475" spans="2:7" x14ac:dyDescent="0.25">
      <c r="B475" s="3"/>
      <c r="C475" s="6"/>
      <c r="D475" s="5"/>
      <c r="E475" s="6"/>
      <c r="F475" s="5"/>
      <c r="G475" s="6"/>
    </row>
    <row r="476" spans="2:7" x14ac:dyDescent="0.25">
      <c r="B476" s="3"/>
      <c r="C476" s="6"/>
      <c r="D476" s="5"/>
      <c r="E476" s="6"/>
      <c r="F476" s="5"/>
      <c r="G476" s="6"/>
    </row>
    <row r="477" spans="2:7" x14ac:dyDescent="0.25">
      <c r="B477" s="3"/>
      <c r="C477" s="6"/>
      <c r="D477" s="5"/>
      <c r="E477" s="6"/>
      <c r="F477" s="5"/>
      <c r="G477" s="6"/>
    </row>
    <row r="478" spans="2:7" x14ac:dyDescent="0.25">
      <c r="B478" s="3"/>
      <c r="C478" s="6"/>
      <c r="D478" s="5"/>
      <c r="E478" s="6"/>
      <c r="F478" s="5"/>
      <c r="G478" s="6"/>
    </row>
    <row r="479" spans="2:7" x14ac:dyDescent="0.25">
      <c r="B479" s="3"/>
      <c r="C479" s="6"/>
      <c r="D479" s="5"/>
      <c r="E479" s="6"/>
      <c r="F479" s="5"/>
      <c r="G479" s="6"/>
    </row>
    <row r="480" spans="2:7" x14ac:dyDescent="0.25">
      <c r="B480" s="3"/>
      <c r="C480" s="6"/>
      <c r="D480" s="5"/>
      <c r="E480" s="6"/>
      <c r="F480" s="5"/>
      <c r="G480" s="6"/>
    </row>
    <row r="481" spans="2:7" x14ac:dyDescent="0.25">
      <c r="B481" s="3"/>
      <c r="C481" s="6"/>
      <c r="D481" s="5"/>
      <c r="E481" s="6"/>
      <c r="F481" s="5"/>
      <c r="G481" s="6"/>
    </row>
    <row r="482" spans="2:7" x14ac:dyDescent="0.25">
      <c r="B482" s="3"/>
      <c r="C482" s="6"/>
      <c r="D482" s="5"/>
      <c r="E482" s="6"/>
      <c r="F482" s="5"/>
      <c r="G482" s="6"/>
    </row>
    <row r="483" spans="2:7" x14ac:dyDescent="0.25">
      <c r="B483" s="3"/>
      <c r="C483" s="1"/>
      <c r="D483" s="5"/>
      <c r="E483" s="6"/>
      <c r="F483" s="5"/>
      <c r="G483" s="6"/>
    </row>
    <row r="484" spans="2:7" x14ac:dyDescent="0.25">
      <c r="B484" s="3"/>
      <c r="C484" s="6"/>
      <c r="D484" s="5"/>
      <c r="E484" s="6"/>
      <c r="F484" s="5"/>
      <c r="G484" s="6"/>
    </row>
    <row r="485" spans="2:7" x14ac:dyDescent="0.25">
      <c r="B485" s="3"/>
      <c r="C485" s="6"/>
      <c r="D485" s="5"/>
      <c r="E485" s="6"/>
      <c r="F485" s="5"/>
      <c r="G485" s="6"/>
    </row>
    <row r="486" spans="2:7" x14ac:dyDescent="0.25">
      <c r="B486" s="3"/>
      <c r="C486" s="6"/>
      <c r="D486" s="5"/>
      <c r="E486" s="6"/>
      <c r="F486" s="5"/>
      <c r="G486" s="6"/>
    </row>
    <row r="487" spans="2:7" x14ac:dyDescent="0.25">
      <c r="B487" s="3"/>
      <c r="C487" s="6"/>
      <c r="D487" s="5"/>
      <c r="E487" s="6"/>
      <c r="F487" s="5"/>
      <c r="G487" s="6"/>
    </row>
    <row r="488" spans="2:7" x14ac:dyDescent="0.25">
      <c r="B488" s="3"/>
      <c r="C488" s="6"/>
      <c r="D488" s="5"/>
      <c r="E488" s="6"/>
      <c r="F488" s="5"/>
      <c r="G488" s="6"/>
    </row>
    <row r="489" spans="2:7" x14ac:dyDescent="0.25">
      <c r="B489" s="3"/>
      <c r="C489" s="6"/>
      <c r="D489" s="5"/>
      <c r="E489" s="6"/>
      <c r="F489" s="5"/>
      <c r="G489" s="6"/>
    </row>
    <row r="490" spans="2:7" x14ac:dyDescent="0.25">
      <c r="B490" s="3"/>
      <c r="C490" s="6"/>
      <c r="D490" s="5"/>
      <c r="E490" s="6"/>
      <c r="F490" s="5"/>
      <c r="G490" s="6"/>
    </row>
    <row r="491" spans="2:7" x14ac:dyDescent="0.25">
      <c r="B491" s="3"/>
      <c r="C491" s="6"/>
      <c r="D491" s="5"/>
      <c r="E491" s="6"/>
      <c r="F491" s="5"/>
      <c r="G491" s="6"/>
    </row>
    <row r="492" spans="2:7" x14ac:dyDescent="0.25">
      <c r="B492" s="3"/>
      <c r="C492" s="6"/>
      <c r="D492" s="5"/>
      <c r="E492" s="6"/>
      <c r="F492" s="5"/>
      <c r="G492" s="6"/>
    </row>
    <row r="493" spans="2:7" x14ac:dyDescent="0.25">
      <c r="B493" s="3"/>
      <c r="C493" s="6"/>
      <c r="D493" s="5"/>
      <c r="E493" s="6"/>
      <c r="F493" s="5"/>
      <c r="G493" s="6"/>
    </row>
    <row r="494" spans="2:7" x14ac:dyDescent="0.25">
      <c r="B494" s="3"/>
      <c r="C494" s="6"/>
      <c r="D494" s="5"/>
      <c r="E494" s="6"/>
      <c r="F494" s="5"/>
      <c r="G494" s="6"/>
    </row>
    <row r="495" spans="2:7" x14ac:dyDescent="0.25">
      <c r="B495" s="3"/>
      <c r="C495" s="6"/>
      <c r="D495" s="5"/>
      <c r="E495" s="6"/>
      <c r="F495" s="5"/>
      <c r="G495" s="6"/>
    </row>
    <row r="496" spans="2:7" x14ac:dyDescent="0.25">
      <c r="B496" s="3"/>
      <c r="C496" s="6"/>
      <c r="D496" s="5"/>
      <c r="E496" s="6"/>
      <c r="F496" s="5"/>
      <c r="G496" s="6"/>
    </row>
    <row r="497" spans="2:7" x14ac:dyDescent="0.25">
      <c r="B497" s="3"/>
      <c r="C497" s="6"/>
      <c r="D497" s="5"/>
      <c r="E497" s="6"/>
      <c r="F497" s="5"/>
      <c r="G497" s="6"/>
    </row>
    <row r="498" spans="2:7" x14ac:dyDescent="0.25">
      <c r="B498" s="3"/>
      <c r="C498" s="6"/>
      <c r="D498" s="5"/>
      <c r="E498" s="6"/>
      <c r="F498" s="5"/>
      <c r="G498" s="6"/>
    </row>
    <row r="499" spans="2:7" x14ac:dyDescent="0.25">
      <c r="B499" s="3"/>
      <c r="C499" s="6"/>
      <c r="D499" s="5"/>
      <c r="E499" s="6"/>
      <c r="F499" s="5"/>
      <c r="G499" s="6"/>
    </row>
    <row r="500" spans="2:7" x14ac:dyDescent="0.25">
      <c r="B500" s="3"/>
      <c r="C500" s="1"/>
      <c r="D500" s="5"/>
      <c r="E500" s="6"/>
      <c r="F500" s="5"/>
      <c r="G500" s="6"/>
    </row>
    <row r="501" spans="2:7" x14ac:dyDescent="0.25">
      <c r="B501" s="3"/>
      <c r="C501" s="6"/>
      <c r="D501" s="5"/>
      <c r="E501" s="6"/>
      <c r="F501" s="5"/>
      <c r="G501" s="6"/>
    </row>
    <row r="502" spans="2:7" x14ac:dyDescent="0.25">
      <c r="B502" s="3"/>
      <c r="C502" s="6"/>
      <c r="D502" s="5"/>
      <c r="E502" s="6"/>
      <c r="F502" s="5"/>
      <c r="G502" s="6"/>
    </row>
    <row r="503" spans="2:7" x14ac:dyDescent="0.25">
      <c r="B503" s="3"/>
      <c r="C503" s="6"/>
      <c r="D503" s="5"/>
      <c r="E503" s="6"/>
      <c r="F503" s="5"/>
      <c r="G503" s="6"/>
    </row>
    <row r="504" spans="2:7" x14ac:dyDescent="0.25">
      <c r="B504" s="3"/>
      <c r="C504" s="6"/>
      <c r="D504" s="5"/>
      <c r="E504" s="6"/>
      <c r="F504" s="5"/>
      <c r="G504" s="6"/>
    </row>
    <row r="505" spans="2:7" x14ac:dyDescent="0.25">
      <c r="B505" s="3"/>
      <c r="C505" s="6"/>
      <c r="D505" s="5"/>
      <c r="E505" s="6"/>
      <c r="F505" s="5"/>
      <c r="G505" s="6"/>
    </row>
    <row r="506" spans="2:7" x14ac:dyDescent="0.25">
      <c r="B506" s="3"/>
      <c r="C506" s="6"/>
      <c r="D506" s="5"/>
      <c r="E506" s="6"/>
      <c r="F506" s="5"/>
      <c r="G506" s="6"/>
    </row>
    <row r="507" spans="2:7" x14ac:dyDescent="0.25">
      <c r="B507" s="3"/>
      <c r="C507" s="6"/>
      <c r="D507" s="5"/>
      <c r="E507" s="6"/>
      <c r="F507" s="5"/>
      <c r="G507" s="6"/>
    </row>
    <row r="508" spans="2:7" x14ac:dyDescent="0.25">
      <c r="B508" s="3"/>
      <c r="C508" s="6"/>
      <c r="D508" s="5"/>
      <c r="E508" s="6"/>
      <c r="F508" s="5"/>
      <c r="G508" s="6"/>
    </row>
    <row r="509" spans="2:7" x14ac:dyDescent="0.25">
      <c r="B509" s="3"/>
      <c r="C509" s="6"/>
      <c r="D509" s="5"/>
      <c r="E509" s="6"/>
      <c r="F509" s="5"/>
      <c r="G509" s="6"/>
    </row>
    <row r="510" spans="2:7" x14ac:dyDescent="0.25">
      <c r="B510" s="3"/>
      <c r="C510" s="6"/>
      <c r="D510" s="5"/>
      <c r="E510" s="6"/>
      <c r="F510" s="5"/>
      <c r="G510" s="6"/>
    </row>
    <row r="511" spans="2:7" x14ac:dyDescent="0.25">
      <c r="B511" s="3"/>
      <c r="C511" s="6"/>
      <c r="D511" s="5"/>
      <c r="E511" s="6"/>
      <c r="F511" s="5"/>
      <c r="G511" s="6"/>
    </row>
    <row r="512" spans="2:7" x14ac:dyDescent="0.25">
      <c r="B512" s="3"/>
      <c r="C512" s="6"/>
      <c r="D512" s="5"/>
      <c r="E512" s="6"/>
      <c r="F512" s="5"/>
      <c r="G512" s="6"/>
    </row>
    <row r="513" spans="2:7" x14ac:dyDescent="0.25">
      <c r="B513" s="3"/>
      <c r="C513" s="6"/>
      <c r="D513" s="5"/>
      <c r="E513" s="6"/>
      <c r="F513" s="5"/>
      <c r="G513" s="6"/>
    </row>
    <row r="514" spans="2:7" x14ac:dyDescent="0.25">
      <c r="B514" s="3"/>
      <c r="C514" s="6"/>
      <c r="D514" s="5"/>
      <c r="E514" s="6"/>
      <c r="F514" s="5"/>
      <c r="G514" s="6"/>
    </row>
    <row r="515" spans="2:7" x14ac:dyDescent="0.25">
      <c r="B515" s="3"/>
      <c r="C515" s="6"/>
      <c r="D515" s="5"/>
      <c r="E515" s="6"/>
      <c r="F515" s="5"/>
      <c r="G515" s="6"/>
    </row>
    <row r="516" spans="2:7" x14ac:dyDescent="0.25">
      <c r="B516" s="3"/>
      <c r="C516" s="6"/>
      <c r="D516" s="5"/>
      <c r="E516" s="6"/>
      <c r="F516" s="5"/>
      <c r="G516" s="6"/>
    </row>
    <row r="517" spans="2:7" x14ac:dyDescent="0.25">
      <c r="B517" s="3"/>
      <c r="C517" s="1"/>
      <c r="D517" s="5"/>
      <c r="E517" s="6"/>
      <c r="F517" s="5"/>
      <c r="G517" s="6"/>
    </row>
    <row r="518" spans="2:7" x14ac:dyDescent="0.25">
      <c r="B518" s="3"/>
      <c r="C518" s="6"/>
      <c r="D518" s="5"/>
      <c r="E518" s="6"/>
      <c r="F518" s="5"/>
      <c r="G518" s="6"/>
    </row>
    <row r="519" spans="2:7" x14ac:dyDescent="0.25">
      <c r="B519" s="3"/>
      <c r="C519" s="6"/>
      <c r="D519" s="5"/>
      <c r="E519" s="6"/>
      <c r="F519" s="5"/>
      <c r="G519" s="6"/>
    </row>
    <row r="520" spans="2:7" x14ac:dyDescent="0.25">
      <c r="B520" s="3"/>
      <c r="C520" s="6"/>
      <c r="D520" s="5"/>
      <c r="E520" s="6"/>
      <c r="F520" s="5"/>
      <c r="G520" s="6"/>
    </row>
    <row r="521" spans="2:7" x14ac:dyDescent="0.25">
      <c r="B521" s="3"/>
      <c r="C521" s="6"/>
      <c r="D521" s="5"/>
      <c r="E521" s="6"/>
      <c r="F521" s="5"/>
      <c r="G521" s="6"/>
    </row>
    <row r="522" spans="2:7" x14ac:dyDescent="0.25">
      <c r="B522" s="3"/>
      <c r="C522" s="6"/>
      <c r="D522" s="5"/>
      <c r="E522" s="6"/>
      <c r="F522" s="5"/>
      <c r="G522" s="6"/>
    </row>
    <row r="523" spans="2:7" x14ac:dyDescent="0.25">
      <c r="B523" s="3"/>
      <c r="C523" s="6"/>
      <c r="D523" s="5"/>
      <c r="E523" s="6"/>
      <c r="F523" s="5"/>
      <c r="G523" s="6"/>
    </row>
    <row r="524" spans="2:7" x14ac:dyDescent="0.25">
      <c r="B524" s="3"/>
      <c r="C524" s="6"/>
      <c r="D524" s="5"/>
      <c r="E524" s="6"/>
      <c r="F524" s="5"/>
      <c r="G524" s="6"/>
    </row>
    <row r="525" spans="2:7" x14ac:dyDescent="0.25">
      <c r="B525" s="3"/>
      <c r="C525" s="6"/>
      <c r="D525" s="5"/>
      <c r="E525" s="6"/>
      <c r="F525" s="5"/>
      <c r="G525" s="6"/>
    </row>
    <row r="526" spans="2:7" x14ac:dyDescent="0.25">
      <c r="B526" s="3"/>
      <c r="C526" s="6"/>
      <c r="D526" s="5"/>
      <c r="E526" s="6"/>
      <c r="F526" s="5"/>
      <c r="G526" s="6"/>
    </row>
    <row r="527" spans="2:7" x14ac:dyDescent="0.25">
      <c r="B527" s="3"/>
      <c r="C527" s="6"/>
      <c r="D527" s="5"/>
      <c r="E527" s="6"/>
      <c r="F527" s="5"/>
      <c r="G527" s="6"/>
    </row>
    <row r="528" spans="2:7" x14ac:dyDescent="0.25">
      <c r="B528" s="3"/>
      <c r="C528" s="6"/>
      <c r="D528" s="5"/>
      <c r="E528" s="6"/>
      <c r="F528" s="5"/>
      <c r="G528" s="6"/>
    </row>
    <row r="529" spans="2:7" x14ac:dyDescent="0.25">
      <c r="B529" s="3"/>
      <c r="C529" s="6"/>
      <c r="D529" s="5"/>
      <c r="E529" s="6"/>
      <c r="F529" s="5"/>
      <c r="G529" s="6"/>
    </row>
    <row r="530" spans="2:7" x14ac:dyDescent="0.25">
      <c r="B530" s="3"/>
      <c r="C530" s="6"/>
      <c r="D530" s="5"/>
      <c r="E530" s="6"/>
      <c r="F530" s="5"/>
      <c r="G530" s="6"/>
    </row>
    <row r="531" spans="2:7" x14ac:dyDescent="0.25">
      <c r="B531" s="3"/>
      <c r="C531" s="6"/>
      <c r="D531" s="5"/>
      <c r="E531" s="6"/>
      <c r="F531" s="5"/>
      <c r="G531" s="6"/>
    </row>
    <row r="532" spans="2:7" x14ac:dyDescent="0.25">
      <c r="B532" s="3"/>
      <c r="C532" s="6"/>
      <c r="D532" s="5"/>
      <c r="E532" s="6"/>
      <c r="F532" s="5"/>
      <c r="G532" s="6"/>
    </row>
    <row r="533" spans="2:7" x14ac:dyDescent="0.25">
      <c r="B533" s="3"/>
      <c r="C533" s="6"/>
      <c r="D533" s="5"/>
      <c r="E533" s="6"/>
      <c r="F533" s="5"/>
      <c r="G533" s="6"/>
    </row>
    <row r="534" spans="2:7" x14ac:dyDescent="0.25">
      <c r="B534" s="3"/>
      <c r="C534" s="1"/>
      <c r="D534" s="5"/>
      <c r="E534" s="6"/>
      <c r="F534" s="5"/>
      <c r="G534" s="6"/>
    </row>
    <row r="535" spans="2:7" x14ac:dyDescent="0.25">
      <c r="B535" s="3"/>
      <c r="C535" s="6"/>
      <c r="D535" s="5"/>
      <c r="E535" s="6"/>
      <c r="F535" s="5"/>
      <c r="G535" s="6"/>
    </row>
    <row r="536" spans="2:7" x14ac:dyDescent="0.25">
      <c r="B536" s="3"/>
      <c r="C536" s="6"/>
      <c r="D536" s="5"/>
      <c r="E536" s="6"/>
      <c r="F536" s="5"/>
      <c r="G536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AHTSHAM</dc:creator>
  <cp:lastModifiedBy>AHTSHAM</cp:lastModifiedBy>
  <dcterms:created xsi:type="dcterms:W3CDTF">2023-10-09T05:27:15Z</dcterms:created>
  <dcterms:modified xsi:type="dcterms:W3CDTF">2023-10-13T13:23:20Z</dcterms:modified>
</cp:coreProperties>
</file>