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8_{90BA0CC1-4FEE-49C9-B19B-CC94CD8D413F}" xr6:coauthVersionLast="47" xr6:coauthVersionMax="47" xr10:uidLastSave="{00000000-0000-0000-0000-000000000000}"/>
  <bookViews>
    <workbookView xWindow="-120" yWindow="-120" windowWidth="20730" windowHeight="11040" xr2:uid="{3B4E0779-4ECE-4161-8A3B-936F68779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E6" i="1"/>
  <c r="E7" i="1"/>
  <c r="E8" i="1"/>
  <c r="E9" i="1"/>
  <c r="E10" i="1"/>
  <c r="E11" i="1"/>
  <c r="E5" i="1"/>
  <c r="D12" i="1"/>
  <c r="D11" i="1"/>
  <c r="D10" i="1"/>
  <c r="D9" i="1"/>
  <c r="D8" i="1"/>
  <c r="D7" i="1"/>
  <c r="C12" i="1"/>
  <c r="C6" i="1"/>
  <c r="C7" i="1"/>
  <c r="C8" i="1"/>
  <c r="C9" i="1"/>
  <c r="C10" i="1"/>
  <c r="C11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<sst xmlns="http://schemas.openxmlformats.org/spreadsheetml/2006/main" count="7" uniqueCount="7">
  <si>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Periodos</t>
  </si>
  <si>
    <t>Demanda</t>
  </si>
  <si>
    <t>Pronosticos PMS</t>
  </si>
  <si>
    <t>n3</t>
  </si>
  <si>
    <t>n5</t>
  </si>
  <si>
    <t>ERROR</t>
  </si>
  <si>
    <t>ERROR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</si>
</sst>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Hoja1!$A$1:$A$2</c:f>
              <c:strCache>
                <c:ptCount val="2"/>
                <c:pt idx="0">
                  <c:v>Periodos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Hoja1!$A$3:$A$12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4-468C-A8D7-854DF0D12DB3}"/>
            </c:ext>
          </c:extLst>
        </c:ser>
        <c:ser>
          <c:idx val="1"/>
          <c:order val="1"/>
          <c:tx>
            <c:strRef>
              <c:f>Hoja1!$B$1:$B$2</c:f>
              <c:strCache>
                <c:ptCount val="2"/>
                <c:pt idx="0">
                  <c:v>Demanda</c:v>
                </c:pt>
                <c:pt idx="1">
                  <c:v>650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Hoja1!$B$3:$B$12</c:f>
              <c:numCache>
                <c:formatCode>General</c:formatCode>
                <c:ptCount val="10"/>
                <c:pt idx="0">
                  <c:v>678</c:v>
                </c:pt>
                <c:pt idx="1">
                  <c:v>720</c:v>
                </c:pt>
                <c:pt idx="2">
                  <c:v>785</c:v>
                </c:pt>
                <c:pt idx="3">
                  <c:v>859</c:v>
                </c:pt>
                <c:pt idx="4">
                  <c:v>902</c:v>
                </c:pt>
                <c:pt idx="5">
                  <c:v>850</c:v>
                </c:pt>
                <c:pt idx="6">
                  <c:v>758</c:v>
                </c:pt>
                <c:pt idx="7">
                  <c:v>892</c:v>
                </c:pt>
                <c:pt idx="8">
                  <c:v>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4-468C-A8D7-854DF0D12DB3}"/>
            </c:ext>
          </c:extLst>
        </c:ser>
        <c:ser>
          <c:idx val="2"/>
          <c:order val="2"/>
          <c:tx>
            <c:strRef>
              <c:f>Hoja1!$C$1:$C$2</c:f>
              <c:strCache>
                <c:ptCount val="2"/>
                <c:pt idx="0">
                  <c:v>Pronosticos PMS</c:v>
                </c:pt>
                <c:pt idx="1">
                  <c:v>n3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Hoja1!$C$3:$C$12</c:f>
              <c:numCache>
                <c:formatCode>0</c:formatCode>
                <c:ptCount val="10"/>
                <c:pt idx="2">
                  <c:v>682.66666666666663</c:v>
                </c:pt>
                <c:pt idx="3">
                  <c:v>727.66666666666663</c:v>
                </c:pt>
                <c:pt idx="4">
                  <c:v>788</c:v>
                </c:pt>
                <c:pt idx="5">
                  <c:v>848.66666666666663</c:v>
                </c:pt>
                <c:pt idx="6">
                  <c:v>870.33333333333337</c:v>
                </c:pt>
                <c:pt idx="7">
                  <c:v>836.66666666666663</c:v>
                </c:pt>
                <c:pt idx="8">
                  <c:v>833.33333333333337</c:v>
                </c:pt>
                <c:pt idx="9">
                  <c:v>856.66666666666663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4-468C-A8D7-854DF0D12DB3}"/>
            </c:ext>
          </c:extLst>
        </c:ser>
        <c:ser>
          <c:idx val="3"/>
          <c:order val="3"/>
          <c:tx>
            <c:strRef>
              <c:f>Hoja1!$D$1:$D$2</c:f>
              <c:strCache>
                <c:ptCount val="2"/>
                <c:pt idx="0">
                  <c:v>Pronosticos PMS</c:v>
                </c:pt>
                <c:pt idx="1">
                  <c:v>n5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Hoja1!$D$3:$D$12</c:f>
              <c:numCache>
                <c:formatCode>General</c:formatCode>
                <c:ptCount val="10"/>
                <c:pt idx="4">
                  <c:v>738.4</c:v>
                </c:pt>
                <c:pt idx="5">
                  <c:v>788.8</c:v>
                </c:pt>
                <c:pt idx="6">
                  <c:v>823.2</c:v>
                </c:pt>
                <c:pt idx="7">
                  <c:v>830.8</c:v>
                </c:pt>
                <c:pt idx="8">
                  <c:v>852.2</c:v>
                </c:pt>
                <c:pt idx="9">
                  <c:v>864.4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44-468C-A8D7-854DF0D12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434447"/>
        <c:axId val="1684938911"/>
      </c:lineChart>
      <c:catAx>
        <c:axId val="1800434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84938911"/>
        <c:crosses val="autoZero"/>
        <c:auto val="1"/>
        <c:lblAlgn val="ctr"/>
        <c:lblOffset val="100"/>
        <c:noMultiLvlLbl val="0"/>
      </c:catAx>
      <c:valAx>
        <c:axId val="168493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0043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176212</xdr:rowOff>
    </xdr:from>
    <xdr:to>
      <xdr:col>6</xdr:col>
      <xdr:colOff>457200</xdr:colOff>
      <xdr:row>29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39C322-6084-4260-A426-727FE9868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D00-625E-4BE7-AB6C-610668D8BFE8}">
  <dimension ref="A1:F12"/>
  <sheetViews>
    <sheetView tabSelected="1" workbookViewId="0">
      <selection activeCell="F6" sqref="F6"/>
    </sheetView>
  </sheetViews>
  <sheetFormatPr baseColWidth="10" defaultRowHeight="15" x14ac:dyDescent="0.25"/>
  <cols>
    <col min="3" max="3" width="15.5703125" bestFit="1" customWidth="1"/>
    <col min="4" max="4" width="1.570312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5</v>
      </c>
      <c r="F1" t="s">
        <v>6</v>
      </c>
    </row>
    <row r="2" spans="1:6" x14ac:dyDescent="0.25">
      <c r="A2">
        <v>1</v>
      </c>
      <c r="B2">
        <v>650</v>
      </c>
      <c r="C2" t="s">
        <v>3</v>
      </c>
      <c r="D2" t="s">
        <v>4</v>
      </c>
    </row>
    <row r="3" spans="1:6" x14ac:dyDescent="0.25">
      <c r="A3">
        <v>2</v>
      </c>
      <c r="B3">
        <v>678</v>
      </c>
    </row>
    <row r="4" spans="1:6" x14ac:dyDescent="0.25">
      <c r="A4">
        <v>3</v>
      </c>
      <c r="B4">
        <v>720</v>
      </c>
      <c r="C4" s="1"/>
    </row>
    <row r="5" spans="1:6" x14ac:dyDescent="0.25">
      <c r="A5">
        <v>4</v>
      </c>
      <c r="B5">
        <v>785</v>
      </c>
      <c r="C5" s="1">
        <f>AVERAGE(B2:B4)</f>
        <v>682.66666666666663</v>
      </c>
      <c r="E5" s="1">
        <f>B5-C5</f>
        <v>102.33333333333337</v>
      </c>
      <c r="F5" cm="1">
        <f t="array" ref="F5:F11">ABS(E5:E11)</f>
        <v>102.33333333333337</v>
      </c>
    </row>
    <row r="6" spans="1:6" x14ac:dyDescent="0.25">
      <c r="A6">
        <v>5</v>
      </c>
      <c r="B6">
        <v>859</v>
      </c>
      <c r="C6" s="1">
        <f t="shared" ref="C6:C12" si="0">AVERAGE(B3:B5)</f>
        <v>727.66666666666663</v>
      </c>
      <c r="E6" s="1">
        <f t="shared" ref="E6:E11" si="1">B6-C6</f>
        <v>131.33333333333337</v>
      </c>
      <c r="F6">
        <v>131.33333333333337</v>
      </c>
    </row>
    <row r="7" spans="1:6" x14ac:dyDescent="0.25">
      <c r="A7">
        <v>6</v>
      </c>
      <c r="B7">
        <v>902</v>
      </c>
      <c r="C7" s="1">
        <f t="shared" si="0"/>
        <v>788</v>
      </c>
      <c r="D7">
        <f>AVERAGE(B2:B6)</f>
        <v>738.4</v>
      </c>
      <c r="E7" s="1">
        <f t="shared" si="1"/>
        <v>114</v>
      </c>
      <c r="F7">
        <v>114</v>
      </c>
    </row>
    <row r="8" spans="1:6" x14ac:dyDescent="0.25">
      <c r="A8">
        <v>7</v>
      </c>
      <c r="B8">
        <v>850</v>
      </c>
      <c r="C8" s="1">
        <f t="shared" si="0"/>
        <v>848.66666666666663</v>
      </c>
      <c r="D8">
        <f t="shared" ref="D8:D12" si="2">AVERAGE(B3:B7)</f>
        <v>788.8</v>
      </c>
      <c r="E8" s="1">
        <f t="shared" si="1"/>
        <v>1.3333333333333712</v>
      </c>
      <c r="F8">
        <v>1.3333333333333712</v>
      </c>
    </row>
    <row r="9" spans="1:6" x14ac:dyDescent="0.25">
      <c r="A9">
        <v>8</v>
      </c>
      <c r="B9">
        <v>758</v>
      </c>
      <c r="C9" s="1">
        <f t="shared" si="0"/>
        <v>870.33333333333337</v>
      </c>
      <c r="D9">
        <f t="shared" si="2"/>
        <v>823.2</v>
      </c>
      <c r="E9" s="1">
        <f t="shared" si="1"/>
        <v>-112.33333333333337</v>
      </c>
      <c r="F9">
        <v>112.33333333333337</v>
      </c>
    </row>
    <row r="10" spans="1:6" x14ac:dyDescent="0.25">
      <c r="A10">
        <v>9</v>
      </c>
      <c r="B10">
        <v>892</v>
      </c>
      <c r="C10" s="1">
        <f t="shared" si="0"/>
        <v>836.66666666666663</v>
      </c>
      <c r="D10">
        <f t="shared" si="2"/>
        <v>830.8</v>
      </c>
      <c r="E10" s="1">
        <f t="shared" si="1"/>
        <v>55.333333333333371</v>
      </c>
      <c r="F10">
        <v>55.333333333333371</v>
      </c>
    </row>
    <row r="11" spans="1:6" x14ac:dyDescent="0.25">
      <c r="A11">
        <v>10</v>
      </c>
      <c r="B11">
        <v>920</v>
      </c>
      <c r="C11" s="1">
        <f t="shared" si="0"/>
        <v>833.33333333333337</v>
      </c>
      <c r="D11">
        <f t="shared" si="2"/>
        <v>852.2</v>
      </c>
      <c r="E11" s="1">
        <f t="shared" si="1"/>
        <v>86.666666666666629</v>
      </c>
      <c r="F11">
        <v>86.666666666666629</v>
      </c>
    </row>
    <row r="12" spans="1:6" x14ac:dyDescent="0.25">
      <c r="A12">
        <v>11</v>
      </c>
      <c r="C12" s="1">
        <f>AVERAGE(B9:B11)</f>
        <v>856.66666666666663</v>
      </c>
      <c r="D12">
        <f t="shared" si="2"/>
        <v>864.4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2025-02-24T14:47:49Z</dcterms:created>
  <dcterms:modified xsi:type="dcterms:W3CDTF">2025-02-24T16:35:51Z</dcterms:modified>
</cp:coreProperties>
</file>