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9"/>
  </bookViews>
  <sheets>
    <sheet name="totalesCALLS" sheetId="8" r:id="rId1"/>
    <sheet name="totalesSMS" sheetId="9" r:id="rId2"/>
    <sheet name="totalesMMS" sheetId="10" r:id="rId3"/>
    <sheet name="totales" sheetId="11" r:id="rId4"/>
    <sheet name="ratioMM" sheetId="12" r:id="rId5"/>
    <sheet name="ratioNv" sheetId="13" r:id="rId6"/>
    <sheet name="ratioNb" sheetId="14" r:id="rId7"/>
    <sheet name="ratios" sheetId="15" r:id="rId8"/>
    <sheet name="Hoja1" sheetId="16" r:id="rId9"/>
    <sheet name="Hoja2" sheetId="17" r:id="rId10"/>
  </sheets>
  <calcPr calcId="125725"/>
</workbook>
</file>

<file path=xl/calcChain.xml><?xml version="1.0" encoding="utf-8"?>
<calcChain xmlns="http://schemas.openxmlformats.org/spreadsheetml/2006/main">
  <c r="H26" i="14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H26" i="13"/>
  <c r="G26"/>
  <c r="F26"/>
  <c r="H25"/>
  <c r="G25"/>
  <c r="F25"/>
  <c r="H24"/>
  <c r="G24"/>
  <c r="F24"/>
  <c r="H23"/>
  <c r="G23"/>
  <c r="F23"/>
  <c r="H22"/>
  <c r="G22"/>
  <c r="F22"/>
  <c r="H21"/>
  <c r="G21"/>
  <c r="F21"/>
  <c r="H20"/>
  <c r="G20"/>
  <c r="F20"/>
  <c r="H19"/>
  <c r="G19"/>
  <c r="F19"/>
  <c r="H18"/>
  <c r="G18"/>
  <c r="F18"/>
  <c r="H17"/>
  <c r="G17"/>
  <c r="F17"/>
  <c r="H16"/>
  <c r="G16"/>
  <c r="F16"/>
  <c r="H15"/>
  <c r="G15"/>
  <c r="F15"/>
  <c r="H14"/>
  <c r="G14"/>
  <c r="F14"/>
  <c r="H13"/>
  <c r="G13"/>
  <c r="F13"/>
  <c r="H12"/>
  <c r="G12"/>
  <c r="F12"/>
  <c r="H11"/>
  <c r="G11"/>
  <c r="F11"/>
  <c r="H10"/>
  <c r="H28" s="1"/>
  <c r="G10"/>
  <c r="F10"/>
  <c r="H9"/>
  <c r="G9"/>
  <c r="F9"/>
  <c r="H8"/>
  <c r="G8"/>
  <c r="F8"/>
  <c r="H7"/>
  <c r="G7"/>
  <c r="F7"/>
  <c r="H6"/>
  <c r="G6"/>
  <c r="F6"/>
  <c r="H5"/>
  <c r="G5"/>
  <c r="F5"/>
  <c r="H4"/>
  <c r="G4"/>
  <c r="F4"/>
  <c r="H3"/>
  <c r="G3"/>
  <c r="F3"/>
  <c r="G30" i="12"/>
  <c r="H30"/>
  <c r="F30"/>
  <c r="H29"/>
  <c r="G29"/>
  <c r="F29"/>
  <c r="H28"/>
  <c r="G28"/>
  <c r="F28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H28" i="14" l="1"/>
  <c r="H29"/>
  <c r="H30"/>
  <c r="F30"/>
  <c r="G28"/>
  <c r="G30"/>
  <c r="F28"/>
  <c r="G29"/>
  <c r="F29"/>
  <c r="H29" i="13"/>
  <c r="F30"/>
  <c r="G30"/>
  <c r="F28"/>
  <c r="G28"/>
  <c r="G29"/>
  <c r="H30"/>
  <c r="F29"/>
</calcChain>
</file>

<file path=xl/sharedStrings.xml><?xml version="1.0" encoding="utf-8"?>
<sst xmlns="http://schemas.openxmlformats.org/spreadsheetml/2006/main" count="368" uniqueCount="43">
  <si>
    <t xml:space="preserve"> '20141231'     </t>
  </si>
  <si>
    <t xml:space="preserve"> '20141224'     </t>
  </si>
  <si>
    <t xml:space="preserve"> '20141217'     </t>
  </si>
  <si>
    <t xml:space="preserve"> '20141210'     </t>
  </si>
  <si>
    <t xml:space="preserve"> '20141126'     </t>
  </si>
  <si>
    <t xml:space="preserve"> '20150114'     </t>
  </si>
  <si>
    <t xml:space="preserve"> 'med'     </t>
  </si>
  <si>
    <t>TotalCALLS</t>
  </si>
  <si>
    <t>TotalSMS</t>
  </si>
  <si>
    <t>TotalMMS</t>
  </si>
  <si>
    <t>00:00 - 00:59</t>
  </si>
  <si>
    <t>01:00 - 01:59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</si>
  <si>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</si>
  <si>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</si>
  <si>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</si>
  <si>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</si>
  <si>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</si>
  <si>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</si>
  <si>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</si>
  <si>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</si>
  <si>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21:00 - 21:59</t>
  </si>
  <si>
    <t>22:00 - 22:59</t>
  </si>
  <si>
    <t>23:00 - 23:59</t>
  </si>
  <si>
    <t>12:00 - 12:59</t>
  </si>
  <si>
    <t>11:00 - 11:59</t>
  </si>
  <si>
    <t>02:00 - 02:59</t>
  </si>
  <si>
    <t>03:00 - 03:59</t>
  </si>
  <si>
    <t>04:00 - 04:59</t>
  </si>
  <si>
    <t>05:00 - 05:59</t>
  </si>
  <si>
    <t>06:00 - 06:59</t>
  </si>
  <si>
    <t>07:00 - 07:59</t>
  </si>
  <si>
    <t>08:00 - 08:59</t>
  </si>
  <si>
    <t>09:00 - 09:59</t>
  </si>
  <si>
    <t>10:00 - 10:59</t>
  </si>
  <si>
    <t>SMS/CALLS</t>
  </si>
  <si>
    <t>MMS/CALLS</t>
  </si>
  <si>
    <t>MMS/SMS</t>
  </si>
  <si>
    <t>med7am7pm</t>
  </si>
  <si>
    <t>med8pm6am</t>
  </si>
  <si>
    <t>máx</t>
  </si>
  <si>
    <t xml:space="preserve"> 'med' </t>
  </si>
  <si>
    <t xml:space="preserve"> '20141231' </t>
  </si>
  <si>
    <t xml:space="preserve"> '20141224'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</si>
</sst>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5" borderId="0" xfId="0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6" xfId="0" applyBorder="1" applyAlignment="1"/>
    <xf numFmtId="0" fontId="0" fillId="0" borderId="6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topLeftCell="A3" workbookViewId="0">
      <selection activeCell="C2" sqref="C2:C26"/>
    </sheetView>
  </sheetViews>
  <sheetFormatPr baseColWidth="10" defaultRowHeight="15"/>
  <sheetData>
    <row r="1" spans="1:24">
      <c r="B1" s="1"/>
      <c r="C1" s="1"/>
      <c r="D1" s="1"/>
      <c r="E1" s="1" t="s">
        <v>7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4" t="s">
        <v>10</v>
      </c>
      <c r="B3">
        <v>30733</v>
      </c>
      <c r="C3">
        <v>38036</v>
      </c>
      <c r="D3">
        <v>20200</v>
      </c>
      <c r="E3">
        <v>18886</v>
      </c>
      <c r="F3">
        <v>19232</v>
      </c>
      <c r="G3">
        <v>15327</v>
      </c>
      <c r="H3">
        <v>18411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4" t="s">
        <v>11</v>
      </c>
      <c r="B4">
        <v>16674</v>
      </c>
      <c r="C4">
        <v>19460</v>
      </c>
      <c r="D4">
        <v>10123</v>
      </c>
      <c r="E4">
        <v>9046</v>
      </c>
      <c r="F4">
        <v>9412</v>
      </c>
      <c r="G4">
        <v>7644</v>
      </c>
      <c r="H4">
        <v>9056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s="4" t="s">
        <v>25</v>
      </c>
      <c r="B5">
        <v>11180</v>
      </c>
      <c r="C5">
        <v>12590</v>
      </c>
      <c r="D5">
        <v>7082</v>
      </c>
      <c r="E5">
        <v>6140</v>
      </c>
      <c r="F5">
        <v>6462</v>
      </c>
      <c r="G5">
        <v>5250</v>
      </c>
      <c r="H5">
        <v>6233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4" t="s">
        <v>26</v>
      </c>
      <c r="B6">
        <v>11646</v>
      </c>
      <c r="C6">
        <v>13531</v>
      </c>
      <c r="D6">
        <v>7834</v>
      </c>
      <c r="E6">
        <v>6924</v>
      </c>
      <c r="F6">
        <v>7035</v>
      </c>
      <c r="G6">
        <v>6602</v>
      </c>
      <c r="H6">
        <v>7098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s="4" t="s">
        <v>27</v>
      </c>
      <c r="B7">
        <v>20555</v>
      </c>
      <c r="C7">
        <v>24937</v>
      </c>
      <c r="D7">
        <v>16074</v>
      </c>
      <c r="E7">
        <v>15324</v>
      </c>
      <c r="F7">
        <v>15929</v>
      </c>
      <c r="G7">
        <v>14430</v>
      </c>
      <c r="H7">
        <v>15439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4" t="s">
        <v>28</v>
      </c>
      <c r="B8">
        <v>41399</v>
      </c>
      <c r="C8">
        <v>52753</v>
      </c>
      <c r="D8">
        <v>41842</v>
      </c>
      <c r="E8">
        <v>39186</v>
      </c>
      <c r="F8">
        <v>42957</v>
      </c>
      <c r="G8">
        <v>39478</v>
      </c>
      <c r="H8">
        <v>40865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4" t="s">
        <v>29</v>
      </c>
      <c r="B9">
        <v>107796</v>
      </c>
      <c r="C9">
        <v>142401</v>
      </c>
      <c r="D9">
        <v>124000</v>
      </c>
      <c r="E9">
        <v>118259</v>
      </c>
      <c r="F9">
        <v>125686</v>
      </c>
      <c r="G9">
        <v>110930</v>
      </c>
      <c r="H9">
        <v>119718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4" t="s">
        <v>30</v>
      </c>
      <c r="B10">
        <v>229076</v>
      </c>
      <c r="C10">
        <v>288269</v>
      </c>
      <c r="D10">
        <v>245569</v>
      </c>
      <c r="E10">
        <v>231019</v>
      </c>
      <c r="F10">
        <v>237469</v>
      </c>
      <c r="G10">
        <v>222639</v>
      </c>
      <c r="H10">
        <v>234174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4" t="s">
        <v>31</v>
      </c>
      <c r="B11">
        <v>371758</v>
      </c>
      <c r="C11">
        <v>430352</v>
      </c>
      <c r="D11">
        <v>386371</v>
      </c>
      <c r="E11">
        <v>355757</v>
      </c>
      <c r="F11">
        <v>365142</v>
      </c>
      <c r="G11">
        <v>343971</v>
      </c>
      <c r="H11">
        <v>362810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4" t="s">
        <v>32</v>
      </c>
      <c r="B12">
        <v>473415</v>
      </c>
      <c r="C12">
        <v>516810</v>
      </c>
      <c r="D12">
        <v>476692</v>
      </c>
      <c r="E12">
        <v>439756</v>
      </c>
      <c r="F12">
        <v>446123</v>
      </c>
      <c r="G12">
        <v>430196</v>
      </c>
      <c r="H12">
        <v>448191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4" t="s">
        <v>33</v>
      </c>
      <c r="B13">
        <v>520144</v>
      </c>
      <c r="C13">
        <v>553499</v>
      </c>
      <c r="D13">
        <v>504004</v>
      </c>
      <c r="E13">
        <v>467297</v>
      </c>
      <c r="F13">
        <v>472428</v>
      </c>
      <c r="G13">
        <v>461000</v>
      </c>
      <c r="H13">
        <v>476182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4" t="s">
        <v>24</v>
      </c>
      <c r="B14">
        <v>535118</v>
      </c>
      <c r="C14">
        <v>557012</v>
      </c>
      <c r="D14">
        <v>495171</v>
      </c>
      <c r="E14">
        <v>464327</v>
      </c>
      <c r="F14">
        <v>467590</v>
      </c>
      <c r="G14">
        <v>454741</v>
      </c>
      <c r="H14">
        <v>470457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4" t="s">
        <v>23</v>
      </c>
      <c r="B15">
        <v>535729</v>
      </c>
      <c r="C15">
        <v>556413</v>
      </c>
      <c r="D15">
        <v>522801</v>
      </c>
      <c r="E15">
        <v>488259</v>
      </c>
      <c r="F15">
        <v>499975</v>
      </c>
      <c r="G15">
        <v>479482</v>
      </c>
      <c r="H15">
        <v>497629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4" t="s">
        <v>12</v>
      </c>
      <c r="B16">
        <v>501990</v>
      </c>
      <c r="C16">
        <v>520683</v>
      </c>
      <c r="D16">
        <v>475743</v>
      </c>
      <c r="E16">
        <v>442000</v>
      </c>
      <c r="F16">
        <v>453320</v>
      </c>
      <c r="G16">
        <v>434128</v>
      </c>
      <c r="H16">
        <v>451297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4" t="s">
        <v>13</v>
      </c>
      <c r="B17">
        <v>464414</v>
      </c>
      <c r="C17">
        <v>482596</v>
      </c>
      <c r="D17">
        <v>446676</v>
      </c>
      <c r="E17">
        <v>413144</v>
      </c>
      <c r="F17">
        <v>418560</v>
      </c>
      <c r="G17">
        <v>414981</v>
      </c>
      <c r="H17">
        <v>423340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s="4" t="s">
        <v>14</v>
      </c>
      <c r="B18">
        <v>457103</v>
      </c>
      <c r="C18">
        <v>476474</v>
      </c>
      <c r="D18">
        <v>451099</v>
      </c>
      <c r="E18">
        <v>426923</v>
      </c>
      <c r="F18">
        <v>428234</v>
      </c>
      <c r="G18">
        <v>423529</v>
      </c>
      <c r="H18">
        <v>432446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s="4" t="s">
        <v>15</v>
      </c>
      <c r="B19">
        <v>468865</v>
      </c>
      <c r="C19">
        <v>485693</v>
      </c>
      <c r="D19">
        <v>479914</v>
      </c>
      <c r="E19">
        <v>452175</v>
      </c>
      <c r="F19">
        <v>459435</v>
      </c>
      <c r="G19">
        <v>441363</v>
      </c>
      <c r="H19">
        <v>458221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>
      <c r="A20" s="4" t="s">
        <v>16</v>
      </c>
      <c r="B20">
        <v>504289</v>
      </c>
      <c r="C20">
        <v>530730</v>
      </c>
      <c r="D20">
        <v>511987</v>
      </c>
      <c r="E20">
        <v>491681</v>
      </c>
      <c r="F20">
        <v>495962</v>
      </c>
      <c r="G20">
        <v>460862</v>
      </c>
      <c r="H20">
        <v>490123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>
      <c r="A21" s="4" t="s">
        <v>17</v>
      </c>
      <c r="B21">
        <v>564459</v>
      </c>
      <c r="C21">
        <v>594354</v>
      </c>
      <c r="D21">
        <v>528866</v>
      </c>
      <c r="E21">
        <v>495979</v>
      </c>
      <c r="F21">
        <v>493029</v>
      </c>
      <c r="G21">
        <v>481961</v>
      </c>
      <c r="H21">
        <v>499958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>
      <c r="A22" s="4" t="s">
        <v>18</v>
      </c>
      <c r="B22">
        <v>515596</v>
      </c>
      <c r="C22">
        <v>543466</v>
      </c>
      <c r="D22">
        <v>466594</v>
      </c>
      <c r="E22">
        <v>429896</v>
      </c>
      <c r="F22">
        <v>424337</v>
      </c>
      <c r="G22">
        <v>423454</v>
      </c>
      <c r="H22">
        <v>436070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>
      <c r="A23" s="4" t="s">
        <v>19</v>
      </c>
      <c r="B23">
        <v>450199</v>
      </c>
      <c r="C23">
        <v>487730</v>
      </c>
      <c r="D23">
        <v>381404</v>
      </c>
      <c r="E23">
        <v>346788</v>
      </c>
      <c r="F23">
        <v>338217</v>
      </c>
      <c r="G23">
        <v>342628</v>
      </c>
      <c r="H23">
        <v>352259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>
      <c r="A24" s="4" t="s">
        <v>20</v>
      </c>
      <c r="B24">
        <v>404310</v>
      </c>
      <c r="C24">
        <v>449533</v>
      </c>
      <c r="D24">
        <v>294046</v>
      </c>
      <c r="E24">
        <v>256649</v>
      </c>
      <c r="F24">
        <v>242822</v>
      </c>
      <c r="G24">
        <v>259293</v>
      </c>
      <c r="H24">
        <v>263202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>
      <c r="A25" s="4" t="s">
        <v>21</v>
      </c>
      <c r="B25">
        <v>368099</v>
      </c>
      <c r="C25">
        <v>411689</v>
      </c>
      <c r="D25">
        <v>162235</v>
      </c>
      <c r="E25">
        <v>137450</v>
      </c>
      <c r="F25">
        <v>130211</v>
      </c>
      <c r="G25">
        <v>134978</v>
      </c>
      <c r="H25">
        <v>141218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>
      <c r="A26" s="4" t="s">
        <v>22</v>
      </c>
      <c r="B26">
        <v>365156</v>
      </c>
      <c r="C26">
        <v>395527</v>
      </c>
      <c r="D26">
        <v>56999</v>
      </c>
      <c r="E26">
        <v>46376</v>
      </c>
      <c r="F26">
        <v>42430</v>
      </c>
      <c r="G26">
        <v>44610</v>
      </c>
      <c r="H26">
        <v>47603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D14"/>
  <sheetViews>
    <sheetView tabSelected="1" workbookViewId="0">
      <selection activeCell="D14" sqref="A4:D14"/>
    </sheetView>
  </sheetViews>
  <sheetFormatPr baseColWidth="10" defaultRowHeight="15"/>
  <cols>
    <col min="1" max="1" width="12.85546875" customWidth="1"/>
    <col min="2" max="4" width="13.7109375" customWidth="1"/>
    <col min="5" max="7" width="12.85546875" customWidth="1"/>
  </cols>
  <sheetData>
    <row r="3" spans="1:4">
      <c r="B3" s="17"/>
      <c r="C3" s="17"/>
      <c r="D3" s="17"/>
    </row>
    <row r="4" spans="1:4">
      <c r="A4" s="22"/>
      <c r="B4" s="25"/>
      <c r="C4" s="25" t="s">
        <v>34</v>
      </c>
      <c r="D4" s="29"/>
    </row>
    <row r="5" spans="1:4">
      <c r="A5" s="24"/>
      <c r="B5" s="19" t="s">
        <v>37</v>
      </c>
      <c r="C5" s="19" t="s">
        <v>38</v>
      </c>
      <c r="D5" s="20" t="s">
        <v>39</v>
      </c>
    </row>
    <row r="6" spans="1:4">
      <c r="A6" s="27" t="s">
        <v>40</v>
      </c>
      <c r="B6" s="26">
        <v>1.3761260690514501</v>
      </c>
      <c r="C6" s="21">
        <v>2.622286867210875</v>
      </c>
      <c r="D6" s="26">
        <v>3.9946996466431095</v>
      </c>
    </row>
    <row r="7" spans="1:4">
      <c r="A7" s="27" t="s">
        <v>41</v>
      </c>
      <c r="B7" s="26">
        <v>1.4597100415952207</v>
      </c>
      <c r="C7" s="21">
        <v>1.8479037874203277</v>
      </c>
      <c r="D7" s="26">
        <v>3.0181889174502978</v>
      </c>
    </row>
    <row r="8" spans="1:4">
      <c r="A8" s="20" t="s">
        <v>42</v>
      </c>
      <c r="B8" s="28">
        <v>1.3836731813963263</v>
      </c>
      <c r="C8" s="23">
        <v>1.5734736691923674</v>
      </c>
      <c r="D8" s="28">
        <v>2.1773845830266065</v>
      </c>
    </row>
    <row r="9" spans="1:4">
      <c r="A9" s="18"/>
      <c r="B9" s="31"/>
      <c r="C9" s="30"/>
      <c r="D9" s="26"/>
    </row>
    <row r="10" spans="1:4">
      <c r="A10" s="16"/>
      <c r="B10" s="25"/>
      <c r="C10" s="25" t="s">
        <v>35</v>
      </c>
      <c r="D10" s="29"/>
    </row>
    <row r="11" spans="1:4">
      <c r="A11" s="24"/>
      <c r="B11" s="19" t="s">
        <v>37</v>
      </c>
      <c r="C11" s="19" t="s">
        <v>38</v>
      </c>
      <c r="D11" s="20" t="s">
        <v>39</v>
      </c>
    </row>
    <row r="12" spans="1:4">
      <c r="A12" s="27" t="s">
        <v>40</v>
      </c>
      <c r="B12" s="21">
        <v>1.8943941236902029E-4</v>
      </c>
      <c r="C12" s="21">
        <v>5.0530163817786027E-4</v>
      </c>
      <c r="D12" s="21">
        <v>1.029346889901897E-3</v>
      </c>
    </row>
    <row r="13" spans="1:4">
      <c r="A13" s="27" t="s">
        <v>41</v>
      </c>
      <c r="B13" s="21">
        <v>2.0189038115831154E-4</v>
      </c>
      <c r="C13" s="21">
        <v>4.0901295085541393E-4</v>
      </c>
      <c r="D13" s="21">
        <v>8.1345784661438847E-4</v>
      </c>
    </row>
    <row r="14" spans="1:4">
      <c r="A14" s="20" t="s">
        <v>42</v>
      </c>
      <c r="B14" s="23">
        <v>1.8061545157183737E-4</v>
      </c>
      <c r="C14" s="23">
        <v>3.5878859687501363E-4</v>
      </c>
      <c r="D14" s="23">
        <v>6.3098117572825743E-4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9"/>
  <sheetViews>
    <sheetView topLeftCell="A3" workbookViewId="0">
      <selection activeCell="C2" sqref="C2:C26"/>
    </sheetView>
  </sheetViews>
  <sheetFormatPr baseColWidth="10" defaultRowHeight="15"/>
  <sheetData>
    <row r="1" spans="1:22">
      <c r="B1" s="1"/>
      <c r="C1" s="1"/>
      <c r="D1" s="1"/>
      <c r="E1" s="1" t="s">
        <v>8</v>
      </c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2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4" t="s">
        <v>10</v>
      </c>
      <c r="B3">
        <v>92758</v>
      </c>
      <c r="C3">
        <v>82819</v>
      </c>
      <c r="D3">
        <v>64289</v>
      </c>
      <c r="E3">
        <v>63943</v>
      </c>
      <c r="F3">
        <v>95299</v>
      </c>
      <c r="G3">
        <v>59474</v>
      </c>
      <c r="H3">
        <v>70751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4" t="s">
        <v>11</v>
      </c>
      <c r="B4">
        <v>42641</v>
      </c>
      <c r="C4">
        <v>32305</v>
      </c>
      <c r="D4">
        <v>33530</v>
      </c>
      <c r="E4">
        <v>33799</v>
      </c>
      <c r="F4">
        <v>52704</v>
      </c>
      <c r="G4">
        <v>24671</v>
      </c>
      <c r="H4">
        <v>36176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4" t="s">
        <v>25</v>
      </c>
      <c r="B5">
        <v>16781</v>
      </c>
      <c r="C5">
        <v>21153</v>
      </c>
      <c r="D5">
        <v>17947</v>
      </c>
      <c r="E5">
        <v>17566</v>
      </c>
      <c r="F5">
        <v>35200</v>
      </c>
      <c r="G5">
        <v>9163</v>
      </c>
      <c r="H5">
        <v>19969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4" t="s">
        <v>26</v>
      </c>
      <c r="B6">
        <v>13932</v>
      </c>
      <c r="C6">
        <v>14295</v>
      </c>
      <c r="D6">
        <v>10711</v>
      </c>
      <c r="E6">
        <v>10487</v>
      </c>
      <c r="F6">
        <v>26001</v>
      </c>
      <c r="G6">
        <v>9584</v>
      </c>
      <c r="H6">
        <v>14195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4" t="s">
        <v>27</v>
      </c>
      <c r="B7">
        <v>21123</v>
      </c>
      <c r="C7">
        <v>22279</v>
      </c>
      <c r="D7">
        <v>18589</v>
      </c>
      <c r="E7">
        <v>18285</v>
      </c>
      <c r="F7">
        <v>39260</v>
      </c>
      <c r="G7">
        <v>16143</v>
      </c>
      <c r="H7">
        <v>23069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4" t="s">
        <v>28</v>
      </c>
      <c r="B8">
        <v>40194</v>
      </c>
      <c r="C8">
        <v>45381</v>
      </c>
      <c r="D8">
        <v>41689</v>
      </c>
      <c r="E8">
        <v>42408</v>
      </c>
      <c r="F8">
        <v>77619</v>
      </c>
      <c r="G8">
        <v>41560</v>
      </c>
      <c r="H8">
        <v>50819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4" t="s">
        <v>29</v>
      </c>
      <c r="B9">
        <v>248978</v>
      </c>
      <c r="C9">
        <v>261969</v>
      </c>
      <c r="D9">
        <v>296680</v>
      </c>
      <c r="E9">
        <v>300780</v>
      </c>
      <c r="F9">
        <v>342797</v>
      </c>
      <c r="G9">
        <v>373649</v>
      </c>
      <c r="H9">
        <v>328476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4" t="s">
        <v>30</v>
      </c>
      <c r="B10">
        <v>370334</v>
      </c>
      <c r="C10">
        <v>433038</v>
      </c>
      <c r="D10">
        <v>358742</v>
      </c>
      <c r="E10">
        <v>349307</v>
      </c>
      <c r="F10">
        <v>441876</v>
      </c>
      <c r="G10">
        <v>356895</v>
      </c>
      <c r="H10">
        <v>376705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4" t="s">
        <v>31</v>
      </c>
      <c r="B11">
        <v>721407</v>
      </c>
      <c r="C11">
        <v>550166</v>
      </c>
      <c r="D11">
        <v>419233</v>
      </c>
      <c r="E11">
        <v>491901</v>
      </c>
      <c r="F11">
        <v>648101</v>
      </c>
      <c r="G11">
        <v>387402</v>
      </c>
      <c r="H11">
        <v>486659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4" t="s">
        <v>32</v>
      </c>
      <c r="B12">
        <v>781121</v>
      </c>
      <c r="C12">
        <v>580294</v>
      </c>
      <c r="D12">
        <v>601922</v>
      </c>
      <c r="E12">
        <v>501731</v>
      </c>
      <c r="F12">
        <v>781345</v>
      </c>
      <c r="G12">
        <v>730449</v>
      </c>
      <c r="H12">
        <v>653861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4" t="s">
        <v>33</v>
      </c>
      <c r="B13">
        <v>634863</v>
      </c>
      <c r="C13">
        <v>784834</v>
      </c>
      <c r="D13">
        <v>528747</v>
      </c>
      <c r="E13">
        <v>505669</v>
      </c>
      <c r="F13">
        <v>851215</v>
      </c>
      <c r="G13">
        <v>607217</v>
      </c>
      <c r="H13">
        <v>623212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4" t="s">
        <v>24</v>
      </c>
      <c r="B14">
        <v>800936</v>
      </c>
      <c r="C14">
        <v>833426</v>
      </c>
      <c r="D14">
        <v>729363</v>
      </c>
      <c r="E14">
        <v>429431</v>
      </c>
      <c r="F14">
        <v>767268</v>
      </c>
      <c r="G14">
        <v>547406</v>
      </c>
      <c r="H14">
        <v>618367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4" t="s">
        <v>23</v>
      </c>
      <c r="B15">
        <v>697972</v>
      </c>
      <c r="C15">
        <v>726430</v>
      </c>
      <c r="D15">
        <v>725842</v>
      </c>
      <c r="E15">
        <v>587317</v>
      </c>
      <c r="F15">
        <v>985899</v>
      </c>
      <c r="G15">
        <v>509535</v>
      </c>
      <c r="H15">
        <v>702148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4" t="s">
        <v>12</v>
      </c>
      <c r="B16">
        <v>631914</v>
      </c>
      <c r="C16">
        <v>786312</v>
      </c>
      <c r="D16">
        <v>643684</v>
      </c>
      <c r="E16">
        <v>628485</v>
      </c>
      <c r="F16">
        <v>1077403</v>
      </c>
      <c r="G16">
        <v>503267</v>
      </c>
      <c r="H16">
        <v>713209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4" t="s">
        <v>13</v>
      </c>
      <c r="B17">
        <v>469307</v>
      </c>
      <c r="C17">
        <v>463783</v>
      </c>
      <c r="D17">
        <v>424051</v>
      </c>
      <c r="E17">
        <v>743604</v>
      </c>
      <c r="F17">
        <v>708059</v>
      </c>
      <c r="G17">
        <v>472215</v>
      </c>
      <c r="H17">
        <v>586982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4" t="s">
        <v>14</v>
      </c>
      <c r="B18">
        <v>772161</v>
      </c>
      <c r="C18">
        <v>726479</v>
      </c>
      <c r="D18">
        <v>535449</v>
      </c>
      <c r="E18">
        <v>798112</v>
      </c>
      <c r="F18">
        <v>638785</v>
      </c>
      <c r="G18">
        <v>473128</v>
      </c>
      <c r="H18">
        <v>611368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4" t="s">
        <v>15</v>
      </c>
      <c r="B19">
        <v>774151</v>
      </c>
      <c r="C19">
        <v>547834</v>
      </c>
      <c r="D19">
        <v>491426</v>
      </c>
      <c r="E19">
        <v>478719</v>
      </c>
      <c r="F19">
        <v>617152</v>
      </c>
      <c r="G19">
        <v>401214</v>
      </c>
      <c r="H19">
        <v>497127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4" t="s">
        <v>16</v>
      </c>
      <c r="B20">
        <v>730725</v>
      </c>
      <c r="C20">
        <v>1061014</v>
      </c>
      <c r="D20">
        <v>515261</v>
      </c>
      <c r="E20">
        <v>789850</v>
      </c>
      <c r="F20">
        <v>694629</v>
      </c>
      <c r="G20">
        <v>494968</v>
      </c>
      <c r="H20">
        <v>623677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4" t="s">
        <v>17</v>
      </c>
      <c r="B21">
        <v>744757</v>
      </c>
      <c r="C21">
        <v>857897</v>
      </c>
      <c r="D21">
        <v>652243</v>
      </c>
      <c r="E21">
        <v>583299</v>
      </c>
      <c r="F21">
        <v>816936</v>
      </c>
      <c r="G21">
        <v>582380</v>
      </c>
      <c r="H21">
        <v>658714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4" t="s">
        <v>18</v>
      </c>
      <c r="B22">
        <v>706772</v>
      </c>
      <c r="C22">
        <v>705509</v>
      </c>
      <c r="D22">
        <v>552248</v>
      </c>
      <c r="E22">
        <v>597420</v>
      </c>
      <c r="F22">
        <v>750805</v>
      </c>
      <c r="G22">
        <v>525822</v>
      </c>
      <c r="H22">
        <v>606573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4" t="s">
        <v>19</v>
      </c>
      <c r="B23">
        <v>698013</v>
      </c>
      <c r="C23">
        <v>715726</v>
      </c>
      <c r="D23">
        <v>553415</v>
      </c>
      <c r="E23">
        <v>518398</v>
      </c>
      <c r="F23">
        <v>751280</v>
      </c>
      <c r="G23">
        <v>520146</v>
      </c>
      <c r="H23">
        <v>585809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4" t="s">
        <v>20</v>
      </c>
      <c r="B24">
        <v>717769</v>
      </c>
      <c r="C24">
        <v>726261</v>
      </c>
      <c r="D24">
        <v>541184</v>
      </c>
      <c r="E24">
        <v>515375</v>
      </c>
      <c r="F24">
        <v>702066</v>
      </c>
      <c r="G24">
        <v>499427</v>
      </c>
      <c r="H24">
        <v>564513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4" t="s">
        <v>21</v>
      </c>
      <c r="B25">
        <v>784356</v>
      </c>
      <c r="C25">
        <v>777445</v>
      </c>
      <c r="D25">
        <v>403002</v>
      </c>
      <c r="E25">
        <v>352604</v>
      </c>
      <c r="F25">
        <v>490350</v>
      </c>
      <c r="G25">
        <v>366733</v>
      </c>
      <c r="H25">
        <v>403172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4" t="s">
        <v>22</v>
      </c>
      <c r="B26">
        <v>835961</v>
      </c>
      <c r="C26">
        <v>858034</v>
      </c>
      <c r="D26">
        <v>177744</v>
      </c>
      <c r="E26">
        <v>158470</v>
      </c>
      <c r="F26">
        <v>205546</v>
      </c>
      <c r="G26">
        <v>155090</v>
      </c>
      <c r="H26">
        <v>174212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9:22"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9:22"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9:22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9:22"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9:22"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9:22"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9:22"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9:22"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9:22"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9:22"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9:22"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9:22"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9:22"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9:22"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9:22"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9:22"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9:22"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9:22"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9:22"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9:22"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9:22"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9:22"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9:22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9:22"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9:22"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9:22"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9:22"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9:22"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9:22"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9:22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9:22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9:22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9:22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9:22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9:22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9:22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9:22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3" workbookViewId="0">
      <selection activeCell="C2" sqref="C2:C26"/>
    </sheetView>
  </sheetViews>
  <sheetFormatPr baseColWidth="10" defaultRowHeight="15"/>
  <sheetData>
    <row r="1" spans="1:8">
      <c r="B1" s="1"/>
      <c r="C1" s="1"/>
      <c r="D1" s="1"/>
      <c r="E1" s="1" t="s">
        <v>9</v>
      </c>
      <c r="F1" s="1"/>
      <c r="G1" s="1"/>
      <c r="H1" s="1"/>
    </row>
    <row r="2" spans="1:8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</row>
    <row r="3" spans="1:8">
      <c r="A3" s="4" t="s">
        <v>10</v>
      </c>
      <c r="B3">
        <v>25</v>
      </c>
      <c r="C3">
        <v>24</v>
      </c>
      <c r="D3">
        <v>15</v>
      </c>
      <c r="E3">
        <v>13</v>
      </c>
      <c r="F3">
        <v>23</v>
      </c>
      <c r="G3">
        <v>14</v>
      </c>
      <c r="H3">
        <v>16</v>
      </c>
    </row>
    <row r="4" spans="1:8">
      <c r="A4" s="4" t="s">
        <v>11</v>
      </c>
      <c r="B4">
        <v>10</v>
      </c>
      <c r="C4">
        <v>9</v>
      </c>
      <c r="D4">
        <v>9</v>
      </c>
      <c r="E4">
        <v>2</v>
      </c>
      <c r="F4">
        <v>12</v>
      </c>
      <c r="G4">
        <v>2</v>
      </c>
      <c r="H4">
        <v>6</v>
      </c>
    </row>
    <row r="5" spans="1:8">
      <c r="A5" s="4" t="s">
        <v>25</v>
      </c>
      <c r="B5">
        <v>2</v>
      </c>
      <c r="C5">
        <v>1</v>
      </c>
      <c r="D5">
        <v>4</v>
      </c>
      <c r="E5">
        <v>0</v>
      </c>
      <c r="F5">
        <v>4</v>
      </c>
      <c r="G5">
        <v>1</v>
      </c>
      <c r="H5">
        <v>2</v>
      </c>
    </row>
    <row r="6" spans="1:8">
      <c r="A6" s="4" t="s">
        <v>26</v>
      </c>
      <c r="B6">
        <v>1</v>
      </c>
      <c r="C6">
        <v>1</v>
      </c>
      <c r="D6">
        <v>0</v>
      </c>
      <c r="E6">
        <v>3</v>
      </c>
      <c r="F6">
        <v>6</v>
      </c>
      <c r="G6">
        <v>2</v>
      </c>
      <c r="H6">
        <v>2</v>
      </c>
    </row>
    <row r="7" spans="1:8">
      <c r="A7" s="4" t="s">
        <v>27</v>
      </c>
      <c r="B7">
        <v>5</v>
      </c>
      <c r="C7">
        <v>3</v>
      </c>
      <c r="D7">
        <v>4</v>
      </c>
      <c r="E7">
        <v>19</v>
      </c>
      <c r="F7">
        <v>6</v>
      </c>
      <c r="G7">
        <v>3</v>
      </c>
      <c r="H7">
        <v>8</v>
      </c>
    </row>
    <row r="8" spans="1:8">
      <c r="A8" s="4" t="s">
        <v>28</v>
      </c>
      <c r="B8">
        <v>7</v>
      </c>
      <c r="C8">
        <v>31</v>
      </c>
      <c r="D8">
        <v>16</v>
      </c>
      <c r="E8">
        <v>5</v>
      </c>
      <c r="F8">
        <v>18</v>
      </c>
      <c r="G8">
        <v>11</v>
      </c>
      <c r="H8">
        <v>12</v>
      </c>
    </row>
    <row r="9" spans="1:8">
      <c r="A9" s="4" t="s">
        <v>29</v>
      </c>
      <c r="B9">
        <v>25</v>
      </c>
      <c r="C9">
        <v>44</v>
      </c>
      <c r="D9">
        <v>36</v>
      </c>
      <c r="E9">
        <v>18</v>
      </c>
      <c r="F9">
        <v>39</v>
      </c>
      <c r="G9">
        <v>32</v>
      </c>
      <c r="H9">
        <v>31</v>
      </c>
    </row>
    <row r="10" spans="1:8">
      <c r="A10" s="4" t="s">
        <v>30</v>
      </c>
      <c r="B10">
        <v>53</v>
      </c>
      <c r="C10">
        <v>55</v>
      </c>
      <c r="D10">
        <v>41</v>
      </c>
      <c r="E10">
        <v>64</v>
      </c>
      <c r="F10">
        <v>73</v>
      </c>
      <c r="G10">
        <v>44</v>
      </c>
      <c r="H10">
        <v>55</v>
      </c>
    </row>
    <row r="11" spans="1:8">
      <c r="A11" s="4" t="s">
        <v>31</v>
      </c>
      <c r="B11">
        <v>55</v>
      </c>
      <c r="C11">
        <v>58</v>
      </c>
      <c r="D11">
        <v>49</v>
      </c>
      <c r="E11">
        <v>77</v>
      </c>
      <c r="F11">
        <v>71</v>
      </c>
      <c r="G11">
        <v>70</v>
      </c>
      <c r="H11">
        <v>66</v>
      </c>
    </row>
    <row r="12" spans="1:8">
      <c r="A12" s="4" t="s">
        <v>32</v>
      </c>
      <c r="B12">
        <v>65</v>
      </c>
      <c r="C12">
        <v>66</v>
      </c>
      <c r="D12">
        <v>73</v>
      </c>
      <c r="E12">
        <v>101</v>
      </c>
      <c r="F12">
        <v>76</v>
      </c>
      <c r="G12">
        <v>94</v>
      </c>
      <c r="H12">
        <v>86</v>
      </c>
    </row>
    <row r="13" spans="1:8">
      <c r="A13" s="4" t="s">
        <v>33</v>
      </c>
      <c r="B13">
        <v>99</v>
      </c>
      <c r="C13">
        <v>88</v>
      </c>
      <c r="D13">
        <v>88</v>
      </c>
      <c r="E13">
        <v>72</v>
      </c>
      <c r="F13">
        <v>103</v>
      </c>
      <c r="G13">
        <v>78</v>
      </c>
      <c r="H13">
        <v>85</v>
      </c>
    </row>
    <row r="14" spans="1:8">
      <c r="A14" s="4" t="s">
        <v>24</v>
      </c>
      <c r="B14">
        <v>87</v>
      </c>
      <c r="C14">
        <v>81</v>
      </c>
      <c r="D14">
        <v>85</v>
      </c>
      <c r="E14">
        <v>81</v>
      </c>
      <c r="F14">
        <v>78</v>
      </c>
      <c r="G14">
        <v>72</v>
      </c>
      <c r="H14">
        <v>79</v>
      </c>
    </row>
    <row r="15" spans="1:8">
      <c r="A15" s="4" t="s">
        <v>23</v>
      </c>
      <c r="B15">
        <v>100</v>
      </c>
      <c r="C15">
        <v>88</v>
      </c>
      <c r="D15">
        <v>99</v>
      </c>
      <c r="E15">
        <v>76</v>
      </c>
      <c r="F15">
        <v>83</v>
      </c>
      <c r="G15">
        <v>78</v>
      </c>
      <c r="H15">
        <v>84</v>
      </c>
    </row>
    <row r="16" spans="1:8">
      <c r="A16" s="4" t="s">
        <v>12</v>
      </c>
      <c r="B16">
        <v>121</v>
      </c>
      <c r="C16">
        <v>105</v>
      </c>
      <c r="D16">
        <v>83</v>
      </c>
      <c r="E16">
        <v>80</v>
      </c>
      <c r="F16">
        <v>71</v>
      </c>
      <c r="G16">
        <v>94</v>
      </c>
      <c r="H16">
        <v>82</v>
      </c>
    </row>
    <row r="17" spans="1:8">
      <c r="A17" s="4" t="s">
        <v>13</v>
      </c>
      <c r="B17">
        <v>84</v>
      </c>
      <c r="C17">
        <v>89</v>
      </c>
      <c r="D17">
        <v>86</v>
      </c>
      <c r="E17">
        <v>81</v>
      </c>
      <c r="F17">
        <v>98</v>
      </c>
      <c r="G17">
        <v>88</v>
      </c>
      <c r="H17">
        <v>88</v>
      </c>
    </row>
    <row r="18" spans="1:8">
      <c r="A18" s="4" t="s">
        <v>14</v>
      </c>
      <c r="B18">
        <v>95</v>
      </c>
      <c r="C18">
        <v>99</v>
      </c>
      <c r="D18">
        <v>78</v>
      </c>
      <c r="E18">
        <v>72</v>
      </c>
      <c r="F18">
        <v>97</v>
      </c>
      <c r="G18">
        <v>71</v>
      </c>
      <c r="H18">
        <v>79</v>
      </c>
    </row>
    <row r="19" spans="1:8">
      <c r="A19" s="4" t="s">
        <v>15</v>
      </c>
      <c r="B19">
        <v>71</v>
      </c>
      <c r="C19">
        <v>103</v>
      </c>
      <c r="D19">
        <v>93</v>
      </c>
      <c r="E19">
        <v>62</v>
      </c>
      <c r="F19">
        <v>87</v>
      </c>
      <c r="G19">
        <v>101</v>
      </c>
      <c r="H19">
        <v>85</v>
      </c>
    </row>
    <row r="20" spans="1:8">
      <c r="A20" s="4" t="s">
        <v>16</v>
      </c>
      <c r="B20">
        <v>101</v>
      </c>
      <c r="C20">
        <v>96</v>
      </c>
      <c r="D20">
        <v>91</v>
      </c>
      <c r="E20">
        <v>81</v>
      </c>
      <c r="F20">
        <v>130</v>
      </c>
      <c r="G20">
        <v>75</v>
      </c>
      <c r="H20">
        <v>94</v>
      </c>
    </row>
    <row r="21" spans="1:8">
      <c r="A21" s="4" t="s">
        <v>17</v>
      </c>
      <c r="B21">
        <v>143</v>
      </c>
      <c r="C21">
        <v>93</v>
      </c>
      <c r="D21">
        <v>73</v>
      </c>
      <c r="E21">
        <v>87</v>
      </c>
      <c r="F21">
        <v>103</v>
      </c>
      <c r="G21">
        <v>90</v>
      </c>
      <c r="H21">
        <v>88</v>
      </c>
    </row>
    <row r="22" spans="1:8">
      <c r="A22" s="4" t="s">
        <v>18</v>
      </c>
      <c r="B22">
        <v>172</v>
      </c>
      <c r="C22">
        <v>157</v>
      </c>
      <c r="D22">
        <v>92</v>
      </c>
      <c r="E22">
        <v>80</v>
      </c>
      <c r="F22">
        <v>128</v>
      </c>
      <c r="G22">
        <v>74</v>
      </c>
      <c r="H22">
        <v>93</v>
      </c>
    </row>
    <row r="23" spans="1:8">
      <c r="A23" s="4" t="s">
        <v>19</v>
      </c>
      <c r="B23">
        <v>163</v>
      </c>
      <c r="C23">
        <v>166</v>
      </c>
      <c r="D23">
        <v>121</v>
      </c>
      <c r="E23">
        <v>114</v>
      </c>
      <c r="F23">
        <v>128</v>
      </c>
      <c r="G23">
        <v>113</v>
      </c>
      <c r="H23">
        <v>119</v>
      </c>
    </row>
    <row r="24" spans="1:8">
      <c r="A24" s="4" t="s">
        <v>20</v>
      </c>
      <c r="B24">
        <v>201</v>
      </c>
      <c r="C24">
        <v>174</v>
      </c>
      <c r="D24">
        <v>111</v>
      </c>
      <c r="E24">
        <v>111</v>
      </c>
      <c r="F24">
        <v>82</v>
      </c>
      <c r="G24">
        <v>108</v>
      </c>
      <c r="H24">
        <v>103</v>
      </c>
    </row>
    <row r="25" spans="1:8">
      <c r="A25" s="4" t="s">
        <v>21</v>
      </c>
      <c r="B25">
        <v>228</v>
      </c>
      <c r="C25">
        <v>180</v>
      </c>
      <c r="D25">
        <v>109</v>
      </c>
      <c r="E25">
        <v>62</v>
      </c>
      <c r="F25">
        <v>81</v>
      </c>
      <c r="G25">
        <v>84</v>
      </c>
      <c r="H25">
        <v>84</v>
      </c>
    </row>
    <row r="26" spans="1:8">
      <c r="A26" s="4" t="s">
        <v>22</v>
      </c>
      <c r="B26">
        <v>255</v>
      </c>
      <c r="C26">
        <v>205</v>
      </c>
      <c r="D26">
        <v>55</v>
      </c>
      <c r="E26">
        <v>43</v>
      </c>
      <c r="F26">
        <v>57</v>
      </c>
      <c r="G26">
        <v>42</v>
      </c>
      <c r="H26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6"/>
  <sheetViews>
    <sheetView workbookViewId="0">
      <selection activeCell="B2" sqref="B2:B26"/>
    </sheetView>
  </sheetViews>
  <sheetFormatPr baseColWidth="10" defaultRowHeight="15"/>
  <sheetData>
    <row r="1" spans="1:24">
      <c r="B1" s="1"/>
      <c r="C1" s="1"/>
      <c r="D1" s="1"/>
      <c r="E1" s="1" t="s">
        <v>7</v>
      </c>
      <c r="F1" s="1"/>
      <c r="G1" s="1"/>
      <c r="H1" s="1"/>
      <c r="J1" s="1"/>
      <c r="K1" s="1"/>
      <c r="L1" s="1"/>
      <c r="M1" s="1" t="s">
        <v>8</v>
      </c>
      <c r="N1" s="1"/>
      <c r="O1" s="1"/>
      <c r="P1" s="1"/>
      <c r="R1" s="1"/>
      <c r="S1" s="1"/>
      <c r="T1" s="1"/>
      <c r="U1" s="1" t="s">
        <v>9</v>
      </c>
      <c r="V1" s="1"/>
      <c r="W1" s="1"/>
      <c r="X1" s="1"/>
    </row>
    <row r="2" spans="1:2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2"/>
      <c r="J2" s="6" t="s">
        <v>0</v>
      </c>
      <c r="K2" s="6" t="s">
        <v>1</v>
      </c>
      <c r="L2" s="6" t="s">
        <v>2</v>
      </c>
      <c r="M2" s="6" t="s">
        <v>3</v>
      </c>
      <c r="N2" s="6" t="s">
        <v>4</v>
      </c>
      <c r="O2" s="6" t="s">
        <v>5</v>
      </c>
      <c r="P2" s="6" t="s">
        <v>6</v>
      </c>
      <c r="R2" s="6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6" t="s">
        <v>5</v>
      </c>
      <c r="X2" s="6" t="s">
        <v>6</v>
      </c>
    </row>
    <row r="3" spans="1:24">
      <c r="A3" s="4" t="s">
        <v>10</v>
      </c>
      <c r="B3">
        <v>30733</v>
      </c>
      <c r="C3">
        <v>38036</v>
      </c>
      <c r="D3">
        <v>20200</v>
      </c>
      <c r="E3">
        <v>18886</v>
      </c>
      <c r="F3">
        <v>19232</v>
      </c>
      <c r="G3">
        <v>15327</v>
      </c>
      <c r="H3">
        <v>18411</v>
      </c>
      <c r="I3" s="4" t="s">
        <v>10</v>
      </c>
      <c r="J3">
        <v>92758</v>
      </c>
      <c r="K3">
        <v>82819</v>
      </c>
      <c r="L3">
        <v>64289</v>
      </c>
      <c r="M3">
        <v>63943</v>
      </c>
      <c r="N3">
        <v>95299</v>
      </c>
      <c r="O3">
        <v>59474</v>
      </c>
      <c r="P3">
        <v>70751</v>
      </c>
      <c r="Q3" s="4" t="s">
        <v>10</v>
      </c>
      <c r="R3">
        <v>25</v>
      </c>
      <c r="S3">
        <v>24</v>
      </c>
      <c r="T3">
        <v>15</v>
      </c>
      <c r="U3">
        <v>13</v>
      </c>
      <c r="V3">
        <v>23</v>
      </c>
      <c r="W3">
        <v>14</v>
      </c>
      <c r="X3">
        <v>16</v>
      </c>
    </row>
    <row r="4" spans="1:24">
      <c r="A4" s="4" t="s">
        <v>11</v>
      </c>
      <c r="B4">
        <v>16674</v>
      </c>
      <c r="C4">
        <v>19460</v>
      </c>
      <c r="D4">
        <v>10123</v>
      </c>
      <c r="E4">
        <v>9046</v>
      </c>
      <c r="F4">
        <v>9412</v>
      </c>
      <c r="G4">
        <v>7644</v>
      </c>
      <c r="H4">
        <v>9056</v>
      </c>
      <c r="I4" s="4" t="s">
        <v>11</v>
      </c>
      <c r="J4">
        <v>42641</v>
      </c>
      <c r="K4">
        <v>32305</v>
      </c>
      <c r="L4">
        <v>33530</v>
      </c>
      <c r="M4">
        <v>33799</v>
      </c>
      <c r="N4">
        <v>52704</v>
      </c>
      <c r="O4">
        <v>24671</v>
      </c>
      <c r="P4">
        <v>36176</v>
      </c>
      <c r="Q4" s="4" t="s">
        <v>11</v>
      </c>
      <c r="R4">
        <v>10</v>
      </c>
      <c r="S4">
        <v>9</v>
      </c>
      <c r="T4">
        <v>9</v>
      </c>
      <c r="U4">
        <v>2</v>
      </c>
      <c r="V4">
        <v>12</v>
      </c>
      <c r="W4">
        <v>2</v>
      </c>
      <c r="X4">
        <v>6</v>
      </c>
    </row>
    <row r="5" spans="1:24">
      <c r="A5" s="4" t="s">
        <v>25</v>
      </c>
      <c r="B5">
        <v>11180</v>
      </c>
      <c r="C5">
        <v>12590</v>
      </c>
      <c r="D5">
        <v>7082</v>
      </c>
      <c r="E5">
        <v>6140</v>
      </c>
      <c r="F5">
        <v>6462</v>
      </c>
      <c r="G5">
        <v>5250</v>
      </c>
      <c r="H5">
        <v>6233</v>
      </c>
      <c r="I5" s="4" t="s">
        <v>25</v>
      </c>
      <c r="J5">
        <v>16781</v>
      </c>
      <c r="K5">
        <v>21153</v>
      </c>
      <c r="L5">
        <v>17947</v>
      </c>
      <c r="M5">
        <v>17566</v>
      </c>
      <c r="N5">
        <v>35200</v>
      </c>
      <c r="O5">
        <v>9163</v>
      </c>
      <c r="P5">
        <v>19969</v>
      </c>
      <c r="Q5" s="4" t="s">
        <v>25</v>
      </c>
      <c r="R5">
        <v>2</v>
      </c>
      <c r="S5">
        <v>1</v>
      </c>
      <c r="T5">
        <v>4</v>
      </c>
      <c r="U5">
        <v>0</v>
      </c>
      <c r="V5">
        <v>4</v>
      </c>
      <c r="W5">
        <v>1</v>
      </c>
      <c r="X5">
        <v>2</v>
      </c>
    </row>
    <row r="6" spans="1:24">
      <c r="A6" s="4" t="s">
        <v>26</v>
      </c>
      <c r="B6">
        <v>11646</v>
      </c>
      <c r="C6">
        <v>13531</v>
      </c>
      <c r="D6">
        <v>7834</v>
      </c>
      <c r="E6">
        <v>6924</v>
      </c>
      <c r="F6">
        <v>7035</v>
      </c>
      <c r="G6">
        <v>6602</v>
      </c>
      <c r="H6">
        <v>7098</v>
      </c>
      <c r="I6" s="4" t="s">
        <v>26</v>
      </c>
      <c r="J6">
        <v>13932</v>
      </c>
      <c r="K6">
        <v>14295</v>
      </c>
      <c r="L6">
        <v>10711</v>
      </c>
      <c r="M6">
        <v>10487</v>
      </c>
      <c r="N6">
        <v>26001</v>
      </c>
      <c r="O6">
        <v>9584</v>
      </c>
      <c r="P6">
        <v>14195</v>
      </c>
      <c r="Q6" s="4" t="s">
        <v>26</v>
      </c>
      <c r="R6">
        <v>1</v>
      </c>
      <c r="S6">
        <v>1</v>
      </c>
      <c r="T6">
        <v>0</v>
      </c>
      <c r="U6">
        <v>3</v>
      </c>
      <c r="V6">
        <v>6</v>
      </c>
      <c r="W6">
        <v>2</v>
      </c>
      <c r="X6">
        <v>2</v>
      </c>
    </row>
    <row r="7" spans="1:24">
      <c r="A7" s="4" t="s">
        <v>27</v>
      </c>
      <c r="B7">
        <v>20555</v>
      </c>
      <c r="C7">
        <v>24937</v>
      </c>
      <c r="D7">
        <v>16074</v>
      </c>
      <c r="E7">
        <v>15324</v>
      </c>
      <c r="F7">
        <v>15929</v>
      </c>
      <c r="G7">
        <v>14430</v>
      </c>
      <c r="H7">
        <v>15439</v>
      </c>
      <c r="I7" s="4" t="s">
        <v>27</v>
      </c>
      <c r="J7">
        <v>21123</v>
      </c>
      <c r="K7">
        <v>22279</v>
      </c>
      <c r="L7">
        <v>18589</v>
      </c>
      <c r="M7">
        <v>18285</v>
      </c>
      <c r="N7">
        <v>39260</v>
      </c>
      <c r="O7">
        <v>16143</v>
      </c>
      <c r="P7">
        <v>23069</v>
      </c>
      <c r="Q7" s="4" t="s">
        <v>27</v>
      </c>
      <c r="R7">
        <v>5</v>
      </c>
      <c r="S7">
        <v>3</v>
      </c>
      <c r="T7">
        <v>4</v>
      </c>
      <c r="U7">
        <v>19</v>
      </c>
      <c r="V7">
        <v>6</v>
      </c>
      <c r="W7">
        <v>3</v>
      </c>
      <c r="X7">
        <v>8</v>
      </c>
    </row>
    <row r="8" spans="1:24">
      <c r="A8" s="4" t="s">
        <v>28</v>
      </c>
      <c r="B8">
        <v>41399</v>
      </c>
      <c r="C8">
        <v>52753</v>
      </c>
      <c r="D8">
        <v>41842</v>
      </c>
      <c r="E8">
        <v>39186</v>
      </c>
      <c r="F8">
        <v>42957</v>
      </c>
      <c r="G8">
        <v>39478</v>
      </c>
      <c r="H8">
        <v>40865</v>
      </c>
      <c r="I8" s="4" t="s">
        <v>28</v>
      </c>
      <c r="J8">
        <v>40194</v>
      </c>
      <c r="K8">
        <v>45381</v>
      </c>
      <c r="L8">
        <v>41689</v>
      </c>
      <c r="M8">
        <v>42408</v>
      </c>
      <c r="N8">
        <v>77619</v>
      </c>
      <c r="O8">
        <v>41560</v>
      </c>
      <c r="P8">
        <v>50819</v>
      </c>
      <c r="Q8" s="4" t="s">
        <v>28</v>
      </c>
      <c r="R8">
        <v>7</v>
      </c>
      <c r="S8">
        <v>31</v>
      </c>
      <c r="T8">
        <v>16</v>
      </c>
      <c r="U8">
        <v>5</v>
      </c>
      <c r="V8">
        <v>18</v>
      </c>
      <c r="W8">
        <v>11</v>
      </c>
      <c r="X8">
        <v>12</v>
      </c>
    </row>
    <row r="9" spans="1:24">
      <c r="A9" s="4" t="s">
        <v>29</v>
      </c>
      <c r="B9">
        <v>107796</v>
      </c>
      <c r="C9">
        <v>142401</v>
      </c>
      <c r="D9">
        <v>124000</v>
      </c>
      <c r="E9">
        <v>118259</v>
      </c>
      <c r="F9">
        <v>125686</v>
      </c>
      <c r="G9">
        <v>110930</v>
      </c>
      <c r="H9">
        <v>119718</v>
      </c>
      <c r="I9" s="4" t="s">
        <v>29</v>
      </c>
      <c r="J9">
        <v>248978</v>
      </c>
      <c r="K9">
        <v>261969</v>
      </c>
      <c r="L9">
        <v>296680</v>
      </c>
      <c r="M9">
        <v>300780</v>
      </c>
      <c r="N9">
        <v>342797</v>
      </c>
      <c r="O9">
        <v>373649</v>
      </c>
      <c r="P9">
        <v>328476</v>
      </c>
      <c r="Q9" s="4" t="s">
        <v>29</v>
      </c>
      <c r="R9">
        <v>25</v>
      </c>
      <c r="S9">
        <v>44</v>
      </c>
      <c r="T9">
        <v>36</v>
      </c>
      <c r="U9">
        <v>18</v>
      </c>
      <c r="V9">
        <v>39</v>
      </c>
      <c r="W9">
        <v>32</v>
      </c>
      <c r="X9">
        <v>31</v>
      </c>
    </row>
    <row r="10" spans="1:24">
      <c r="A10" s="4" t="s">
        <v>30</v>
      </c>
      <c r="B10">
        <v>229076</v>
      </c>
      <c r="C10">
        <v>288269</v>
      </c>
      <c r="D10">
        <v>245569</v>
      </c>
      <c r="E10">
        <v>231019</v>
      </c>
      <c r="F10">
        <v>237469</v>
      </c>
      <c r="G10">
        <v>222639</v>
      </c>
      <c r="H10">
        <v>234174</v>
      </c>
      <c r="I10" s="4" t="s">
        <v>30</v>
      </c>
      <c r="J10">
        <v>370334</v>
      </c>
      <c r="K10">
        <v>433038</v>
      </c>
      <c r="L10">
        <v>358742</v>
      </c>
      <c r="M10">
        <v>349307</v>
      </c>
      <c r="N10">
        <v>441876</v>
      </c>
      <c r="O10">
        <v>356895</v>
      </c>
      <c r="P10">
        <v>376705</v>
      </c>
      <c r="Q10" s="4" t="s">
        <v>30</v>
      </c>
      <c r="R10">
        <v>53</v>
      </c>
      <c r="S10">
        <v>55</v>
      </c>
      <c r="T10">
        <v>41</v>
      </c>
      <c r="U10">
        <v>64</v>
      </c>
      <c r="V10">
        <v>73</v>
      </c>
      <c r="W10">
        <v>44</v>
      </c>
      <c r="X10">
        <v>55</v>
      </c>
    </row>
    <row r="11" spans="1:24">
      <c r="A11" s="4" t="s">
        <v>31</v>
      </c>
      <c r="B11">
        <v>371758</v>
      </c>
      <c r="C11">
        <v>430352</v>
      </c>
      <c r="D11">
        <v>386371</v>
      </c>
      <c r="E11">
        <v>355757</v>
      </c>
      <c r="F11">
        <v>365142</v>
      </c>
      <c r="G11">
        <v>343971</v>
      </c>
      <c r="H11">
        <v>362810</v>
      </c>
      <c r="I11" s="4" t="s">
        <v>31</v>
      </c>
      <c r="J11">
        <v>721407</v>
      </c>
      <c r="K11">
        <v>550166</v>
      </c>
      <c r="L11">
        <v>419233</v>
      </c>
      <c r="M11">
        <v>491901</v>
      </c>
      <c r="N11">
        <v>648101</v>
      </c>
      <c r="O11">
        <v>387402</v>
      </c>
      <c r="P11">
        <v>486659</v>
      </c>
      <c r="Q11" s="4" t="s">
        <v>31</v>
      </c>
      <c r="R11">
        <v>55</v>
      </c>
      <c r="S11">
        <v>58</v>
      </c>
      <c r="T11">
        <v>49</v>
      </c>
      <c r="U11">
        <v>77</v>
      </c>
      <c r="V11">
        <v>71</v>
      </c>
      <c r="W11">
        <v>70</v>
      </c>
      <c r="X11">
        <v>66</v>
      </c>
    </row>
    <row r="12" spans="1:24">
      <c r="A12" s="4" t="s">
        <v>32</v>
      </c>
      <c r="B12">
        <v>473415</v>
      </c>
      <c r="C12">
        <v>516810</v>
      </c>
      <c r="D12">
        <v>476692</v>
      </c>
      <c r="E12">
        <v>439756</v>
      </c>
      <c r="F12">
        <v>446123</v>
      </c>
      <c r="G12">
        <v>430196</v>
      </c>
      <c r="H12">
        <v>448191</v>
      </c>
      <c r="I12" s="4" t="s">
        <v>32</v>
      </c>
      <c r="J12">
        <v>781121</v>
      </c>
      <c r="K12">
        <v>580294</v>
      </c>
      <c r="L12">
        <v>601922</v>
      </c>
      <c r="M12">
        <v>501731</v>
      </c>
      <c r="N12">
        <v>781345</v>
      </c>
      <c r="O12">
        <v>730449</v>
      </c>
      <c r="P12">
        <v>653861</v>
      </c>
      <c r="Q12" s="4" t="s">
        <v>32</v>
      </c>
      <c r="R12">
        <v>65</v>
      </c>
      <c r="S12">
        <v>66</v>
      </c>
      <c r="T12">
        <v>73</v>
      </c>
      <c r="U12">
        <v>101</v>
      </c>
      <c r="V12">
        <v>76</v>
      </c>
      <c r="W12">
        <v>94</v>
      </c>
      <c r="X12">
        <v>86</v>
      </c>
    </row>
    <row r="13" spans="1:24">
      <c r="A13" s="4" t="s">
        <v>33</v>
      </c>
      <c r="B13">
        <v>520144</v>
      </c>
      <c r="C13">
        <v>553499</v>
      </c>
      <c r="D13">
        <v>504004</v>
      </c>
      <c r="E13">
        <v>467297</v>
      </c>
      <c r="F13">
        <v>472428</v>
      </c>
      <c r="G13">
        <v>461000</v>
      </c>
      <c r="H13">
        <v>476182</v>
      </c>
      <c r="I13" s="4" t="s">
        <v>33</v>
      </c>
      <c r="J13">
        <v>634863</v>
      </c>
      <c r="K13">
        <v>784834</v>
      </c>
      <c r="L13">
        <v>528747</v>
      </c>
      <c r="M13">
        <v>505669</v>
      </c>
      <c r="N13">
        <v>851215</v>
      </c>
      <c r="O13">
        <v>607217</v>
      </c>
      <c r="P13">
        <v>623212</v>
      </c>
      <c r="Q13" s="4" t="s">
        <v>33</v>
      </c>
      <c r="R13">
        <v>99</v>
      </c>
      <c r="S13">
        <v>88</v>
      </c>
      <c r="T13">
        <v>88</v>
      </c>
      <c r="U13">
        <v>72</v>
      </c>
      <c r="V13">
        <v>103</v>
      </c>
      <c r="W13">
        <v>78</v>
      </c>
      <c r="X13">
        <v>85</v>
      </c>
    </row>
    <row r="14" spans="1:24">
      <c r="A14" s="4" t="s">
        <v>24</v>
      </c>
      <c r="B14">
        <v>535118</v>
      </c>
      <c r="C14">
        <v>557012</v>
      </c>
      <c r="D14">
        <v>495171</v>
      </c>
      <c r="E14">
        <v>464327</v>
      </c>
      <c r="F14">
        <v>467590</v>
      </c>
      <c r="G14">
        <v>454741</v>
      </c>
      <c r="H14">
        <v>470457</v>
      </c>
      <c r="I14" s="4" t="s">
        <v>24</v>
      </c>
      <c r="J14">
        <v>800936</v>
      </c>
      <c r="K14">
        <v>833426</v>
      </c>
      <c r="L14">
        <v>729363</v>
      </c>
      <c r="M14">
        <v>429431</v>
      </c>
      <c r="N14">
        <v>767268</v>
      </c>
      <c r="O14">
        <v>547406</v>
      </c>
      <c r="P14">
        <v>618367</v>
      </c>
      <c r="Q14" s="4" t="s">
        <v>24</v>
      </c>
      <c r="R14">
        <v>87</v>
      </c>
      <c r="S14">
        <v>81</v>
      </c>
      <c r="T14">
        <v>85</v>
      </c>
      <c r="U14">
        <v>81</v>
      </c>
      <c r="V14">
        <v>78</v>
      </c>
      <c r="W14">
        <v>72</v>
      </c>
      <c r="X14">
        <v>79</v>
      </c>
    </row>
    <row r="15" spans="1:24">
      <c r="A15" s="4" t="s">
        <v>23</v>
      </c>
      <c r="B15">
        <v>535729</v>
      </c>
      <c r="C15">
        <v>556413</v>
      </c>
      <c r="D15">
        <v>522801</v>
      </c>
      <c r="E15">
        <v>488259</v>
      </c>
      <c r="F15">
        <v>499975</v>
      </c>
      <c r="G15">
        <v>479482</v>
      </c>
      <c r="H15">
        <v>497629</v>
      </c>
      <c r="I15" s="4" t="s">
        <v>23</v>
      </c>
      <c r="J15">
        <v>697972</v>
      </c>
      <c r="K15">
        <v>726430</v>
      </c>
      <c r="L15">
        <v>725842</v>
      </c>
      <c r="M15">
        <v>587317</v>
      </c>
      <c r="N15">
        <v>985899</v>
      </c>
      <c r="O15">
        <v>509535</v>
      </c>
      <c r="P15">
        <v>702148</v>
      </c>
      <c r="Q15" s="4" t="s">
        <v>23</v>
      </c>
      <c r="R15">
        <v>100</v>
      </c>
      <c r="S15">
        <v>88</v>
      </c>
      <c r="T15">
        <v>99</v>
      </c>
      <c r="U15">
        <v>76</v>
      </c>
      <c r="V15">
        <v>83</v>
      </c>
      <c r="W15">
        <v>78</v>
      </c>
      <c r="X15">
        <v>84</v>
      </c>
    </row>
    <row r="16" spans="1:24">
      <c r="A16" s="4" t="s">
        <v>12</v>
      </c>
      <c r="B16">
        <v>501990</v>
      </c>
      <c r="C16">
        <v>520683</v>
      </c>
      <c r="D16">
        <v>475743</v>
      </c>
      <c r="E16">
        <v>442000</v>
      </c>
      <c r="F16">
        <v>453320</v>
      </c>
      <c r="G16">
        <v>434128</v>
      </c>
      <c r="H16">
        <v>451297</v>
      </c>
      <c r="I16" s="4" t="s">
        <v>12</v>
      </c>
      <c r="J16">
        <v>631914</v>
      </c>
      <c r="K16">
        <v>786312</v>
      </c>
      <c r="L16">
        <v>643684</v>
      </c>
      <c r="M16">
        <v>628485</v>
      </c>
      <c r="N16">
        <v>1077403</v>
      </c>
      <c r="O16">
        <v>503267</v>
      </c>
      <c r="P16">
        <v>713209</v>
      </c>
      <c r="Q16" s="4" t="s">
        <v>12</v>
      </c>
      <c r="R16">
        <v>121</v>
      </c>
      <c r="S16">
        <v>105</v>
      </c>
      <c r="T16">
        <v>83</v>
      </c>
      <c r="U16">
        <v>80</v>
      </c>
      <c r="V16">
        <v>71</v>
      </c>
      <c r="W16">
        <v>94</v>
      </c>
      <c r="X16">
        <v>82</v>
      </c>
    </row>
    <row r="17" spans="1:24">
      <c r="A17" s="4" t="s">
        <v>13</v>
      </c>
      <c r="B17">
        <v>464414</v>
      </c>
      <c r="C17">
        <v>482596</v>
      </c>
      <c r="D17">
        <v>446676</v>
      </c>
      <c r="E17">
        <v>413144</v>
      </c>
      <c r="F17">
        <v>418560</v>
      </c>
      <c r="G17">
        <v>414981</v>
      </c>
      <c r="H17">
        <v>423340</v>
      </c>
      <c r="I17" s="4" t="s">
        <v>13</v>
      </c>
      <c r="J17">
        <v>469307</v>
      </c>
      <c r="K17">
        <v>463783</v>
      </c>
      <c r="L17">
        <v>424051</v>
      </c>
      <c r="M17">
        <v>743604</v>
      </c>
      <c r="N17">
        <v>708059</v>
      </c>
      <c r="O17">
        <v>472215</v>
      </c>
      <c r="P17">
        <v>586982</v>
      </c>
      <c r="Q17" s="4" t="s">
        <v>13</v>
      </c>
      <c r="R17">
        <v>84</v>
      </c>
      <c r="S17">
        <v>89</v>
      </c>
      <c r="T17">
        <v>86</v>
      </c>
      <c r="U17">
        <v>81</v>
      </c>
      <c r="V17">
        <v>98</v>
      </c>
      <c r="W17">
        <v>88</v>
      </c>
      <c r="X17">
        <v>88</v>
      </c>
    </row>
    <row r="18" spans="1:24">
      <c r="A18" s="4" t="s">
        <v>14</v>
      </c>
      <c r="B18">
        <v>457103</v>
      </c>
      <c r="C18">
        <v>476474</v>
      </c>
      <c r="D18">
        <v>451099</v>
      </c>
      <c r="E18">
        <v>426923</v>
      </c>
      <c r="F18">
        <v>428234</v>
      </c>
      <c r="G18">
        <v>423529</v>
      </c>
      <c r="H18">
        <v>432446</v>
      </c>
      <c r="I18" s="4" t="s">
        <v>14</v>
      </c>
      <c r="J18">
        <v>772161</v>
      </c>
      <c r="K18">
        <v>726479</v>
      </c>
      <c r="L18">
        <v>535449</v>
      </c>
      <c r="M18">
        <v>798112</v>
      </c>
      <c r="N18">
        <v>638785</v>
      </c>
      <c r="O18">
        <v>473128</v>
      </c>
      <c r="P18">
        <v>611368</v>
      </c>
      <c r="Q18" s="4" t="s">
        <v>14</v>
      </c>
      <c r="R18">
        <v>95</v>
      </c>
      <c r="S18">
        <v>99</v>
      </c>
      <c r="T18">
        <v>78</v>
      </c>
      <c r="U18">
        <v>72</v>
      </c>
      <c r="V18">
        <v>97</v>
      </c>
      <c r="W18">
        <v>71</v>
      </c>
      <c r="X18">
        <v>79</v>
      </c>
    </row>
    <row r="19" spans="1:24">
      <c r="A19" s="4" t="s">
        <v>15</v>
      </c>
      <c r="B19">
        <v>468865</v>
      </c>
      <c r="C19">
        <v>485693</v>
      </c>
      <c r="D19">
        <v>479914</v>
      </c>
      <c r="E19">
        <v>452175</v>
      </c>
      <c r="F19">
        <v>459435</v>
      </c>
      <c r="G19">
        <v>441363</v>
      </c>
      <c r="H19">
        <v>458221</v>
      </c>
      <c r="I19" s="4" t="s">
        <v>15</v>
      </c>
      <c r="J19">
        <v>774151</v>
      </c>
      <c r="K19">
        <v>547834</v>
      </c>
      <c r="L19">
        <v>491426</v>
      </c>
      <c r="M19">
        <v>478719</v>
      </c>
      <c r="N19">
        <v>617152</v>
      </c>
      <c r="O19">
        <v>401214</v>
      </c>
      <c r="P19">
        <v>497127</v>
      </c>
      <c r="Q19" s="4" t="s">
        <v>15</v>
      </c>
      <c r="R19">
        <v>71</v>
      </c>
      <c r="S19">
        <v>103</v>
      </c>
      <c r="T19">
        <v>93</v>
      </c>
      <c r="U19">
        <v>62</v>
      </c>
      <c r="V19">
        <v>87</v>
      </c>
      <c r="W19">
        <v>101</v>
      </c>
      <c r="X19">
        <v>85</v>
      </c>
    </row>
    <row r="20" spans="1:24">
      <c r="A20" s="4" t="s">
        <v>16</v>
      </c>
      <c r="B20">
        <v>504289</v>
      </c>
      <c r="C20">
        <v>530730</v>
      </c>
      <c r="D20">
        <v>511987</v>
      </c>
      <c r="E20">
        <v>491681</v>
      </c>
      <c r="F20">
        <v>495962</v>
      </c>
      <c r="G20">
        <v>460862</v>
      </c>
      <c r="H20">
        <v>490123</v>
      </c>
      <c r="I20" s="4" t="s">
        <v>16</v>
      </c>
      <c r="J20">
        <v>730725</v>
      </c>
      <c r="K20">
        <v>1061014</v>
      </c>
      <c r="L20">
        <v>515261</v>
      </c>
      <c r="M20">
        <v>789850</v>
      </c>
      <c r="N20">
        <v>694629</v>
      </c>
      <c r="O20">
        <v>494968</v>
      </c>
      <c r="P20">
        <v>623677</v>
      </c>
      <c r="Q20" s="4" t="s">
        <v>16</v>
      </c>
      <c r="R20">
        <v>101</v>
      </c>
      <c r="S20">
        <v>96</v>
      </c>
      <c r="T20">
        <v>91</v>
      </c>
      <c r="U20">
        <v>81</v>
      </c>
      <c r="V20">
        <v>130</v>
      </c>
      <c r="W20">
        <v>75</v>
      </c>
      <c r="X20">
        <v>94</v>
      </c>
    </row>
    <row r="21" spans="1:24">
      <c r="A21" s="4" t="s">
        <v>17</v>
      </c>
      <c r="B21">
        <v>564459</v>
      </c>
      <c r="C21">
        <v>594354</v>
      </c>
      <c r="D21">
        <v>528866</v>
      </c>
      <c r="E21">
        <v>495979</v>
      </c>
      <c r="F21">
        <v>493029</v>
      </c>
      <c r="G21">
        <v>481961</v>
      </c>
      <c r="H21">
        <v>499958</v>
      </c>
      <c r="I21" s="4" t="s">
        <v>17</v>
      </c>
      <c r="J21">
        <v>744757</v>
      </c>
      <c r="K21">
        <v>857897</v>
      </c>
      <c r="L21">
        <v>652243</v>
      </c>
      <c r="M21">
        <v>583299</v>
      </c>
      <c r="N21">
        <v>816936</v>
      </c>
      <c r="O21">
        <v>582380</v>
      </c>
      <c r="P21">
        <v>658714</v>
      </c>
      <c r="Q21" s="4" t="s">
        <v>17</v>
      </c>
      <c r="R21">
        <v>143</v>
      </c>
      <c r="S21">
        <v>93</v>
      </c>
      <c r="T21">
        <v>73</v>
      </c>
      <c r="U21">
        <v>87</v>
      </c>
      <c r="V21">
        <v>103</v>
      </c>
      <c r="W21">
        <v>90</v>
      </c>
      <c r="X21">
        <v>88</v>
      </c>
    </row>
    <row r="22" spans="1:24">
      <c r="A22" s="4" t="s">
        <v>18</v>
      </c>
      <c r="B22">
        <v>515596</v>
      </c>
      <c r="C22">
        <v>543466</v>
      </c>
      <c r="D22">
        <v>466594</v>
      </c>
      <c r="E22">
        <v>429896</v>
      </c>
      <c r="F22">
        <v>424337</v>
      </c>
      <c r="G22">
        <v>423454</v>
      </c>
      <c r="H22">
        <v>436070</v>
      </c>
      <c r="I22" s="4" t="s">
        <v>18</v>
      </c>
      <c r="J22">
        <v>706772</v>
      </c>
      <c r="K22">
        <v>705509</v>
      </c>
      <c r="L22">
        <v>552248</v>
      </c>
      <c r="M22">
        <v>597420</v>
      </c>
      <c r="N22">
        <v>750805</v>
      </c>
      <c r="O22">
        <v>525822</v>
      </c>
      <c r="P22">
        <v>606573</v>
      </c>
      <c r="Q22" s="4" t="s">
        <v>18</v>
      </c>
      <c r="R22">
        <v>172</v>
      </c>
      <c r="S22">
        <v>157</v>
      </c>
      <c r="T22">
        <v>92</v>
      </c>
      <c r="U22">
        <v>80</v>
      </c>
      <c r="V22">
        <v>128</v>
      </c>
      <c r="W22">
        <v>74</v>
      </c>
      <c r="X22">
        <v>93</v>
      </c>
    </row>
    <row r="23" spans="1:24">
      <c r="A23" s="4" t="s">
        <v>19</v>
      </c>
      <c r="B23">
        <v>450199</v>
      </c>
      <c r="C23">
        <v>487730</v>
      </c>
      <c r="D23">
        <v>381404</v>
      </c>
      <c r="E23">
        <v>346788</v>
      </c>
      <c r="F23">
        <v>338217</v>
      </c>
      <c r="G23">
        <v>342628</v>
      </c>
      <c r="H23">
        <v>352259</v>
      </c>
      <c r="I23" s="4" t="s">
        <v>19</v>
      </c>
      <c r="J23">
        <v>698013</v>
      </c>
      <c r="K23">
        <v>715726</v>
      </c>
      <c r="L23">
        <v>553415</v>
      </c>
      <c r="M23">
        <v>518398</v>
      </c>
      <c r="N23">
        <v>751280</v>
      </c>
      <c r="O23">
        <v>520146</v>
      </c>
      <c r="P23">
        <v>585809</v>
      </c>
      <c r="Q23" s="4" t="s">
        <v>19</v>
      </c>
      <c r="R23">
        <v>163</v>
      </c>
      <c r="S23">
        <v>166</v>
      </c>
      <c r="T23">
        <v>121</v>
      </c>
      <c r="U23">
        <v>114</v>
      </c>
      <c r="V23">
        <v>128</v>
      </c>
      <c r="W23">
        <v>113</v>
      </c>
      <c r="X23">
        <v>119</v>
      </c>
    </row>
    <row r="24" spans="1:24">
      <c r="A24" s="4" t="s">
        <v>20</v>
      </c>
      <c r="B24">
        <v>404310</v>
      </c>
      <c r="C24">
        <v>449533</v>
      </c>
      <c r="D24">
        <v>294046</v>
      </c>
      <c r="E24">
        <v>256649</v>
      </c>
      <c r="F24">
        <v>242822</v>
      </c>
      <c r="G24">
        <v>259293</v>
      </c>
      <c r="H24">
        <v>263202</v>
      </c>
      <c r="I24" s="4" t="s">
        <v>20</v>
      </c>
      <c r="J24">
        <v>717769</v>
      </c>
      <c r="K24">
        <v>726261</v>
      </c>
      <c r="L24">
        <v>541184</v>
      </c>
      <c r="M24">
        <v>515375</v>
      </c>
      <c r="N24">
        <v>702066</v>
      </c>
      <c r="O24">
        <v>499427</v>
      </c>
      <c r="P24">
        <v>564513</v>
      </c>
      <c r="Q24" s="4" t="s">
        <v>20</v>
      </c>
      <c r="R24">
        <v>201</v>
      </c>
      <c r="S24">
        <v>174</v>
      </c>
      <c r="T24">
        <v>111</v>
      </c>
      <c r="U24">
        <v>111</v>
      </c>
      <c r="V24">
        <v>82</v>
      </c>
      <c r="W24">
        <v>108</v>
      </c>
      <c r="X24">
        <v>103</v>
      </c>
    </row>
    <row r="25" spans="1:24">
      <c r="A25" s="4" t="s">
        <v>21</v>
      </c>
      <c r="B25">
        <v>368099</v>
      </c>
      <c r="C25">
        <v>411689</v>
      </c>
      <c r="D25">
        <v>162235</v>
      </c>
      <c r="E25">
        <v>137450</v>
      </c>
      <c r="F25">
        <v>130211</v>
      </c>
      <c r="G25">
        <v>134978</v>
      </c>
      <c r="H25">
        <v>141218</v>
      </c>
      <c r="I25" s="4" t="s">
        <v>21</v>
      </c>
      <c r="J25">
        <v>784356</v>
      </c>
      <c r="K25">
        <v>777445</v>
      </c>
      <c r="L25">
        <v>403002</v>
      </c>
      <c r="M25">
        <v>352604</v>
      </c>
      <c r="N25">
        <v>490350</v>
      </c>
      <c r="O25">
        <v>366733</v>
      </c>
      <c r="P25">
        <v>403172</v>
      </c>
      <c r="Q25" s="4" t="s">
        <v>21</v>
      </c>
      <c r="R25">
        <v>228</v>
      </c>
      <c r="S25">
        <v>180</v>
      </c>
      <c r="T25">
        <v>109</v>
      </c>
      <c r="U25">
        <v>62</v>
      </c>
      <c r="V25">
        <v>81</v>
      </c>
      <c r="W25">
        <v>84</v>
      </c>
      <c r="X25">
        <v>84</v>
      </c>
    </row>
    <row r="26" spans="1:24">
      <c r="A26" s="4" t="s">
        <v>22</v>
      </c>
      <c r="B26">
        <v>365156</v>
      </c>
      <c r="C26">
        <v>395527</v>
      </c>
      <c r="D26">
        <v>56999</v>
      </c>
      <c r="E26">
        <v>46376</v>
      </c>
      <c r="F26">
        <v>42430</v>
      </c>
      <c r="G26">
        <v>44610</v>
      </c>
      <c r="H26">
        <v>47603</v>
      </c>
      <c r="I26" s="4" t="s">
        <v>22</v>
      </c>
      <c r="J26">
        <v>835961</v>
      </c>
      <c r="K26">
        <v>858034</v>
      </c>
      <c r="L26">
        <v>177744</v>
      </c>
      <c r="M26">
        <v>158470</v>
      </c>
      <c r="N26">
        <v>205546</v>
      </c>
      <c r="O26">
        <v>155090</v>
      </c>
      <c r="P26">
        <v>174212</v>
      </c>
      <c r="Q26" s="4" t="s">
        <v>22</v>
      </c>
      <c r="R26">
        <v>255</v>
      </c>
      <c r="S26">
        <v>205</v>
      </c>
      <c r="T26">
        <v>55</v>
      </c>
      <c r="U26">
        <v>43</v>
      </c>
      <c r="V26">
        <v>57</v>
      </c>
      <c r="W26">
        <v>42</v>
      </c>
      <c r="X26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J10" sqref="J10"/>
    </sheetView>
  </sheetViews>
  <sheetFormatPr baseColWidth="10" defaultRowHeight="15"/>
  <cols>
    <col min="5" max="5" width="13.7109375" customWidth="1"/>
  </cols>
  <sheetData>
    <row r="1" spans="1:8" s="10" customFormat="1">
      <c r="B1" s="11" t="s">
        <v>7</v>
      </c>
      <c r="C1" s="11" t="s">
        <v>8</v>
      </c>
      <c r="D1" s="11" t="s">
        <v>9</v>
      </c>
      <c r="F1" s="15" t="s">
        <v>34</v>
      </c>
      <c r="G1" s="15" t="s">
        <v>35</v>
      </c>
      <c r="H1" s="15" t="s">
        <v>36</v>
      </c>
    </row>
    <row r="2" spans="1:8" s="10" customFormat="1">
      <c r="B2" s="13" t="s">
        <v>6</v>
      </c>
      <c r="C2" s="13" t="s">
        <v>6</v>
      </c>
      <c r="D2" s="13" t="s">
        <v>6</v>
      </c>
    </row>
    <row r="3" spans="1:8">
      <c r="A3" s="4" t="s">
        <v>10</v>
      </c>
      <c r="B3">
        <v>18411</v>
      </c>
      <c r="C3">
        <v>70751</v>
      </c>
      <c r="D3">
        <v>16</v>
      </c>
      <c r="F3">
        <f>C3/B3</f>
        <v>3.8428656781272066</v>
      </c>
      <c r="G3">
        <f>D3/B3</f>
        <v>8.690456792135137E-4</v>
      </c>
      <c r="H3">
        <f>D3/C3</f>
        <v>2.2614521349521562E-4</v>
      </c>
    </row>
    <row r="4" spans="1:8">
      <c r="A4" s="4" t="s">
        <v>11</v>
      </c>
      <c r="B4">
        <v>9056</v>
      </c>
      <c r="C4">
        <v>36176</v>
      </c>
      <c r="D4">
        <v>6</v>
      </c>
      <c r="F4">
        <f t="shared" ref="F4:F26" si="0">C4/B4</f>
        <v>3.9946996466431095</v>
      </c>
      <c r="G4">
        <f t="shared" ref="G4:G26" si="1">D4/B4</f>
        <v>6.6254416961130747E-4</v>
      </c>
      <c r="H4">
        <f t="shared" ref="H4:H26" si="2">D4/C4</f>
        <v>1.6585581601061478E-4</v>
      </c>
    </row>
    <row r="5" spans="1:8">
      <c r="A5" s="4" t="s">
        <v>25</v>
      </c>
      <c r="B5">
        <v>6233</v>
      </c>
      <c r="C5">
        <v>19969</v>
      </c>
      <c r="D5">
        <v>2</v>
      </c>
      <c r="F5">
        <f t="shared" si="0"/>
        <v>3.2037542114551578</v>
      </c>
      <c r="G5">
        <f t="shared" si="1"/>
        <v>3.2087277394513073E-4</v>
      </c>
      <c r="H5">
        <f t="shared" si="2"/>
        <v>1.001552406229656E-4</v>
      </c>
    </row>
    <row r="6" spans="1:8">
      <c r="A6" s="4" t="s">
        <v>26</v>
      </c>
      <c r="B6">
        <v>7098</v>
      </c>
      <c r="C6">
        <v>14195</v>
      </c>
      <c r="D6">
        <v>2</v>
      </c>
      <c r="F6">
        <f t="shared" si="0"/>
        <v>1.9998591152437306</v>
      </c>
      <c r="G6">
        <f t="shared" si="1"/>
        <v>2.8176951253874329E-4</v>
      </c>
      <c r="H6">
        <f t="shared" si="2"/>
        <v>1.4089468122578373E-4</v>
      </c>
    </row>
    <row r="7" spans="1:8">
      <c r="A7" s="4" t="s">
        <v>27</v>
      </c>
      <c r="B7">
        <v>15439</v>
      </c>
      <c r="C7">
        <v>23069</v>
      </c>
      <c r="D7">
        <v>8</v>
      </c>
      <c r="F7">
        <f t="shared" si="0"/>
        <v>1.494202992421789</v>
      </c>
      <c r="G7">
        <f t="shared" si="1"/>
        <v>5.1816827514735407E-4</v>
      </c>
      <c r="H7">
        <f t="shared" si="2"/>
        <v>3.4678572976722008E-4</v>
      </c>
    </row>
    <row r="8" spans="1:8">
      <c r="A8" s="4" t="s">
        <v>28</v>
      </c>
      <c r="B8">
        <v>40865</v>
      </c>
      <c r="C8">
        <v>50819</v>
      </c>
      <c r="D8">
        <v>12</v>
      </c>
      <c r="F8">
        <f t="shared" si="0"/>
        <v>1.2435825278355561</v>
      </c>
      <c r="G8">
        <f t="shared" si="1"/>
        <v>2.9364982258656553E-4</v>
      </c>
      <c r="H8">
        <f t="shared" si="2"/>
        <v>2.3613215529624747E-4</v>
      </c>
    </row>
    <row r="9" spans="1:8">
      <c r="A9" s="4" t="s">
        <v>29</v>
      </c>
      <c r="B9">
        <v>119718</v>
      </c>
      <c r="C9">
        <v>328476</v>
      </c>
      <c r="D9">
        <v>31</v>
      </c>
      <c r="F9">
        <f t="shared" si="0"/>
        <v>2.7437478073472659</v>
      </c>
      <c r="G9">
        <f t="shared" si="1"/>
        <v>2.589418466730149E-4</v>
      </c>
      <c r="H9">
        <f t="shared" si="2"/>
        <v>9.4375235938089843E-5</v>
      </c>
    </row>
    <row r="10" spans="1:8">
      <c r="A10" s="9" t="s">
        <v>30</v>
      </c>
      <c r="B10">
        <v>234174</v>
      </c>
      <c r="C10">
        <v>376705</v>
      </c>
      <c r="D10">
        <v>55</v>
      </c>
      <c r="F10">
        <f t="shared" si="0"/>
        <v>1.6086542485502233</v>
      </c>
      <c r="G10">
        <f t="shared" si="1"/>
        <v>2.348680895402564E-4</v>
      </c>
      <c r="H10">
        <f t="shared" si="2"/>
        <v>1.4600284041889542E-4</v>
      </c>
    </row>
    <row r="11" spans="1:8">
      <c r="A11" s="9" t="s">
        <v>31</v>
      </c>
      <c r="B11">
        <v>362810</v>
      </c>
      <c r="C11">
        <v>486659</v>
      </c>
      <c r="D11">
        <v>66</v>
      </c>
      <c r="F11">
        <f t="shared" si="0"/>
        <v>1.3413604917174278</v>
      </c>
      <c r="G11">
        <f t="shared" si="1"/>
        <v>1.8191339819740359E-4</v>
      </c>
      <c r="H11">
        <f t="shared" si="2"/>
        <v>1.3561857481316487E-4</v>
      </c>
    </row>
    <row r="12" spans="1:8">
      <c r="A12" s="9" t="s">
        <v>32</v>
      </c>
      <c r="B12">
        <v>448191</v>
      </c>
      <c r="C12">
        <v>653861</v>
      </c>
      <c r="D12">
        <v>86</v>
      </c>
      <c r="F12">
        <f t="shared" si="0"/>
        <v>1.4588891789437985</v>
      </c>
      <c r="G12">
        <f t="shared" si="1"/>
        <v>1.9188247867538616E-4</v>
      </c>
      <c r="H12">
        <f t="shared" si="2"/>
        <v>1.3152642534116577E-4</v>
      </c>
    </row>
    <row r="13" spans="1:8">
      <c r="A13" s="9" t="s">
        <v>33</v>
      </c>
      <c r="B13">
        <v>476182</v>
      </c>
      <c r="C13">
        <v>623212</v>
      </c>
      <c r="D13">
        <v>85</v>
      </c>
      <c r="F13">
        <f t="shared" si="0"/>
        <v>1.3087684960792303</v>
      </c>
      <c r="G13">
        <f t="shared" si="1"/>
        <v>1.7850317735655695E-4</v>
      </c>
      <c r="H13">
        <f t="shared" si="2"/>
        <v>1.3639018504136633E-4</v>
      </c>
    </row>
    <row r="14" spans="1:8">
      <c r="A14" s="9" t="s">
        <v>24</v>
      </c>
      <c r="B14">
        <v>470457</v>
      </c>
      <c r="C14">
        <v>618367</v>
      </c>
      <c r="D14">
        <v>79</v>
      </c>
      <c r="F14">
        <f t="shared" si="0"/>
        <v>1.3143964273036643</v>
      </c>
      <c r="G14">
        <f t="shared" si="1"/>
        <v>1.6792182920011818E-4</v>
      </c>
      <c r="H14">
        <f t="shared" si="2"/>
        <v>1.2775584725575588E-4</v>
      </c>
    </row>
    <row r="15" spans="1:8">
      <c r="A15" s="9" t="s">
        <v>23</v>
      </c>
      <c r="B15">
        <v>497629</v>
      </c>
      <c r="C15">
        <v>702148</v>
      </c>
      <c r="D15">
        <v>84</v>
      </c>
      <c r="F15">
        <f t="shared" si="0"/>
        <v>1.4109868998792272</v>
      </c>
      <c r="G15">
        <f t="shared" si="1"/>
        <v>1.6880045174216132E-4</v>
      </c>
      <c r="H15">
        <f t="shared" si="2"/>
        <v>1.1963289790756365E-4</v>
      </c>
    </row>
    <row r="16" spans="1:8">
      <c r="A16" s="9" t="s">
        <v>12</v>
      </c>
      <c r="B16">
        <v>451297</v>
      </c>
      <c r="C16">
        <v>713209</v>
      </c>
      <c r="D16">
        <v>82</v>
      </c>
      <c r="F16">
        <f t="shared" si="0"/>
        <v>1.5803539575933365</v>
      </c>
      <c r="G16">
        <f t="shared" si="1"/>
        <v>1.8169852669084883E-4</v>
      </c>
      <c r="H16">
        <f t="shared" si="2"/>
        <v>1.1497331076865267E-4</v>
      </c>
    </row>
    <row r="17" spans="1:8">
      <c r="A17" s="9" t="s">
        <v>13</v>
      </c>
      <c r="B17">
        <v>423340</v>
      </c>
      <c r="C17">
        <v>586982</v>
      </c>
      <c r="D17">
        <v>88</v>
      </c>
      <c r="F17">
        <f t="shared" si="0"/>
        <v>1.3865498181131006</v>
      </c>
      <c r="G17">
        <f t="shared" si="1"/>
        <v>2.0787074219303633E-4</v>
      </c>
      <c r="H17">
        <f t="shared" si="2"/>
        <v>1.4991941831265696E-4</v>
      </c>
    </row>
    <row r="18" spans="1:8">
      <c r="A18" s="9" t="s">
        <v>14</v>
      </c>
      <c r="B18">
        <v>432446</v>
      </c>
      <c r="C18">
        <v>611368</v>
      </c>
      <c r="D18">
        <v>79</v>
      </c>
      <c r="F18">
        <f t="shared" si="0"/>
        <v>1.4137441437774889</v>
      </c>
      <c r="G18">
        <f t="shared" si="1"/>
        <v>1.8268176835951772E-4</v>
      </c>
      <c r="H18">
        <f t="shared" si="2"/>
        <v>1.2921840855262297E-4</v>
      </c>
    </row>
    <row r="19" spans="1:8">
      <c r="A19" s="9" t="s">
        <v>15</v>
      </c>
      <c r="B19">
        <v>458221</v>
      </c>
      <c r="C19">
        <v>497127</v>
      </c>
      <c r="D19">
        <v>85</v>
      </c>
      <c r="F19">
        <f t="shared" si="0"/>
        <v>1.0849066280244686</v>
      </c>
      <c r="G19">
        <f t="shared" si="1"/>
        <v>1.8550000982058874E-4</v>
      </c>
      <c r="H19">
        <f t="shared" si="2"/>
        <v>1.709824652452995E-4</v>
      </c>
    </row>
    <row r="20" spans="1:8">
      <c r="A20" s="9" t="s">
        <v>16</v>
      </c>
      <c r="B20">
        <v>490123</v>
      </c>
      <c r="C20">
        <v>623677</v>
      </c>
      <c r="D20">
        <v>94</v>
      </c>
      <c r="F20">
        <f t="shared" si="0"/>
        <v>1.2724907829259187</v>
      </c>
      <c r="G20">
        <f t="shared" si="1"/>
        <v>1.9178859184327198E-4</v>
      </c>
      <c r="H20">
        <f t="shared" si="2"/>
        <v>1.5071904206825007E-4</v>
      </c>
    </row>
    <row r="21" spans="1:8">
      <c r="A21" s="9" t="s">
        <v>17</v>
      </c>
      <c r="B21">
        <v>499958</v>
      </c>
      <c r="C21">
        <v>658714</v>
      </c>
      <c r="D21">
        <v>88</v>
      </c>
      <c r="F21">
        <f t="shared" si="0"/>
        <v>1.3175386732485528</v>
      </c>
      <c r="G21">
        <f t="shared" si="1"/>
        <v>1.7601478524196032E-4</v>
      </c>
      <c r="H21">
        <f t="shared" si="2"/>
        <v>1.3359363851383151E-4</v>
      </c>
    </row>
    <row r="22" spans="1:8">
      <c r="A22" s="9" t="s">
        <v>18</v>
      </c>
      <c r="B22">
        <v>436070</v>
      </c>
      <c r="C22">
        <v>606573</v>
      </c>
      <c r="D22">
        <v>93</v>
      </c>
      <c r="F22">
        <f t="shared" si="0"/>
        <v>1.3909991515123719</v>
      </c>
      <c r="G22">
        <f t="shared" si="1"/>
        <v>2.1326851193615703E-4</v>
      </c>
      <c r="H22">
        <f t="shared" si="2"/>
        <v>1.5332037528871216E-4</v>
      </c>
    </row>
    <row r="23" spans="1:8">
      <c r="A23" s="4" t="s">
        <v>19</v>
      </c>
      <c r="B23">
        <v>352259</v>
      </c>
      <c r="C23">
        <v>585809</v>
      </c>
      <c r="D23">
        <v>119</v>
      </c>
      <c r="F23">
        <f t="shared" si="0"/>
        <v>1.6630064810267444</v>
      </c>
      <c r="G23">
        <f t="shared" si="1"/>
        <v>3.3781961568050782E-4</v>
      </c>
      <c r="H23">
        <f t="shared" si="2"/>
        <v>2.0313788282528948E-4</v>
      </c>
    </row>
    <row r="24" spans="1:8">
      <c r="A24" s="4" t="s">
        <v>20</v>
      </c>
      <c r="B24">
        <v>263202</v>
      </c>
      <c r="C24">
        <v>564513</v>
      </c>
      <c r="D24">
        <v>103</v>
      </c>
      <c r="F24">
        <f t="shared" si="0"/>
        <v>2.1447899332071945</v>
      </c>
      <c r="G24">
        <f t="shared" si="1"/>
        <v>3.9133441235248974E-4</v>
      </c>
      <c r="H24">
        <f t="shared" si="2"/>
        <v>1.8245815419662612E-4</v>
      </c>
    </row>
    <row r="25" spans="1:8">
      <c r="A25" s="4" t="s">
        <v>21</v>
      </c>
      <c r="B25">
        <v>141218</v>
      </c>
      <c r="C25">
        <v>403172</v>
      </c>
      <c r="D25">
        <v>84</v>
      </c>
      <c r="F25">
        <f t="shared" si="0"/>
        <v>2.8549618320610688</v>
      </c>
      <c r="G25">
        <f t="shared" si="1"/>
        <v>5.9482502230593834E-4</v>
      </c>
      <c r="H25">
        <f t="shared" si="2"/>
        <v>2.0834780193068963E-4</v>
      </c>
    </row>
    <row r="26" spans="1:8">
      <c r="A26" s="4" t="s">
        <v>22</v>
      </c>
      <c r="B26">
        <v>47603</v>
      </c>
      <c r="C26">
        <v>174212</v>
      </c>
      <c r="D26">
        <v>49</v>
      </c>
      <c r="F26">
        <f t="shared" si="0"/>
        <v>3.6596853139508014</v>
      </c>
      <c r="G26">
        <f t="shared" si="1"/>
        <v>1.029346889901897E-3</v>
      </c>
      <c r="H26">
        <f t="shared" si="2"/>
        <v>2.8126650288154664E-4</v>
      </c>
    </row>
    <row r="28" spans="1:8">
      <c r="E28" s="8" t="s">
        <v>37</v>
      </c>
      <c r="F28">
        <f>AVERAGE(F10:F22)</f>
        <v>1.376126069051447</v>
      </c>
      <c r="G28">
        <f>AVERAGE(G10:G22)</f>
        <v>1.8943941236902029E-4</v>
      </c>
      <c r="H28">
        <f>AVERAGE(H10:H22)</f>
        <v>1.3843487919445676E-4</v>
      </c>
    </row>
    <row r="29" spans="1:8">
      <c r="E29" s="8" t="s">
        <v>38</v>
      </c>
      <c r="F29">
        <f>AVERAGE(F3:F9,F23:F26)</f>
        <v>2.622286867210875</v>
      </c>
      <c r="G29">
        <f>AVERAGE(G3:G9,G23:G26)</f>
        <v>5.0530163817786027E-4</v>
      </c>
      <c r="H29">
        <f>AVERAGE(H3:H9,H23:H26)</f>
        <v>1.9868676492638992E-4</v>
      </c>
    </row>
    <row r="30" spans="1:8">
      <c r="E30" s="8" t="s">
        <v>39</v>
      </c>
      <c r="F30">
        <f>MAX(F3:F26)</f>
        <v>3.9946996466431095</v>
      </c>
      <c r="G30">
        <f t="shared" ref="G30:H30" si="3">MAX(G3:G26)</f>
        <v>1.029346889901897E-3</v>
      </c>
      <c r="H30">
        <f t="shared" si="3"/>
        <v>3.4678572976722008E-4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sqref="A1:XFD2"/>
    </sheetView>
  </sheetViews>
  <sheetFormatPr baseColWidth="10" defaultRowHeight="15"/>
  <cols>
    <col min="5" max="5" width="13.7109375" customWidth="1"/>
  </cols>
  <sheetData>
    <row r="1" spans="1:8" s="10" customFormat="1">
      <c r="B1" s="11" t="s">
        <v>7</v>
      </c>
      <c r="C1" s="11" t="s">
        <v>8</v>
      </c>
      <c r="D1" s="11" t="s">
        <v>9</v>
      </c>
      <c r="F1" s="12" t="s">
        <v>34</v>
      </c>
      <c r="G1" s="12" t="s">
        <v>35</v>
      </c>
      <c r="H1" s="12" t="s">
        <v>36</v>
      </c>
    </row>
    <row r="2" spans="1:8" s="10" customFormat="1">
      <c r="B2" s="13" t="s">
        <v>0</v>
      </c>
      <c r="C2" s="13" t="s">
        <v>0</v>
      </c>
      <c r="D2" s="13" t="s">
        <v>0</v>
      </c>
    </row>
    <row r="3" spans="1:8">
      <c r="A3" s="4" t="s">
        <v>10</v>
      </c>
      <c r="B3">
        <v>30733</v>
      </c>
      <c r="C3">
        <v>92758</v>
      </c>
      <c r="D3">
        <v>25</v>
      </c>
      <c r="F3">
        <f>C3/B3</f>
        <v>3.0181889174502978</v>
      </c>
      <c r="G3">
        <f>D3/B3</f>
        <v>8.1345784661438847E-4</v>
      </c>
      <c r="H3">
        <f>D3/C3</f>
        <v>2.6951853209426682E-4</v>
      </c>
    </row>
    <row r="4" spans="1:8">
      <c r="A4" s="4" t="s">
        <v>11</v>
      </c>
      <c r="B4">
        <v>16674</v>
      </c>
      <c r="C4">
        <v>42641</v>
      </c>
      <c r="D4">
        <v>10</v>
      </c>
      <c r="F4">
        <f t="shared" ref="F4:F26" si="0">C4/B4</f>
        <v>2.557334772700012</v>
      </c>
      <c r="G4">
        <f t="shared" ref="G4:G26" si="1">D4/B4</f>
        <v>5.9973611610891211E-4</v>
      </c>
      <c r="H4">
        <f t="shared" ref="H4:H26" si="2">D4/C4</f>
        <v>2.3451607607701509E-4</v>
      </c>
    </row>
    <row r="5" spans="1:8">
      <c r="A5" s="4" t="s">
        <v>25</v>
      </c>
      <c r="B5">
        <v>11180</v>
      </c>
      <c r="C5">
        <v>16781</v>
      </c>
      <c r="D5">
        <v>2</v>
      </c>
      <c r="F5">
        <f t="shared" si="0"/>
        <v>1.5009838998211091</v>
      </c>
      <c r="G5">
        <f t="shared" si="1"/>
        <v>1.7889087656529517E-4</v>
      </c>
      <c r="H5">
        <f t="shared" si="2"/>
        <v>1.1918240867647935E-4</v>
      </c>
    </row>
    <row r="6" spans="1:8">
      <c r="A6" s="4" t="s">
        <v>26</v>
      </c>
      <c r="B6">
        <v>11646</v>
      </c>
      <c r="C6">
        <v>13932</v>
      </c>
      <c r="D6">
        <v>1</v>
      </c>
      <c r="F6">
        <f t="shared" si="0"/>
        <v>1.19629057187017</v>
      </c>
      <c r="G6">
        <f t="shared" si="1"/>
        <v>8.5866391894212605E-5</v>
      </c>
      <c r="H6">
        <f t="shared" si="2"/>
        <v>7.1777203560149301E-5</v>
      </c>
    </row>
    <row r="7" spans="1:8">
      <c r="A7" s="4" t="s">
        <v>27</v>
      </c>
      <c r="B7">
        <v>20555</v>
      </c>
      <c r="C7">
        <v>21123</v>
      </c>
      <c r="D7">
        <v>5</v>
      </c>
      <c r="F7">
        <f t="shared" si="0"/>
        <v>1.0276331792751154</v>
      </c>
      <c r="G7">
        <f t="shared" si="1"/>
        <v>2.4324981756263683E-4</v>
      </c>
      <c r="H7">
        <f t="shared" si="2"/>
        <v>2.3670880083321498E-4</v>
      </c>
    </row>
    <row r="8" spans="1:8">
      <c r="A8" s="4" t="s">
        <v>28</v>
      </c>
      <c r="B8">
        <v>41399</v>
      </c>
      <c r="C8">
        <v>40194</v>
      </c>
      <c r="D8">
        <v>7</v>
      </c>
      <c r="F8">
        <f t="shared" si="0"/>
        <v>0.97089301673953476</v>
      </c>
      <c r="G8">
        <f t="shared" si="1"/>
        <v>1.690862098118312E-4</v>
      </c>
      <c r="H8">
        <f t="shared" si="2"/>
        <v>1.7415534656913968E-4</v>
      </c>
    </row>
    <row r="9" spans="1:8">
      <c r="A9" s="4" t="s">
        <v>29</v>
      </c>
      <c r="B9">
        <v>107796</v>
      </c>
      <c r="C9">
        <v>248978</v>
      </c>
      <c r="D9">
        <v>25</v>
      </c>
      <c r="F9">
        <f t="shared" si="0"/>
        <v>2.3097146461835321</v>
      </c>
      <c r="G9">
        <f t="shared" si="1"/>
        <v>2.3191955174589038E-4</v>
      </c>
      <c r="H9">
        <f t="shared" si="2"/>
        <v>1.0041047803420382E-4</v>
      </c>
    </row>
    <row r="10" spans="1:8">
      <c r="A10" s="9" t="s">
        <v>30</v>
      </c>
      <c r="B10">
        <v>229076</v>
      </c>
      <c r="C10">
        <v>370334</v>
      </c>
      <c r="D10">
        <v>53</v>
      </c>
      <c r="F10">
        <f t="shared" si="0"/>
        <v>1.6166425116555205</v>
      </c>
      <c r="G10">
        <f t="shared" si="1"/>
        <v>2.3136426338856973E-4</v>
      </c>
      <c r="H10">
        <f t="shared" si="2"/>
        <v>1.4311405380008316E-4</v>
      </c>
    </row>
    <row r="11" spans="1:8">
      <c r="A11" s="9" t="s">
        <v>31</v>
      </c>
      <c r="B11">
        <v>371758</v>
      </c>
      <c r="C11">
        <v>721407</v>
      </c>
      <c r="D11">
        <v>55</v>
      </c>
      <c r="F11">
        <f t="shared" si="0"/>
        <v>1.9405285158624697</v>
      </c>
      <c r="G11">
        <f t="shared" si="1"/>
        <v>1.4794570661559402E-4</v>
      </c>
      <c r="H11">
        <f t="shared" si="2"/>
        <v>7.6239903410973281E-5</v>
      </c>
    </row>
    <row r="12" spans="1:8">
      <c r="A12" s="9" t="s">
        <v>32</v>
      </c>
      <c r="B12">
        <v>473415</v>
      </c>
      <c r="C12">
        <v>781121</v>
      </c>
      <c r="D12">
        <v>65</v>
      </c>
      <c r="F12">
        <f t="shared" si="0"/>
        <v>1.6499709557153872</v>
      </c>
      <c r="G12">
        <f t="shared" si="1"/>
        <v>1.3730025453354878E-4</v>
      </c>
      <c r="H12">
        <f t="shared" si="2"/>
        <v>8.3213740252790534E-5</v>
      </c>
    </row>
    <row r="13" spans="1:8">
      <c r="A13" s="9" t="s">
        <v>33</v>
      </c>
      <c r="B13">
        <v>520144</v>
      </c>
      <c r="C13">
        <v>634863</v>
      </c>
      <c r="D13">
        <v>99</v>
      </c>
      <c r="F13">
        <f t="shared" si="0"/>
        <v>1.2205523854932481</v>
      </c>
      <c r="G13">
        <f t="shared" si="1"/>
        <v>1.9033190808699128E-4</v>
      </c>
      <c r="H13">
        <f t="shared" si="2"/>
        <v>1.5593915537682934E-4</v>
      </c>
    </row>
    <row r="14" spans="1:8">
      <c r="A14" s="9" t="s">
        <v>24</v>
      </c>
      <c r="B14">
        <v>535118</v>
      </c>
      <c r="C14">
        <v>800936</v>
      </c>
      <c r="D14">
        <v>87</v>
      </c>
      <c r="F14">
        <f t="shared" si="0"/>
        <v>1.4967465119842727</v>
      </c>
      <c r="G14">
        <f t="shared" si="1"/>
        <v>1.6258096345105191E-4</v>
      </c>
      <c r="H14">
        <f t="shared" si="2"/>
        <v>1.0862291119390313E-4</v>
      </c>
    </row>
    <row r="15" spans="1:8">
      <c r="A15" s="9" t="s">
        <v>23</v>
      </c>
      <c r="B15">
        <v>535729</v>
      </c>
      <c r="C15">
        <v>697972</v>
      </c>
      <c r="D15">
        <v>100</v>
      </c>
      <c r="F15">
        <f t="shared" si="0"/>
        <v>1.3028452818495919</v>
      </c>
      <c r="G15">
        <f t="shared" si="1"/>
        <v>1.8666153969637634E-4</v>
      </c>
      <c r="H15">
        <f t="shared" si="2"/>
        <v>1.4327222295450247E-4</v>
      </c>
    </row>
    <row r="16" spans="1:8">
      <c r="A16" s="9" t="s">
        <v>12</v>
      </c>
      <c r="B16">
        <v>501990</v>
      </c>
      <c r="C16">
        <v>631914</v>
      </c>
      <c r="D16">
        <v>121</v>
      </c>
      <c r="F16">
        <f t="shared" si="0"/>
        <v>1.2588179047391381</v>
      </c>
      <c r="G16">
        <f t="shared" si="1"/>
        <v>2.4104065818044185E-4</v>
      </c>
      <c r="H16">
        <f t="shared" si="2"/>
        <v>1.9148175226375741E-4</v>
      </c>
    </row>
    <row r="17" spans="1:8">
      <c r="A17" s="9" t="s">
        <v>13</v>
      </c>
      <c r="B17">
        <v>464414</v>
      </c>
      <c r="C17">
        <v>469307</v>
      </c>
      <c r="D17">
        <v>84</v>
      </c>
      <c r="F17">
        <f t="shared" si="0"/>
        <v>1.0105358580921333</v>
      </c>
      <c r="G17">
        <f t="shared" si="1"/>
        <v>1.8087310029413412E-4</v>
      </c>
      <c r="H17">
        <f t="shared" si="2"/>
        <v>1.7898731533942601E-4</v>
      </c>
    </row>
    <row r="18" spans="1:8">
      <c r="A18" s="9" t="s">
        <v>14</v>
      </c>
      <c r="B18">
        <v>457103</v>
      </c>
      <c r="C18">
        <v>772161</v>
      </c>
      <c r="D18">
        <v>95</v>
      </c>
      <c r="F18">
        <f t="shared" si="0"/>
        <v>1.689249468938073</v>
      </c>
      <c r="G18">
        <f t="shared" si="1"/>
        <v>2.078306202322015E-4</v>
      </c>
      <c r="H18">
        <f t="shared" si="2"/>
        <v>1.2303133672899824E-4</v>
      </c>
    </row>
    <row r="19" spans="1:8">
      <c r="A19" s="9" t="s">
        <v>15</v>
      </c>
      <c r="B19">
        <v>468865</v>
      </c>
      <c r="C19">
        <v>774151</v>
      </c>
      <c r="D19">
        <v>71</v>
      </c>
      <c r="F19">
        <f t="shared" si="0"/>
        <v>1.6511170592814564</v>
      </c>
      <c r="G19">
        <f t="shared" si="1"/>
        <v>1.5142951595875146E-4</v>
      </c>
      <c r="H19">
        <f t="shared" si="2"/>
        <v>9.1713373747498873E-5</v>
      </c>
    </row>
    <row r="20" spans="1:8">
      <c r="A20" s="9" t="s">
        <v>16</v>
      </c>
      <c r="B20">
        <v>504289</v>
      </c>
      <c r="C20">
        <v>730725</v>
      </c>
      <c r="D20">
        <v>101</v>
      </c>
      <c r="F20">
        <f t="shared" si="0"/>
        <v>1.4490203038337144</v>
      </c>
      <c r="G20">
        <f t="shared" si="1"/>
        <v>2.0028198116556182E-4</v>
      </c>
      <c r="H20">
        <f t="shared" si="2"/>
        <v>1.3821889219610661E-4</v>
      </c>
    </row>
    <row r="21" spans="1:8">
      <c r="A21" s="9" t="s">
        <v>17</v>
      </c>
      <c r="B21">
        <v>564459</v>
      </c>
      <c r="C21">
        <v>744757</v>
      </c>
      <c r="D21">
        <v>143</v>
      </c>
      <c r="F21">
        <f t="shared" si="0"/>
        <v>1.3194173536076137</v>
      </c>
      <c r="G21">
        <f t="shared" si="1"/>
        <v>2.5333992371456561E-4</v>
      </c>
      <c r="H21">
        <f t="shared" si="2"/>
        <v>1.9200893714325611E-4</v>
      </c>
    </row>
    <row r="22" spans="1:8">
      <c r="A22" s="9" t="s">
        <v>18</v>
      </c>
      <c r="B22">
        <v>515596</v>
      </c>
      <c r="C22">
        <v>706772</v>
      </c>
      <c r="D22">
        <v>172</v>
      </c>
      <c r="F22">
        <f t="shared" si="0"/>
        <v>1.3707864296852574</v>
      </c>
      <c r="G22">
        <f t="shared" si="1"/>
        <v>3.3359451974026178E-4</v>
      </c>
      <c r="H22">
        <f t="shared" si="2"/>
        <v>2.4335995200715365E-4</v>
      </c>
    </row>
    <row r="23" spans="1:8">
      <c r="A23" s="4" t="s">
        <v>19</v>
      </c>
      <c r="B23">
        <v>450199</v>
      </c>
      <c r="C23">
        <v>698013</v>
      </c>
      <c r="D23">
        <v>163</v>
      </c>
      <c r="F23">
        <f t="shared" si="0"/>
        <v>1.5504543546298415</v>
      </c>
      <c r="G23">
        <f t="shared" si="1"/>
        <v>3.6206211031121791E-4</v>
      </c>
      <c r="H23">
        <f t="shared" si="2"/>
        <v>2.3352000607438543E-4</v>
      </c>
    </row>
    <row r="24" spans="1:8">
      <c r="A24" s="4" t="s">
        <v>20</v>
      </c>
      <c r="B24">
        <v>404310</v>
      </c>
      <c r="C24">
        <v>717769</v>
      </c>
      <c r="D24">
        <v>201</v>
      </c>
      <c r="F24">
        <f t="shared" si="0"/>
        <v>1.7752937102718211</v>
      </c>
      <c r="G24">
        <f t="shared" si="1"/>
        <v>4.9714328114565561E-4</v>
      </c>
      <c r="H24">
        <f t="shared" si="2"/>
        <v>2.8003438432141819E-4</v>
      </c>
    </row>
    <row r="25" spans="1:8">
      <c r="A25" s="4" t="s">
        <v>21</v>
      </c>
      <c r="B25">
        <v>368099</v>
      </c>
      <c r="C25">
        <v>784356</v>
      </c>
      <c r="D25">
        <v>228</v>
      </c>
      <c r="F25">
        <f t="shared" si="0"/>
        <v>2.130828934607266</v>
      </c>
      <c r="G25">
        <f t="shared" si="1"/>
        <v>6.1939858570656263E-4</v>
      </c>
      <c r="H25">
        <f t="shared" si="2"/>
        <v>2.9068433211449903E-4</v>
      </c>
    </row>
    <row r="26" spans="1:8">
      <c r="A26" s="4" t="s">
        <v>22</v>
      </c>
      <c r="B26">
        <v>365156</v>
      </c>
      <c r="C26">
        <v>835961</v>
      </c>
      <c r="D26">
        <v>255</v>
      </c>
      <c r="F26">
        <f t="shared" si="0"/>
        <v>2.2893256580749051</v>
      </c>
      <c r="G26">
        <f t="shared" si="1"/>
        <v>6.9833167194295045E-4</v>
      </c>
      <c r="H26">
        <f t="shared" si="2"/>
        <v>3.0503815369377281E-4</v>
      </c>
    </row>
    <row r="28" spans="1:8">
      <c r="E28" s="8" t="s">
        <v>37</v>
      </c>
      <c r="F28">
        <f>AVERAGE(F10:F22)</f>
        <v>1.4597100415952207</v>
      </c>
      <c r="G28">
        <f>AVERAGE(G10:G22)</f>
        <v>2.0189038115831154E-4</v>
      </c>
      <c r="H28">
        <f>AVERAGE(H10:H22)</f>
        <v>1.4378488818579067E-4</v>
      </c>
    </row>
    <row r="29" spans="1:8">
      <c r="E29" s="8" t="s">
        <v>38</v>
      </c>
      <c r="F29">
        <f>AVERAGE(F3:F9,F23:F26)</f>
        <v>1.8479037874203277</v>
      </c>
      <c r="G29">
        <f>AVERAGE(G3:G9,G23:G26)</f>
        <v>4.0901295085541393E-4</v>
      </c>
      <c r="H29">
        <f>AVERAGE(H3:H9,H23:H26)</f>
        <v>2.1050415654986766E-4</v>
      </c>
    </row>
    <row r="30" spans="1:8">
      <c r="E30" s="8" t="s">
        <v>39</v>
      </c>
      <c r="F30">
        <f>MAX(F3:F26)</f>
        <v>3.0181889174502978</v>
      </c>
      <c r="G30">
        <f t="shared" ref="G30:H30" si="3">MAX(G3:G26)</f>
        <v>8.1345784661438847E-4</v>
      </c>
      <c r="H30">
        <f t="shared" si="3"/>
        <v>3.0503815369377281E-4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0"/>
  <sheetViews>
    <sheetView workbookViewId="0">
      <selection activeCell="K7" sqref="K7"/>
    </sheetView>
  </sheetViews>
  <sheetFormatPr baseColWidth="10" defaultRowHeight="15"/>
  <cols>
    <col min="5" max="5" width="13.7109375" customWidth="1"/>
  </cols>
  <sheetData>
    <row r="1" spans="1:8" s="10" customFormat="1">
      <c r="B1" s="11" t="s">
        <v>7</v>
      </c>
      <c r="C1" s="11" t="s">
        <v>8</v>
      </c>
      <c r="D1" s="11" t="s">
        <v>9</v>
      </c>
      <c r="F1" s="12" t="s">
        <v>34</v>
      </c>
      <c r="G1" s="12" t="s">
        <v>35</v>
      </c>
      <c r="H1" s="12" t="s">
        <v>36</v>
      </c>
    </row>
    <row r="2" spans="1:8" s="10" customFormat="1">
      <c r="B2" s="13" t="s">
        <v>1</v>
      </c>
      <c r="C2" s="13" t="s">
        <v>1</v>
      </c>
      <c r="D2" s="13" t="s">
        <v>1</v>
      </c>
    </row>
    <row r="3" spans="1:8">
      <c r="A3" s="4" t="s">
        <v>10</v>
      </c>
      <c r="B3">
        <v>38036</v>
      </c>
      <c r="C3">
        <v>82819</v>
      </c>
      <c r="D3">
        <v>24</v>
      </c>
      <c r="F3">
        <f>C3/B3</f>
        <v>2.1773845830266065</v>
      </c>
      <c r="G3">
        <f>D3/B3</f>
        <v>6.3098117572825743E-4</v>
      </c>
      <c r="H3">
        <f>D3/C3</f>
        <v>2.8978857508542727E-4</v>
      </c>
    </row>
    <row r="4" spans="1:8">
      <c r="A4" s="4" t="s">
        <v>11</v>
      </c>
      <c r="B4">
        <v>19460</v>
      </c>
      <c r="C4">
        <v>32305</v>
      </c>
      <c r="D4">
        <v>9</v>
      </c>
      <c r="F4">
        <f t="shared" ref="F4:F26" si="0">C4/B4</f>
        <v>1.6600719424460431</v>
      </c>
      <c r="G4">
        <f t="shared" ref="G4:G26" si="1">D4/B4</f>
        <v>4.6248715313463516E-4</v>
      </c>
      <c r="H4">
        <f t="shared" ref="H4:H26" si="2">D4/C4</f>
        <v>2.785946447918279E-4</v>
      </c>
    </row>
    <row r="5" spans="1:8">
      <c r="A5" s="4" t="s">
        <v>25</v>
      </c>
      <c r="B5">
        <v>12590</v>
      </c>
      <c r="C5">
        <v>21153</v>
      </c>
      <c r="D5">
        <v>1</v>
      </c>
      <c r="F5">
        <f t="shared" si="0"/>
        <v>1.6801429706115965</v>
      </c>
      <c r="G5">
        <f t="shared" si="1"/>
        <v>7.9428117553613978E-5</v>
      </c>
      <c r="H5">
        <f t="shared" si="2"/>
        <v>4.7274618257457574E-5</v>
      </c>
    </row>
    <row r="6" spans="1:8">
      <c r="A6" s="4" t="s">
        <v>26</v>
      </c>
      <c r="B6">
        <v>13531</v>
      </c>
      <c r="C6">
        <v>14295</v>
      </c>
      <c r="D6">
        <v>1</v>
      </c>
      <c r="F6">
        <f t="shared" si="0"/>
        <v>1.0564629369595744</v>
      </c>
      <c r="G6">
        <f t="shared" si="1"/>
        <v>7.3904367748133909E-5</v>
      </c>
      <c r="H6">
        <f t="shared" si="2"/>
        <v>6.9954529555788734E-5</v>
      </c>
    </row>
    <row r="7" spans="1:8">
      <c r="A7" s="4" t="s">
        <v>27</v>
      </c>
      <c r="B7">
        <v>24937</v>
      </c>
      <c r="C7">
        <v>22279</v>
      </c>
      <c r="D7">
        <v>3</v>
      </c>
      <c r="F7">
        <f t="shared" si="0"/>
        <v>0.89341139671973369</v>
      </c>
      <c r="G7">
        <f t="shared" si="1"/>
        <v>1.2030316397321249E-4</v>
      </c>
      <c r="H7">
        <f t="shared" si="2"/>
        <v>1.3465595403743436E-4</v>
      </c>
    </row>
    <row r="8" spans="1:8">
      <c r="A8" s="4" t="s">
        <v>28</v>
      </c>
      <c r="B8">
        <v>52753</v>
      </c>
      <c r="C8">
        <v>45381</v>
      </c>
      <c r="D8">
        <v>31</v>
      </c>
      <c r="F8">
        <f t="shared" si="0"/>
        <v>0.86025439311508345</v>
      </c>
      <c r="G8">
        <f t="shared" si="1"/>
        <v>5.8764430458931244E-4</v>
      </c>
      <c r="H8">
        <f t="shared" si="2"/>
        <v>6.8310526431766599E-4</v>
      </c>
    </row>
    <row r="9" spans="1:8">
      <c r="A9" s="4" t="s">
        <v>29</v>
      </c>
      <c r="B9">
        <v>142401</v>
      </c>
      <c r="C9">
        <v>261969</v>
      </c>
      <c r="D9">
        <v>44</v>
      </c>
      <c r="F9">
        <f t="shared" si="0"/>
        <v>1.8396570248804434</v>
      </c>
      <c r="G9">
        <f t="shared" si="1"/>
        <v>3.089865941952655E-4</v>
      </c>
      <c r="H9">
        <f t="shared" si="2"/>
        <v>1.6795880428600331E-4</v>
      </c>
    </row>
    <row r="10" spans="1:8">
      <c r="A10" s="9" t="s">
        <v>30</v>
      </c>
      <c r="B10">
        <v>288269</v>
      </c>
      <c r="C10">
        <v>433038</v>
      </c>
      <c r="D10">
        <v>55</v>
      </c>
      <c r="F10">
        <f t="shared" si="0"/>
        <v>1.5022010691402821</v>
      </c>
      <c r="G10">
        <f t="shared" si="1"/>
        <v>1.9079401531208698E-4</v>
      </c>
      <c r="H10">
        <f t="shared" si="2"/>
        <v>1.2700963887695769E-4</v>
      </c>
    </row>
    <row r="11" spans="1:8">
      <c r="A11" s="9" t="s">
        <v>31</v>
      </c>
      <c r="B11">
        <v>430352</v>
      </c>
      <c r="C11">
        <v>550166</v>
      </c>
      <c r="D11">
        <v>58</v>
      </c>
      <c r="F11">
        <f t="shared" si="0"/>
        <v>1.2784093021526564</v>
      </c>
      <c r="G11">
        <f t="shared" si="1"/>
        <v>1.3477339480239431E-4</v>
      </c>
      <c r="H11">
        <f t="shared" si="2"/>
        <v>1.0542272695877244E-4</v>
      </c>
    </row>
    <row r="12" spans="1:8">
      <c r="A12" s="9" t="s">
        <v>32</v>
      </c>
      <c r="B12">
        <v>516810</v>
      </c>
      <c r="C12">
        <v>580294</v>
      </c>
      <c r="D12">
        <v>66</v>
      </c>
      <c r="F12">
        <f t="shared" si="0"/>
        <v>1.1228381803757668</v>
      </c>
      <c r="G12">
        <f t="shared" si="1"/>
        <v>1.2770650722702733E-4</v>
      </c>
      <c r="H12">
        <f t="shared" si="2"/>
        <v>1.1373545134018274E-4</v>
      </c>
    </row>
    <row r="13" spans="1:8">
      <c r="A13" s="9" t="s">
        <v>33</v>
      </c>
      <c r="B13">
        <v>553499</v>
      </c>
      <c r="C13">
        <v>784834</v>
      </c>
      <c r="D13">
        <v>88</v>
      </c>
      <c r="F13">
        <f t="shared" si="0"/>
        <v>1.4179501679316493</v>
      </c>
      <c r="G13">
        <f t="shared" si="1"/>
        <v>1.5898854379140702E-4</v>
      </c>
      <c r="H13">
        <f t="shared" si="2"/>
        <v>1.1212562146899854E-4</v>
      </c>
    </row>
    <row r="14" spans="1:8">
      <c r="A14" s="9" t="s">
        <v>24</v>
      </c>
      <c r="B14">
        <v>557012</v>
      </c>
      <c r="C14">
        <v>833426</v>
      </c>
      <c r="D14">
        <v>81</v>
      </c>
      <c r="F14">
        <f t="shared" si="0"/>
        <v>1.4962442460844649</v>
      </c>
      <c r="G14">
        <f t="shared" si="1"/>
        <v>1.4541877015216908E-4</v>
      </c>
      <c r="H14">
        <f t="shared" si="2"/>
        <v>9.7189192561787134E-5</v>
      </c>
    </row>
    <row r="15" spans="1:8">
      <c r="A15" s="9" t="s">
        <v>23</v>
      </c>
      <c r="B15">
        <v>556413</v>
      </c>
      <c r="C15">
        <v>726430</v>
      </c>
      <c r="D15">
        <v>88</v>
      </c>
      <c r="F15">
        <f t="shared" si="0"/>
        <v>1.3055590002390312</v>
      </c>
      <c r="G15">
        <f t="shared" si="1"/>
        <v>1.5815590218057449E-4</v>
      </c>
      <c r="H15">
        <f t="shared" si="2"/>
        <v>1.2114037140536597E-4</v>
      </c>
    </row>
    <row r="16" spans="1:8">
      <c r="A16" s="9" t="s">
        <v>12</v>
      </c>
      <c r="B16">
        <v>520683</v>
      </c>
      <c r="C16">
        <v>786312</v>
      </c>
      <c r="D16">
        <v>105</v>
      </c>
      <c r="F16">
        <f t="shared" si="0"/>
        <v>1.5101549311193183</v>
      </c>
      <c r="G16">
        <f t="shared" si="1"/>
        <v>2.0165820662476018E-4</v>
      </c>
      <c r="H16">
        <f t="shared" si="2"/>
        <v>1.335347800872936E-4</v>
      </c>
    </row>
    <row r="17" spans="1:8">
      <c r="A17" s="9" t="s">
        <v>13</v>
      </c>
      <c r="B17">
        <v>482596</v>
      </c>
      <c r="C17">
        <v>463783</v>
      </c>
      <c r="D17">
        <v>89</v>
      </c>
      <c r="F17">
        <f t="shared" si="0"/>
        <v>0.96101708261154262</v>
      </c>
      <c r="G17">
        <f t="shared" si="1"/>
        <v>1.8441926580410945E-4</v>
      </c>
      <c r="H17">
        <f t="shared" si="2"/>
        <v>1.9190009120644783E-4</v>
      </c>
    </row>
    <row r="18" spans="1:8">
      <c r="A18" s="9" t="s">
        <v>14</v>
      </c>
      <c r="B18">
        <v>476474</v>
      </c>
      <c r="C18">
        <v>726479</v>
      </c>
      <c r="D18">
        <v>99</v>
      </c>
      <c r="F18">
        <f t="shared" si="0"/>
        <v>1.5246980947543833</v>
      </c>
      <c r="G18">
        <f t="shared" si="1"/>
        <v>2.0777628999693582E-4</v>
      </c>
      <c r="H18">
        <f t="shared" si="2"/>
        <v>1.3627372573742669E-4</v>
      </c>
    </row>
    <row r="19" spans="1:8">
      <c r="A19" s="9" t="s">
        <v>15</v>
      </c>
      <c r="B19">
        <v>485693</v>
      </c>
      <c r="C19">
        <v>547834</v>
      </c>
      <c r="D19">
        <v>103</v>
      </c>
      <c r="F19">
        <f t="shared" si="0"/>
        <v>1.1279429598532407</v>
      </c>
      <c r="G19">
        <f t="shared" si="1"/>
        <v>2.1206811710277891E-4</v>
      </c>
      <c r="H19">
        <f t="shared" si="2"/>
        <v>1.8801315727026799E-4</v>
      </c>
    </row>
    <row r="20" spans="1:8">
      <c r="A20" s="9" t="s">
        <v>16</v>
      </c>
      <c r="B20">
        <v>530730</v>
      </c>
      <c r="C20">
        <v>1061014</v>
      </c>
      <c r="D20">
        <v>96</v>
      </c>
      <c r="F20">
        <f t="shared" si="0"/>
        <v>1.999159648031956</v>
      </c>
      <c r="G20">
        <f t="shared" si="1"/>
        <v>1.8088293482561754E-4</v>
      </c>
      <c r="H20">
        <f t="shared" si="2"/>
        <v>9.0479484719334521E-5</v>
      </c>
    </row>
    <row r="21" spans="1:8">
      <c r="A21" s="9" t="s">
        <v>17</v>
      </c>
      <c r="B21">
        <v>594354</v>
      </c>
      <c r="C21">
        <v>857897</v>
      </c>
      <c r="D21">
        <v>93</v>
      </c>
      <c r="F21">
        <f t="shared" si="0"/>
        <v>1.4434108292364483</v>
      </c>
      <c r="G21">
        <f t="shared" si="1"/>
        <v>1.5647240533419479E-4</v>
      </c>
      <c r="H21">
        <f t="shared" si="2"/>
        <v>1.0840462200007693E-4</v>
      </c>
    </row>
    <row r="22" spans="1:8">
      <c r="A22" s="9" t="s">
        <v>18</v>
      </c>
      <c r="B22">
        <v>543466</v>
      </c>
      <c r="C22">
        <v>705509</v>
      </c>
      <c r="D22">
        <v>157</v>
      </c>
      <c r="F22">
        <f t="shared" si="0"/>
        <v>1.2981658466214998</v>
      </c>
      <c r="G22">
        <f t="shared" si="1"/>
        <v>2.8888651727982984E-4</v>
      </c>
      <c r="H22">
        <f t="shared" si="2"/>
        <v>2.2253436880323283E-4</v>
      </c>
    </row>
    <row r="23" spans="1:8">
      <c r="A23" s="4" t="s">
        <v>19</v>
      </c>
      <c r="B23">
        <v>487730</v>
      </c>
      <c r="C23">
        <v>715726</v>
      </c>
      <c r="D23">
        <v>166</v>
      </c>
      <c r="F23">
        <f t="shared" si="0"/>
        <v>1.4674635556557931</v>
      </c>
      <c r="G23">
        <f t="shared" si="1"/>
        <v>3.4035224406946465E-4</v>
      </c>
      <c r="H23">
        <f t="shared" si="2"/>
        <v>2.3193233164646806E-4</v>
      </c>
    </row>
    <row r="24" spans="1:8">
      <c r="A24" s="4" t="s">
        <v>20</v>
      </c>
      <c r="B24">
        <v>449533</v>
      </c>
      <c r="C24">
        <v>726261</v>
      </c>
      <c r="D24">
        <v>174</v>
      </c>
      <c r="F24">
        <f t="shared" si="0"/>
        <v>1.6155899566883856</v>
      </c>
      <c r="G24">
        <f t="shared" si="1"/>
        <v>3.8706835760667183E-4</v>
      </c>
      <c r="H24">
        <f t="shared" si="2"/>
        <v>2.3958329030472516E-4</v>
      </c>
    </row>
    <row r="25" spans="1:8">
      <c r="A25" s="4" t="s">
        <v>21</v>
      </c>
      <c r="B25">
        <v>411689</v>
      </c>
      <c r="C25">
        <v>777445</v>
      </c>
      <c r="D25">
        <v>180</v>
      </c>
      <c r="F25">
        <f t="shared" si="0"/>
        <v>1.8884279152467032</v>
      </c>
      <c r="G25">
        <f t="shared" si="1"/>
        <v>4.3722324375924547E-4</v>
      </c>
      <c r="H25">
        <f t="shared" si="2"/>
        <v>2.3152763217976834E-4</v>
      </c>
    </row>
    <row r="26" spans="1:8">
      <c r="A26" s="4" t="s">
        <v>22</v>
      </c>
      <c r="B26">
        <v>395527</v>
      </c>
      <c r="C26">
        <v>858034</v>
      </c>
      <c r="D26">
        <v>205</v>
      </c>
      <c r="F26">
        <f t="shared" si="0"/>
        <v>2.1693436857660791</v>
      </c>
      <c r="G26">
        <f t="shared" si="1"/>
        <v>5.1829584326733703E-4</v>
      </c>
      <c r="H26">
        <f t="shared" si="2"/>
        <v>2.3891827130393433E-4</v>
      </c>
    </row>
    <row r="28" spans="1:8">
      <c r="E28" s="8" t="s">
        <v>37</v>
      </c>
      <c r="F28">
        <f>AVERAGE(F10:F22)</f>
        <v>1.3836731813963263</v>
      </c>
      <c r="G28">
        <f>AVERAGE(G10:G22)</f>
        <v>1.8061545157183737E-4</v>
      </c>
      <c r="H28">
        <f>AVERAGE(H10:H22)</f>
        <v>1.3444332557201118E-4</v>
      </c>
    </row>
    <row r="29" spans="1:8">
      <c r="E29" s="8" t="s">
        <v>38</v>
      </c>
      <c r="F29">
        <f>AVERAGE(F3:F9,F23:F26)</f>
        <v>1.5734736691923674</v>
      </c>
      <c r="G29">
        <f>AVERAGE(G3:G9,G23:G26)</f>
        <v>3.5878859687501363E-4</v>
      </c>
      <c r="H29">
        <f>AVERAGE(H3:H9,H23:H26)</f>
        <v>2.3757217416059103E-4</v>
      </c>
    </row>
    <row r="30" spans="1:8">
      <c r="E30" s="8" t="s">
        <v>39</v>
      </c>
      <c r="F30">
        <f>MAX(F3:F26)</f>
        <v>2.1773845830266065</v>
      </c>
      <c r="G30">
        <f t="shared" ref="G30:H30" si="3">MAX(G3:G26)</f>
        <v>6.3098117572825743E-4</v>
      </c>
      <c r="H30">
        <f t="shared" si="3"/>
        <v>6.8310526431766599E-4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topLeftCell="A12" workbookViewId="0">
      <selection activeCell="B1" activeCellId="1" sqref="B28:M30 B1:M2"/>
    </sheetView>
  </sheetViews>
  <sheetFormatPr baseColWidth="10" defaultRowHeight="15"/>
  <cols>
    <col min="2" max="2" width="12.7109375" customWidth="1"/>
    <col min="6" max="6" width="3" style="3" customWidth="1"/>
    <col min="10" max="10" width="3" style="3" customWidth="1"/>
  </cols>
  <sheetData>
    <row r="1" spans="1:13" s="10" customFormat="1">
      <c r="C1" s="12"/>
      <c r="D1" s="12" t="s">
        <v>34</v>
      </c>
      <c r="E1" s="12"/>
      <c r="F1" s="14"/>
      <c r="G1" s="12"/>
      <c r="H1" s="12" t="s">
        <v>35</v>
      </c>
      <c r="I1" s="12"/>
      <c r="J1" s="14"/>
      <c r="K1" s="12"/>
      <c r="L1" s="12" t="s">
        <v>36</v>
      </c>
      <c r="M1" s="12"/>
    </row>
    <row r="2" spans="1:13" s="10" customFormat="1">
      <c r="C2" s="13" t="s">
        <v>6</v>
      </c>
      <c r="D2" s="13" t="s">
        <v>0</v>
      </c>
      <c r="E2" s="13" t="s">
        <v>1</v>
      </c>
      <c r="F2" s="14"/>
      <c r="G2" s="13" t="s">
        <v>6</v>
      </c>
      <c r="H2" s="13" t="s">
        <v>0</v>
      </c>
      <c r="I2" s="13" t="s">
        <v>1</v>
      </c>
      <c r="J2" s="14"/>
      <c r="K2" s="13" t="s">
        <v>6</v>
      </c>
      <c r="L2" s="13" t="s">
        <v>0</v>
      </c>
      <c r="M2" s="13" t="s">
        <v>1</v>
      </c>
    </row>
    <row r="3" spans="1:13">
      <c r="A3" s="4" t="s">
        <v>10</v>
      </c>
      <c r="C3">
        <v>3.8428656781272066</v>
      </c>
      <c r="D3">
        <v>3.0181889174502978</v>
      </c>
      <c r="E3">
        <v>2.1773845830266065</v>
      </c>
      <c r="G3">
        <v>8.690456792135137E-4</v>
      </c>
      <c r="H3">
        <v>8.1345784661438847E-4</v>
      </c>
      <c r="I3">
        <v>6.3098117572825743E-4</v>
      </c>
      <c r="K3">
        <v>2.2614521349521562E-4</v>
      </c>
      <c r="L3">
        <v>2.6951853209426682E-4</v>
      </c>
      <c r="M3">
        <v>2.8978857508542727E-4</v>
      </c>
    </row>
    <row r="4" spans="1:13">
      <c r="A4" s="4" t="s">
        <v>11</v>
      </c>
      <c r="C4">
        <v>3.9946996466431095</v>
      </c>
      <c r="D4">
        <v>2.557334772700012</v>
      </c>
      <c r="E4">
        <v>1.6600719424460431</v>
      </c>
      <c r="G4">
        <v>6.6254416961130747E-4</v>
      </c>
      <c r="H4">
        <v>5.9973611610891211E-4</v>
      </c>
      <c r="I4">
        <v>4.6248715313463516E-4</v>
      </c>
      <c r="K4">
        <v>1.6585581601061478E-4</v>
      </c>
      <c r="L4">
        <v>2.3451607607701509E-4</v>
      </c>
      <c r="M4">
        <v>2.785946447918279E-4</v>
      </c>
    </row>
    <row r="5" spans="1:13">
      <c r="A5" s="4" t="s">
        <v>25</v>
      </c>
      <c r="C5">
        <v>3.2037542114551578</v>
      </c>
      <c r="D5">
        <v>1.5009838998211091</v>
      </c>
      <c r="E5">
        <v>1.6801429706115965</v>
      </c>
      <c r="G5">
        <v>3.2087277394513073E-4</v>
      </c>
      <c r="H5">
        <v>1.7889087656529517E-4</v>
      </c>
      <c r="I5">
        <v>7.9428117553613978E-5</v>
      </c>
      <c r="K5">
        <v>1.001552406229656E-4</v>
      </c>
      <c r="L5">
        <v>1.1918240867647935E-4</v>
      </c>
      <c r="M5">
        <v>4.7274618257457574E-5</v>
      </c>
    </row>
    <row r="6" spans="1:13">
      <c r="A6" s="4" t="s">
        <v>26</v>
      </c>
      <c r="C6">
        <v>1.9998591152437306</v>
      </c>
      <c r="D6">
        <v>1.19629057187017</v>
      </c>
      <c r="E6">
        <v>1.0564629369595744</v>
      </c>
      <c r="G6">
        <v>2.8176951253874329E-4</v>
      </c>
      <c r="H6">
        <v>8.5866391894212605E-5</v>
      </c>
      <c r="I6">
        <v>7.3904367748133909E-5</v>
      </c>
      <c r="K6">
        <v>1.4089468122578373E-4</v>
      </c>
      <c r="L6">
        <v>7.1777203560149301E-5</v>
      </c>
      <c r="M6">
        <v>6.9954529555788734E-5</v>
      </c>
    </row>
    <row r="7" spans="1:13">
      <c r="A7" s="4" t="s">
        <v>27</v>
      </c>
      <c r="C7">
        <v>1.494202992421789</v>
      </c>
      <c r="D7">
        <v>1.0276331792751154</v>
      </c>
      <c r="E7">
        <v>0.89341139671973369</v>
      </c>
      <c r="G7">
        <v>5.1816827514735407E-4</v>
      </c>
      <c r="H7">
        <v>2.4324981756263683E-4</v>
      </c>
      <c r="I7">
        <v>1.2030316397321249E-4</v>
      </c>
      <c r="K7">
        <v>3.4678572976722008E-4</v>
      </c>
      <c r="L7">
        <v>2.3670880083321498E-4</v>
      </c>
      <c r="M7">
        <v>1.3465595403743436E-4</v>
      </c>
    </row>
    <row r="8" spans="1:13">
      <c r="A8" s="4" t="s">
        <v>28</v>
      </c>
      <c r="C8">
        <v>1.2435825278355561</v>
      </c>
      <c r="D8">
        <v>0.97089301673953476</v>
      </c>
      <c r="E8">
        <v>0.86025439311508345</v>
      </c>
      <c r="G8">
        <v>2.9364982258656553E-4</v>
      </c>
      <c r="H8">
        <v>1.690862098118312E-4</v>
      </c>
      <c r="I8">
        <v>5.8764430458931244E-4</v>
      </c>
      <c r="K8">
        <v>2.3613215529624747E-4</v>
      </c>
      <c r="L8">
        <v>1.7415534656913968E-4</v>
      </c>
      <c r="M8">
        <v>6.8310526431766599E-4</v>
      </c>
    </row>
    <row r="9" spans="1:13">
      <c r="A9" s="4" t="s">
        <v>29</v>
      </c>
      <c r="C9">
        <v>2.7437478073472659</v>
      </c>
      <c r="D9">
        <v>2.3097146461835321</v>
      </c>
      <c r="E9">
        <v>1.8396570248804434</v>
      </c>
      <c r="G9">
        <v>2.589418466730149E-4</v>
      </c>
      <c r="H9">
        <v>2.3191955174589038E-4</v>
      </c>
      <c r="I9">
        <v>3.089865941952655E-4</v>
      </c>
      <c r="K9">
        <v>9.4375235938089843E-5</v>
      </c>
      <c r="L9">
        <v>1.0041047803420382E-4</v>
      </c>
      <c r="M9">
        <v>1.6795880428600331E-4</v>
      </c>
    </row>
    <row r="10" spans="1:13">
      <c r="A10" s="9" t="s">
        <v>30</v>
      </c>
      <c r="C10">
        <v>1.6086542485502233</v>
      </c>
      <c r="D10">
        <v>1.6166425116555205</v>
      </c>
      <c r="E10">
        <v>1.5022010691402821</v>
      </c>
      <c r="G10">
        <v>2.348680895402564E-4</v>
      </c>
      <c r="H10">
        <v>2.3136426338856973E-4</v>
      </c>
      <c r="I10">
        <v>1.9079401531208698E-4</v>
      </c>
      <c r="K10">
        <v>1.4600284041889542E-4</v>
      </c>
      <c r="L10">
        <v>1.4311405380008316E-4</v>
      </c>
      <c r="M10">
        <v>1.2700963887695769E-4</v>
      </c>
    </row>
    <row r="11" spans="1:13">
      <c r="A11" s="9" t="s">
        <v>31</v>
      </c>
      <c r="C11">
        <v>1.3413604917174278</v>
      </c>
      <c r="D11">
        <v>1.9405285158624697</v>
      </c>
      <c r="E11">
        <v>1.2784093021526564</v>
      </c>
      <c r="G11">
        <v>1.8191339819740359E-4</v>
      </c>
      <c r="H11">
        <v>1.4794570661559402E-4</v>
      </c>
      <c r="I11">
        <v>1.3477339480239431E-4</v>
      </c>
      <c r="K11">
        <v>1.3561857481316487E-4</v>
      </c>
      <c r="L11">
        <v>7.6239903410973281E-5</v>
      </c>
      <c r="M11">
        <v>1.0542272695877244E-4</v>
      </c>
    </row>
    <row r="12" spans="1:13">
      <c r="A12" s="9" t="s">
        <v>32</v>
      </c>
      <c r="C12">
        <v>1.4588891789437985</v>
      </c>
      <c r="D12">
        <v>1.6499709557153872</v>
      </c>
      <c r="E12">
        <v>1.1228381803757668</v>
      </c>
      <c r="G12">
        <v>1.9188247867538616E-4</v>
      </c>
      <c r="H12">
        <v>1.3730025453354878E-4</v>
      </c>
      <c r="I12">
        <v>1.2770650722702733E-4</v>
      </c>
      <c r="K12">
        <v>1.3152642534116577E-4</v>
      </c>
      <c r="L12">
        <v>8.3213740252790534E-5</v>
      </c>
      <c r="M12">
        <v>1.1373545134018274E-4</v>
      </c>
    </row>
    <row r="13" spans="1:13">
      <c r="A13" s="9" t="s">
        <v>33</v>
      </c>
      <c r="C13">
        <v>1.3087684960792303</v>
      </c>
      <c r="D13">
        <v>1.2205523854932481</v>
      </c>
      <c r="E13">
        <v>1.4179501679316493</v>
      </c>
      <c r="G13">
        <v>1.7850317735655695E-4</v>
      </c>
      <c r="H13">
        <v>1.9033190808699128E-4</v>
      </c>
      <c r="I13">
        <v>1.5898854379140702E-4</v>
      </c>
      <c r="K13">
        <v>1.3639018504136633E-4</v>
      </c>
      <c r="L13">
        <v>1.5593915537682934E-4</v>
      </c>
      <c r="M13">
        <v>1.1212562146899854E-4</v>
      </c>
    </row>
    <row r="14" spans="1:13">
      <c r="A14" s="9" t="s">
        <v>24</v>
      </c>
      <c r="C14">
        <v>1.3143964273036643</v>
      </c>
      <c r="D14">
        <v>1.4967465119842727</v>
      </c>
      <c r="E14">
        <v>1.4962442460844649</v>
      </c>
      <c r="G14">
        <v>1.6792182920011818E-4</v>
      </c>
      <c r="H14">
        <v>1.6258096345105191E-4</v>
      </c>
      <c r="I14">
        <v>1.4541877015216908E-4</v>
      </c>
      <c r="K14">
        <v>1.2775584725575588E-4</v>
      </c>
      <c r="L14">
        <v>1.0862291119390313E-4</v>
      </c>
      <c r="M14">
        <v>9.7189192561787134E-5</v>
      </c>
    </row>
    <row r="15" spans="1:13">
      <c r="A15" s="9" t="s">
        <v>23</v>
      </c>
      <c r="C15">
        <v>1.4109868998792272</v>
      </c>
      <c r="D15">
        <v>1.3028452818495919</v>
      </c>
      <c r="E15">
        <v>1.3055590002390312</v>
      </c>
      <c r="G15">
        <v>1.6880045174216132E-4</v>
      </c>
      <c r="H15">
        <v>1.8666153969637634E-4</v>
      </c>
      <c r="I15">
        <v>1.5815590218057449E-4</v>
      </c>
      <c r="K15">
        <v>1.1963289790756365E-4</v>
      </c>
      <c r="L15">
        <v>1.4327222295450247E-4</v>
      </c>
      <c r="M15">
        <v>1.2114037140536597E-4</v>
      </c>
    </row>
    <row r="16" spans="1:13">
      <c r="A16" s="9" t="s">
        <v>12</v>
      </c>
      <c r="C16">
        <v>1.5803539575933365</v>
      </c>
      <c r="D16">
        <v>1.2588179047391381</v>
      </c>
      <c r="E16">
        <v>1.5101549311193183</v>
      </c>
      <c r="G16">
        <v>1.8169852669084883E-4</v>
      </c>
      <c r="H16">
        <v>2.4104065818044185E-4</v>
      </c>
      <c r="I16">
        <v>2.0165820662476018E-4</v>
      </c>
      <c r="K16">
        <v>1.1497331076865267E-4</v>
      </c>
      <c r="L16">
        <v>1.9148175226375741E-4</v>
      </c>
      <c r="M16">
        <v>1.335347800872936E-4</v>
      </c>
    </row>
    <row r="17" spans="1:13">
      <c r="A17" s="9" t="s">
        <v>13</v>
      </c>
      <c r="C17">
        <v>1.3865498181131006</v>
      </c>
      <c r="D17">
        <v>1.0105358580921333</v>
      </c>
      <c r="E17">
        <v>0.96101708261154262</v>
      </c>
      <c r="G17">
        <v>2.0787074219303633E-4</v>
      </c>
      <c r="H17">
        <v>1.8087310029413412E-4</v>
      </c>
      <c r="I17">
        <v>1.8441926580410945E-4</v>
      </c>
      <c r="K17">
        <v>1.4991941831265696E-4</v>
      </c>
      <c r="L17">
        <v>1.7898731533942601E-4</v>
      </c>
      <c r="M17">
        <v>1.9190009120644783E-4</v>
      </c>
    </row>
    <row r="18" spans="1:13">
      <c r="A18" s="9" t="s">
        <v>14</v>
      </c>
      <c r="C18">
        <v>1.4137441437774889</v>
      </c>
      <c r="D18">
        <v>1.689249468938073</v>
      </c>
      <c r="E18">
        <v>1.5246980947543833</v>
      </c>
      <c r="G18">
        <v>1.8268176835951772E-4</v>
      </c>
      <c r="H18">
        <v>2.078306202322015E-4</v>
      </c>
      <c r="I18">
        <v>2.0777628999693582E-4</v>
      </c>
      <c r="K18">
        <v>1.2921840855262297E-4</v>
      </c>
      <c r="L18">
        <v>1.2303133672899824E-4</v>
      </c>
      <c r="M18">
        <v>1.3627372573742669E-4</v>
      </c>
    </row>
    <row r="19" spans="1:13">
      <c r="A19" s="9" t="s">
        <v>15</v>
      </c>
      <c r="C19">
        <v>1.0849066280244686</v>
      </c>
      <c r="D19">
        <v>1.6511170592814564</v>
      </c>
      <c r="E19">
        <v>1.1279429598532407</v>
      </c>
      <c r="G19">
        <v>1.8550000982058874E-4</v>
      </c>
      <c r="H19">
        <v>1.5142951595875146E-4</v>
      </c>
      <c r="I19">
        <v>2.1206811710277891E-4</v>
      </c>
      <c r="K19">
        <v>1.709824652452995E-4</v>
      </c>
      <c r="L19">
        <v>9.1713373747498873E-5</v>
      </c>
      <c r="M19">
        <v>1.8801315727026799E-4</v>
      </c>
    </row>
    <row r="20" spans="1:13">
      <c r="A20" s="9" t="s">
        <v>16</v>
      </c>
      <c r="C20">
        <v>1.2724907829259187</v>
      </c>
      <c r="D20">
        <v>1.4490203038337144</v>
      </c>
      <c r="E20">
        <v>1.999159648031956</v>
      </c>
      <c r="G20">
        <v>1.9178859184327198E-4</v>
      </c>
      <c r="H20">
        <v>2.0028198116556182E-4</v>
      </c>
      <c r="I20">
        <v>1.8088293482561754E-4</v>
      </c>
      <c r="K20">
        <v>1.5071904206825007E-4</v>
      </c>
      <c r="L20">
        <v>1.3821889219610661E-4</v>
      </c>
      <c r="M20">
        <v>9.0479484719334521E-5</v>
      </c>
    </row>
    <row r="21" spans="1:13">
      <c r="A21" s="9" t="s">
        <v>17</v>
      </c>
      <c r="C21">
        <v>1.3175386732485528</v>
      </c>
      <c r="D21">
        <v>1.3194173536076137</v>
      </c>
      <c r="E21">
        <v>1.4434108292364483</v>
      </c>
      <c r="G21">
        <v>1.7601478524196032E-4</v>
      </c>
      <c r="H21">
        <v>2.5333992371456561E-4</v>
      </c>
      <c r="I21">
        <v>1.5647240533419479E-4</v>
      </c>
      <c r="K21">
        <v>1.3359363851383151E-4</v>
      </c>
      <c r="L21">
        <v>1.9200893714325611E-4</v>
      </c>
      <c r="M21">
        <v>1.0840462200007693E-4</v>
      </c>
    </row>
    <row r="22" spans="1:13">
      <c r="A22" s="9" t="s">
        <v>18</v>
      </c>
      <c r="C22">
        <v>1.3909991515123719</v>
      </c>
      <c r="D22">
        <v>1.3707864296852574</v>
      </c>
      <c r="E22">
        <v>1.2981658466214998</v>
      </c>
      <c r="G22">
        <v>2.1326851193615703E-4</v>
      </c>
      <c r="H22">
        <v>3.3359451974026178E-4</v>
      </c>
      <c r="I22">
        <v>2.8888651727982984E-4</v>
      </c>
      <c r="K22">
        <v>1.5332037528871216E-4</v>
      </c>
      <c r="L22">
        <v>2.4335995200715365E-4</v>
      </c>
      <c r="M22">
        <v>2.2253436880323283E-4</v>
      </c>
    </row>
    <row r="23" spans="1:13">
      <c r="A23" s="4" t="s">
        <v>19</v>
      </c>
      <c r="C23">
        <v>1.6630064810267444</v>
      </c>
      <c r="D23">
        <v>1.5504543546298415</v>
      </c>
      <c r="E23">
        <v>1.4674635556557931</v>
      </c>
      <c r="G23">
        <v>3.3781961568050782E-4</v>
      </c>
      <c r="H23">
        <v>3.6206211031121791E-4</v>
      </c>
      <c r="I23">
        <v>3.4035224406946465E-4</v>
      </c>
      <c r="K23">
        <v>2.0313788282528948E-4</v>
      </c>
      <c r="L23">
        <v>2.3352000607438543E-4</v>
      </c>
      <c r="M23">
        <v>2.3193233164646806E-4</v>
      </c>
    </row>
    <row r="24" spans="1:13">
      <c r="A24" s="4" t="s">
        <v>20</v>
      </c>
      <c r="C24">
        <v>2.1447899332071945</v>
      </c>
      <c r="D24">
        <v>1.7752937102718211</v>
      </c>
      <c r="E24">
        <v>1.6155899566883856</v>
      </c>
      <c r="G24">
        <v>3.9133441235248974E-4</v>
      </c>
      <c r="H24">
        <v>4.9714328114565561E-4</v>
      </c>
      <c r="I24">
        <v>3.8706835760667183E-4</v>
      </c>
      <c r="K24">
        <v>1.8245815419662612E-4</v>
      </c>
      <c r="L24">
        <v>2.8003438432141819E-4</v>
      </c>
      <c r="M24">
        <v>2.3958329030472516E-4</v>
      </c>
    </row>
    <row r="25" spans="1:13">
      <c r="A25" s="4" t="s">
        <v>21</v>
      </c>
      <c r="C25">
        <v>2.8549618320610688</v>
      </c>
      <c r="D25">
        <v>2.130828934607266</v>
      </c>
      <c r="E25">
        <v>1.8884279152467032</v>
      </c>
      <c r="G25">
        <v>5.9482502230593834E-4</v>
      </c>
      <c r="H25">
        <v>6.1939858570656263E-4</v>
      </c>
      <c r="I25">
        <v>4.3722324375924547E-4</v>
      </c>
      <c r="K25">
        <v>2.0834780193068963E-4</v>
      </c>
      <c r="L25">
        <v>2.9068433211449903E-4</v>
      </c>
      <c r="M25">
        <v>2.3152763217976834E-4</v>
      </c>
    </row>
    <row r="26" spans="1:13">
      <c r="A26" s="4" t="s">
        <v>22</v>
      </c>
      <c r="C26">
        <v>3.6596853139508014</v>
      </c>
      <c r="D26">
        <v>2.2893256580749051</v>
      </c>
      <c r="E26">
        <v>2.1693436857660791</v>
      </c>
      <c r="G26">
        <v>1.029346889901897E-3</v>
      </c>
      <c r="H26">
        <v>6.9833167194295045E-4</v>
      </c>
      <c r="I26">
        <v>5.1829584326733703E-4</v>
      </c>
      <c r="K26">
        <v>2.8126650288154664E-4</v>
      </c>
      <c r="L26">
        <v>3.0503815369377281E-4</v>
      </c>
      <c r="M26">
        <v>2.3891827130393433E-4</v>
      </c>
    </row>
    <row r="28" spans="1:13">
      <c r="B28" s="8" t="s">
        <v>37</v>
      </c>
      <c r="C28">
        <v>1.376126069051447</v>
      </c>
      <c r="D28">
        <v>1.4597100415952207</v>
      </c>
      <c r="E28">
        <v>1.3836731813963263</v>
      </c>
      <c r="G28">
        <v>1.8943941236902029E-4</v>
      </c>
      <c r="H28">
        <v>2.0189038115831154E-4</v>
      </c>
      <c r="I28">
        <v>1.8061545157183737E-4</v>
      </c>
      <c r="K28">
        <v>1.3843487919445676E-4</v>
      </c>
      <c r="L28">
        <v>1.4378488818579067E-4</v>
      </c>
      <c r="M28">
        <v>1.3444332557201118E-4</v>
      </c>
    </row>
    <row r="29" spans="1:13">
      <c r="B29" s="8" t="s">
        <v>38</v>
      </c>
      <c r="C29">
        <v>2.622286867210875</v>
      </c>
      <c r="D29">
        <v>1.8479037874203277</v>
      </c>
      <c r="E29">
        <v>1.5734736691923674</v>
      </c>
      <c r="G29">
        <v>5.0530163817786027E-4</v>
      </c>
      <c r="H29">
        <v>4.0901295085541393E-4</v>
      </c>
      <c r="I29">
        <v>3.5878859687501363E-4</v>
      </c>
      <c r="K29">
        <v>1.9868676492638992E-4</v>
      </c>
      <c r="L29">
        <v>2.1050415654986766E-4</v>
      </c>
      <c r="M29">
        <v>2.3757217416059103E-4</v>
      </c>
    </row>
    <row r="30" spans="1:13">
      <c r="B30" s="8" t="s">
        <v>39</v>
      </c>
      <c r="C30">
        <v>3.9946996466431095</v>
      </c>
      <c r="D30">
        <v>3.0181889174502978</v>
      </c>
      <c r="E30">
        <v>2.1773845830266065</v>
      </c>
      <c r="G30">
        <v>1.029346889901897E-3</v>
      </c>
      <c r="H30">
        <v>8.1345784661438847E-4</v>
      </c>
      <c r="I30">
        <v>6.3098117572825743E-4</v>
      </c>
      <c r="K30">
        <v>3.4678572976722008E-4</v>
      </c>
      <c r="L30">
        <v>3.0503815369377281E-4</v>
      </c>
      <c r="M30">
        <v>6.8310526431766599E-4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B1" sqref="B1:D2"/>
    </sheetView>
  </sheetViews>
  <sheetFormatPr baseColWidth="10" defaultRowHeight="15"/>
  <sheetData>
    <row r="1" spans="1:12">
      <c r="A1" s="10"/>
      <c r="B1" s="12"/>
      <c r="C1" s="12" t="s">
        <v>34</v>
      </c>
      <c r="D1" s="12"/>
      <c r="E1" s="14"/>
      <c r="F1" s="12"/>
      <c r="G1" s="12" t="s">
        <v>35</v>
      </c>
      <c r="H1" s="12"/>
      <c r="I1" s="14"/>
      <c r="J1" s="12"/>
      <c r="K1" s="12" t="s">
        <v>36</v>
      </c>
      <c r="L1" s="12"/>
    </row>
    <row r="2" spans="1:12">
      <c r="A2" s="10"/>
      <c r="B2" s="13" t="s">
        <v>6</v>
      </c>
      <c r="C2" s="13" t="s">
        <v>0</v>
      </c>
      <c r="D2" s="13" t="s">
        <v>1</v>
      </c>
      <c r="E2" s="14"/>
      <c r="F2" s="13" t="s">
        <v>6</v>
      </c>
      <c r="G2" s="13" t="s">
        <v>0</v>
      </c>
      <c r="H2" s="13" t="s">
        <v>1</v>
      </c>
      <c r="I2" s="14"/>
      <c r="J2" s="13" t="s">
        <v>6</v>
      </c>
      <c r="K2" s="13" t="s">
        <v>0</v>
      </c>
      <c r="L2" s="13" t="s">
        <v>1</v>
      </c>
    </row>
    <row r="3" spans="1:12">
      <c r="A3" s="8" t="s">
        <v>37</v>
      </c>
      <c r="B3">
        <v>1.376126069051447</v>
      </c>
      <c r="C3">
        <v>1.4597100415952207</v>
      </c>
      <c r="D3">
        <v>1.3836731813963263</v>
      </c>
      <c r="E3" s="3"/>
      <c r="F3">
        <v>1.8943941236902029E-4</v>
      </c>
      <c r="G3">
        <v>2.0189038115831154E-4</v>
      </c>
      <c r="H3">
        <v>1.8061545157183737E-4</v>
      </c>
      <c r="I3" s="3"/>
      <c r="J3">
        <v>1.3843487919445676E-4</v>
      </c>
      <c r="K3">
        <v>1.4378488818579067E-4</v>
      </c>
      <c r="L3">
        <v>1.3444332557201118E-4</v>
      </c>
    </row>
    <row r="4" spans="1:12">
      <c r="A4" s="8" t="s">
        <v>38</v>
      </c>
      <c r="B4">
        <v>2.622286867210875</v>
      </c>
      <c r="C4">
        <v>1.8479037874203277</v>
      </c>
      <c r="D4">
        <v>1.5734736691923674</v>
      </c>
      <c r="E4" s="3"/>
      <c r="F4">
        <v>5.0530163817786027E-4</v>
      </c>
      <c r="G4">
        <v>4.0901295085541393E-4</v>
      </c>
      <c r="H4">
        <v>3.5878859687501363E-4</v>
      </c>
      <c r="I4" s="3"/>
      <c r="J4">
        <v>1.9868676492638992E-4</v>
      </c>
      <c r="K4">
        <v>2.1050415654986766E-4</v>
      </c>
      <c r="L4">
        <v>2.3757217416059103E-4</v>
      </c>
    </row>
    <row r="5" spans="1:12">
      <c r="A5" s="8" t="s">
        <v>39</v>
      </c>
      <c r="B5">
        <v>3.9946996466431095</v>
      </c>
      <c r="C5">
        <v>3.0181889174502978</v>
      </c>
      <c r="D5">
        <v>2.1773845830266065</v>
      </c>
      <c r="E5" s="3"/>
      <c r="F5">
        <v>1.029346889901897E-3</v>
      </c>
      <c r="G5">
        <v>8.1345784661438847E-4</v>
      </c>
      <c r="H5">
        <v>6.3098117572825743E-4</v>
      </c>
      <c r="I5" s="3"/>
      <c r="J5">
        <v>3.4678572976722008E-4</v>
      </c>
      <c r="K5">
        <v>3.0503815369377281E-4</v>
      </c>
      <c r="L5">
        <v>6.8310526431766599E-4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totalesCALLS</vt:lpstr>
      <vt:lpstr>totalesSMS</vt:lpstr>
      <vt:lpstr>totalesMMS</vt:lpstr>
      <vt:lpstr>totales</vt:lpstr>
      <vt:lpstr>ratioMM</vt:lpstr>
      <vt:lpstr>ratioNv</vt:lpstr>
      <vt:lpstr>ratioNb</vt:lpstr>
      <vt:lpstr>ratios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Gómez</dc:creator>
  <cp:lastModifiedBy>Javi Gómez</cp:lastModifiedBy>
  <dcterms:created xsi:type="dcterms:W3CDTF">2015-04-09T09:59:10Z</dcterms:created>
  <dcterms:modified xsi:type="dcterms:W3CDTF">2015-05-29T12:59:23Z</dcterms:modified>
</cp:coreProperties>
</file>