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FICHEROS FINALES TFM\2. Estocastico y Fuzzy Tellurium\"/>
    </mc:Choice>
  </mc:AlternateContent>
  <xr:revisionPtr revIDLastSave="0" documentId="13_ncr:1_{A21BA6DB-1406-4ED4-B6C1-37E68042AB16}" xr6:coauthVersionLast="47" xr6:coauthVersionMax="47" xr10:uidLastSave="{00000000-0000-0000-0000-000000000000}"/>
  <bookViews>
    <workbookView xWindow="28680" yWindow="-120" windowWidth="24240" windowHeight="13020" xr2:uid="{EA22C9A3-F2C1-4304-95FA-A47B01B0C00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G18" i="1"/>
  <c r="G14" i="1"/>
  <c r="G17" i="1"/>
  <c r="G16" i="1"/>
  <c r="G20" i="1"/>
  <c r="G19" i="1"/>
  <c r="B13" i="1"/>
  <c r="G15" i="1" l="1"/>
  <c r="G7" i="1"/>
  <c r="I7" i="1" s="1"/>
  <c r="G5" i="1"/>
  <c r="I5" i="1" s="1"/>
  <c r="G8" i="1"/>
  <c r="I8" i="1" s="1"/>
  <c r="G9" i="1"/>
  <c r="I9" i="1" s="1"/>
  <c r="G3" i="1"/>
  <c r="I3" i="1" s="1"/>
  <c r="G2" i="1"/>
  <c r="I2" i="1" s="1"/>
  <c r="G4" i="1"/>
  <c r="I4" i="1" s="1"/>
  <c r="G6" i="1"/>
  <c r="I6" i="1" s="1"/>
</calcChain>
</file>

<file path=xl/sharedStrings.xml><?xml version="1.0" encoding="utf-8"?>
<sst xmlns="http://schemas.openxmlformats.org/spreadsheetml/2006/main" count="48" uniqueCount="33">
  <si>
    <t>#</t>
  </si>
  <si>
    <t>Name</t>
  </si>
  <si>
    <t>Type</t>
  </si>
  <si>
    <t>C0</t>
  </si>
  <si>
    <t>Unit</t>
  </si>
  <si>
    <t>Nºparticulas/litro</t>
  </si>
  <si>
    <t>Nºparticulas</t>
  </si>
  <si>
    <t>RuBP</t>
  </si>
  <si>
    <t>Reaction</t>
  </si>
  <si>
    <t>mmol/l</t>
  </si>
  <si>
    <t>PGA</t>
  </si>
  <si>
    <t>DPGA</t>
  </si>
  <si>
    <t>GAP</t>
  </si>
  <si>
    <t>Ru5P</t>
  </si>
  <si>
    <t>ADP</t>
  </si>
  <si>
    <t>Fixed</t>
  </si>
  <si>
    <t>ATP</t>
  </si>
  <si>
    <t>Pi</t>
  </si>
  <si>
    <t>Qunit</t>
  </si>
  <si>
    <t>mmol</t>
  </si>
  <si>
    <t>Vunit</t>
  </si>
  <si>
    <t>l</t>
  </si>
  <si>
    <t>NºAvogadro</t>
  </si>
  <si>
    <t>Value</t>
  </si>
  <si>
    <t>k1</t>
  </si>
  <si>
    <t>k2</t>
  </si>
  <si>
    <t>k3</t>
  </si>
  <si>
    <t>k4</t>
  </si>
  <si>
    <t>k5</t>
  </si>
  <si>
    <t>k6</t>
  </si>
  <si>
    <t>k7</t>
  </si>
  <si>
    <t>l --&gt; E-16</t>
  </si>
  <si>
    <t>mmol --&gt;mol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</si>
</sst>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8" xfId="0" applyBorder="1" applyAlignment="1">
      <alignment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3774</xdr:colOff>
      <xdr:row>1</xdr:row>
      <xdr:rowOff>104955</xdr:rowOff>
    </xdr:from>
    <xdr:to>
      <xdr:col>6</xdr:col>
      <xdr:colOff>7189</xdr:colOff>
      <xdr:row>1</xdr:row>
      <xdr:rowOff>104955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8B927F8-5615-4429-8C52-A6A6CA806EF7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2</xdr:row>
      <xdr:rowOff>104955</xdr:rowOff>
    </xdr:from>
    <xdr:to>
      <xdr:col>6</xdr:col>
      <xdr:colOff>7189</xdr:colOff>
      <xdr:row>2</xdr:row>
      <xdr:rowOff>104955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A9FA50F-D55E-4350-8EEF-5F197BEF6989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3</xdr:row>
      <xdr:rowOff>104955</xdr:rowOff>
    </xdr:from>
    <xdr:to>
      <xdr:col>6</xdr:col>
      <xdr:colOff>7189</xdr:colOff>
      <xdr:row>3</xdr:row>
      <xdr:rowOff>104955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68ED261F-EA2C-41A8-AEE8-6F3FCFBF5719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4</xdr:row>
      <xdr:rowOff>104955</xdr:rowOff>
    </xdr:from>
    <xdr:to>
      <xdr:col>6</xdr:col>
      <xdr:colOff>7189</xdr:colOff>
      <xdr:row>4</xdr:row>
      <xdr:rowOff>104955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BEFF926-F2CC-4E63-82CF-417643BADF7B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5</xdr:row>
      <xdr:rowOff>104955</xdr:rowOff>
    </xdr:from>
    <xdr:to>
      <xdr:col>6</xdr:col>
      <xdr:colOff>7189</xdr:colOff>
      <xdr:row>5</xdr:row>
      <xdr:rowOff>104955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A37EAE63-7B26-4B54-B2A5-B49A9639E655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6</xdr:row>
      <xdr:rowOff>104955</xdr:rowOff>
    </xdr:from>
    <xdr:to>
      <xdr:col>6</xdr:col>
      <xdr:colOff>7189</xdr:colOff>
      <xdr:row>6</xdr:row>
      <xdr:rowOff>104955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C6B95E71-C697-43A1-B385-0B910A616D6B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7</xdr:row>
      <xdr:rowOff>104955</xdr:rowOff>
    </xdr:from>
    <xdr:to>
      <xdr:col>6</xdr:col>
      <xdr:colOff>7189</xdr:colOff>
      <xdr:row>7</xdr:row>
      <xdr:rowOff>104955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A2EFAAD-9533-47A6-BC0B-E7AC2394042B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8</xdr:row>
      <xdr:rowOff>104955</xdr:rowOff>
    </xdr:from>
    <xdr:to>
      <xdr:col>6</xdr:col>
      <xdr:colOff>7189</xdr:colOff>
      <xdr:row>8</xdr:row>
      <xdr:rowOff>104955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7EB16EDB-2443-4F21-BE09-B433DFAA31BE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2</xdr:row>
      <xdr:rowOff>104955</xdr:rowOff>
    </xdr:from>
    <xdr:to>
      <xdr:col>6</xdr:col>
      <xdr:colOff>7189</xdr:colOff>
      <xdr:row>2</xdr:row>
      <xdr:rowOff>104955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69CF8A68-C320-4D89-8B7B-6F3E525D805A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3</xdr:row>
      <xdr:rowOff>104955</xdr:rowOff>
    </xdr:from>
    <xdr:to>
      <xdr:col>6</xdr:col>
      <xdr:colOff>7189</xdr:colOff>
      <xdr:row>3</xdr:row>
      <xdr:rowOff>104955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259ABD5-0D27-4C4F-932D-B61C21889707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4</xdr:row>
      <xdr:rowOff>104955</xdr:rowOff>
    </xdr:from>
    <xdr:to>
      <xdr:col>6</xdr:col>
      <xdr:colOff>7189</xdr:colOff>
      <xdr:row>4</xdr:row>
      <xdr:rowOff>104955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A840CA3F-9875-473F-ACA7-0146AB1C76D8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5</xdr:row>
      <xdr:rowOff>104955</xdr:rowOff>
    </xdr:from>
    <xdr:to>
      <xdr:col>6</xdr:col>
      <xdr:colOff>7189</xdr:colOff>
      <xdr:row>5</xdr:row>
      <xdr:rowOff>104955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99695A4-5EC0-4216-8A12-EED87FF2CDE9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6</xdr:row>
      <xdr:rowOff>104955</xdr:rowOff>
    </xdr:from>
    <xdr:to>
      <xdr:col>6</xdr:col>
      <xdr:colOff>7189</xdr:colOff>
      <xdr:row>6</xdr:row>
      <xdr:rowOff>104955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EB8C82FB-5F7D-497B-9247-7F5CFB9C1590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7</xdr:row>
      <xdr:rowOff>104955</xdr:rowOff>
    </xdr:from>
    <xdr:to>
      <xdr:col>6</xdr:col>
      <xdr:colOff>7189</xdr:colOff>
      <xdr:row>7</xdr:row>
      <xdr:rowOff>104955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39229F28-9A7E-484E-AE19-1C04B9DEDAFC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8</xdr:row>
      <xdr:rowOff>104955</xdr:rowOff>
    </xdr:from>
    <xdr:to>
      <xdr:col>6</xdr:col>
      <xdr:colOff>7189</xdr:colOff>
      <xdr:row>8</xdr:row>
      <xdr:rowOff>104955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EAE33ECC-9D12-4101-8C0C-FF0ACE2480B1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3</xdr:row>
      <xdr:rowOff>104955</xdr:rowOff>
    </xdr:from>
    <xdr:to>
      <xdr:col>6</xdr:col>
      <xdr:colOff>7189</xdr:colOff>
      <xdr:row>3</xdr:row>
      <xdr:rowOff>104955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5DE44201-606B-467D-9C65-CAA63A223A92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3</xdr:row>
      <xdr:rowOff>104955</xdr:rowOff>
    </xdr:from>
    <xdr:to>
      <xdr:col>6</xdr:col>
      <xdr:colOff>7189</xdr:colOff>
      <xdr:row>3</xdr:row>
      <xdr:rowOff>104955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1738D04F-9E86-410D-A59A-DBFD2364D501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4</xdr:row>
      <xdr:rowOff>104955</xdr:rowOff>
    </xdr:from>
    <xdr:to>
      <xdr:col>6</xdr:col>
      <xdr:colOff>7189</xdr:colOff>
      <xdr:row>4</xdr:row>
      <xdr:rowOff>104955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6B6F5532-16CD-4CA6-ABCB-F4B785551209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5</xdr:row>
      <xdr:rowOff>104955</xdr:rowOff>
    </xdr:from>
    <xdr:to>
      <xdr:col>6</xdr:col>
      <xdr:colOff>7189</xdr:colOff>
      <xdr:row>5</xdr:row>
      <xdr:rowOff>104955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421ECACE-10E5-4A8B-97DD-C9ED86905A9E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6</xdr:row>
      <xdr:rowOff>104955</xdr:rowOff>
    </xdr:from>
    <xdr:to>
      <xdr:col>6</xdr:col>
      <xdr:colOff>7189</xdr:colOff>
      <xdr:row>6</xdr:row>
      <xdr:rowOff>104955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469FCD95-617A-442E-9050-C1AFC5F368F0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5</xdr:row>
      <xdr:rowOff>104955</xdr:rowOff>
    </xdr:from>
    <xdr:to>
      <xdr:col>6</xdr:col>
      <xdr:colOff>7189</xdr:colOff>
      <xdr:row>5</xdr:row>
      <xdr:rowOff>104955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07692094-4D38-45C3-9E49-1FEAE9B80A5A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6</xdr:row>
      <xdr:rowOff>104955</xdr:rowOff>
    </xdr:from>
    <xdr:to>
      <xdr:col>6</xdr:col>
      <xdr:colOff>7189</xdr:colOff>
      <xdr:row>6</xdr:row>
      <xdr:rowOff>104955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67582DA6-4351-4FAB-B071-C38E6288FEE3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6</xdr:row>
      <xdr:rowOff>104955</xdr:rowOff>
    </xdr:from>
    <xdr:to>
      <xdr:col>6</xdr:col>
      <xdr:colOff>7189</xdr:colOff>
      <xdr:row>6</xdr:row>
      <xdr:rowOff>104955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CFD375D7-61D2-4B27-8AEB-C32F30A16EB6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6</xdr:row>
      <xdr:rowOff>104955</xdr:rowOff>
    </xdr:from>
    <xdr:to>
      <xdr:col>6</xdr:col>
      <xdr:colOff>7189</xdr:colOff>
      <xdr:row>6</xdr:row>
      <xdr:rowOff>104955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1C64F054-ACB7-4CF3-8590-5E09A9891ABD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1</xdr:row>
      <xdr:rowOff>104955</xdr:rowOff>
    </xdr:from>
    <xdr:to>
      <xdr:col>8</xdr:col>
      <xdr:colOff>7189</xdr:colOff>
      <xdr:row>1</xdr:row>
      <xdr:rowOff>104955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2C04895F-536F-4131-808A-668B63BBA456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2</xdr:row>
      <xdr:rowOff>104955</xdr:rowOff>
    </xdr:from>
    <xdr:to>
      <xdr:col>8</xdr:col>
      <xdr:colOff>7189</xdr:colOff>
      <xdr:row>2</xdr:row>
      <xdr:rowOff>104955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5175E0FD-E0AD-4046-BC09-AE200A20672E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1638385F-8A93-4362-9F3F-5AFC47DA819B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46A14A52-168F-4250-88EE-6EB458663201}"/>
            </a:ext>
          </a:extLst>
        </xdr:cNvPr>
        <xdr:cNvCxnSpPr/>
      </xdr:nvCxnSpPr>
      <xdr:spPr>
        <a:xfrm>
          <a:off x="3813774" y="866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EE94C099-27C8-40E9-B77F-28D12EADADB0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7E11631F-5C0B-49A6-BFC4-452919213A4C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57AFE588-2BEB-43D4-A61D-C20007292D02}"/>
            </a:ext>
          </a:extLst>
        </xdr:cNvPr>
        <xdr:cNvCxnSpPr/>
      </xdr:nvCxnSpPr>
      <xdr:spPr>
        <a:xfrm>
          <a:off x="3813774" y="1438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886884DF-253B-4C95-889A-AB1FFA7CA638}"/>
            </a:ext>
          </a:extLst>
        </xdr:cNvPr>
        <xdr:cNvCxnSpPr/>
      </xdr:nvCxnSpPr>
      <xdr:spPr>
        <a:xfrm>
          <a:off x="3813774" y="1628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2</xdr:row>
      <xdr:rowOff>104955</xdr:rowOff>
    </xdr:from>
    <xdr:to>
      <xdr:col>8</xdr:col>
      <xdr:colOff>7189</xdr:colOff>
      <xdr:row>2</xdr:row>
      <xdr:rowOff>104955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1435140E-48F1-4756-B075-25C9A81E1EEE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8178E9FB-42D3-4A6B-B06C-DB632C94F72B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377D389E-385C-4B6B-9066-C20B997C15E0}"/>
            </a:ext>
          </a:extLst>
        </xdr:cNvPr>
        <xdr:cNvCxnSpPr/>
      </xdr:nvCxnSpPr>
      <xdr:spPr>
        <a:xfrm>
          <a:off x="3813774" y="866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27018A91-B27F-4C87-AA05-5564F49E769F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2216047E-6D18-4285-822A-CEC2933CE0AE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8BDAA323-0C91-432A-BF64-BC19B9ECBF06}"/>
            </a:ext>
          </a:extLst>
        </xdr:cNvPr>
        <xdr:cNvCxnSpPr/>
      </xdr:nvCxnSpPr>
      <xdr:spPr>
        <a:xfrm>
          <a:off x="3813774" y="1438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C40E6E97-D414-4801-BC24-27A576F2ED45}"/>
            </a:ext>
          </a:extLst>
        </xdr:cNvPr>
        <xdr:cNvCxnSpPr/>
      </xdr:nvCxnSpPr>
      <xdr:spPr>
        <a:xfrm>
          <a:off x="3813774" y="1628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1F226928-E8A2-40E1-9D05-E876B84A5BDB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A6C9C4D9-5F5E-4196-AD93-44AFF4331596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2E5DC2DF-3A3C-4F65-AA3E-8948661808F3}"/>
            </a:ext>
          </a:extLst>
        </xdr:cNvPr>
        <xdr:cNvCxnSpPr/>
      </xdr:nvCxnSpPr>
      <xdr:spPr>
        <a:xfrm>
          <a:off x="3813774" y="866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0386B178-AE2D-4E8D-A8EE-A48FFC8965DD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C0D1CD2A-8EC5-41B2-86E0-BD99D58C2D87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D5828399-9CC0-49CF-82AD-74CD8EF801FA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DEC7EAB1-AC6D-484A-9121-1A7027E2BC6E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AB547249-CE41-4899-8472-958EA1A23491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CDBABE57-5C40-48A4-A461-B227CB8ACF49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2</xdr:row>
      <xdr:rowOff>104955</xdr:rowOff>
    </xdr:from>
    <xdr:to>
      <xdr:col>8</xdr:col>
      <xdr:colOff>7189</xdr:colOff>
      <xdr:row>2</xdr:row>
      <xdr:rowOff>104955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E2A9BD71-5B61-4E42-A7E6-725FFDAFB4EF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3CF3B637-2842-4034-A531-862E256D0704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D2AD1BC1-F46E-47EC-9EFC-45ED5509CF0A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D07A8DAB-0B1D-4475-8F86-8A33D1F669E6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0CD3B433-5574-491D-BE25-1EE9E1E5F3C1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E7FA2290-B44A-457A-8193-B82204ADA767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118" name="Conector recto de flecha 117">
          <a:extLst>
            <a:ext uri="{FF2B5EF4-FFF2-40B4-BE49-F238E27FC236}">
              <a16:creationId xmlns:a16="http://schemas.microsoft.com/office/drawing/2014/main" id="{CE1EA592-8C16-4D6F-B78E-589FA9A31B5A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2</xdr:row>
      <xdr:rowOff>104955</xdr:rowOff>
    </xdr:from>
    <xdr:to>
      <xdr:col>8</xdr:col>
      <xdr:colOff>7189</xdr:colOff>
      <xdr:row>2</xdr:row>
      <xdr:rowOff>104955</xdr:rowOff>
    </xdr:to>
    <xdr:cxnSp macro="">
      <xdr:nvCxnSpPr>
        <xdr:cNvPr id="119" name="Conector recto de flecha 118">
          <a:extLst>
            <a:ext uri="{FF2B5EF4-FFF2-40B4-BE49-F238E27FC236}">
              <a16:creationId xmlns:a16="http://schemas.microsoft.com/office/drawing/2014/main" id="{BC440B40-081F-48F6-B29E-17A188EBC167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AAEC456E-EDAB-4E94-BDC3-301DE4907C81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121" name="Conector recto de flecha 120">
          <a:extLst>
            <a:ext uri="{FF2B5EF4-FFF2-40B4-BE49-F238E27FC236}">
              <a16:creationId xmlns:a16="http://schemas.microsoft.com/office/drawing/2014/main" id="{AE2CC3F9-77FF-4071-87AF-CD3769F006E5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E4807171-6153-4A39-A408-9D7FC072455F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52AD27A5-BA55-45A7-A717-46D4A7046688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124" name="Conector recto de flecha 123">
          <a:extLst>
            <a:ext uri="{FF2B5EF4-FFF2-40B4-BE49-F238E27FC236}">
              <a16:creationId xmlns:a16="http://schemas.microsoft.com/office/drawing/2014/main" id="{4F36024E-8E2C-4968-9069-7057BB5C3DD7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125" name="Conector recto de flecha 124">
          <a:extLst>
            <a:ext uri="{FF2B5EF4-FFF2-40B4-BE49-F238E27FC236}">
              <a16:creationId xmlns:a16="http://schemas.microsoft.com/office/drawing/2014/main" id="{0ED0280F-9507-4F02-93B4-1A4FBAEA6CC4}"/>
            </a:ext>
          </a:extLst>
        </xdr:cNvPr>
        <xdr:cNvCxnSpPr/>
      </xdr:nvCxnSpPr>
      <xdr:spPr>
        <a:xfrm>
          <a:off x="5768470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D0CAEDBF-F85D-4727-9D81-10E39FAF3B39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127" name="Conector recto de flecha 126">
          <a:extLst>
            <a:ext uri="{FF2B5EF4-FFF2-40B4-BE49-F238E27FC236}">
              <a16:creationId xmlns:a16="http://schemas.microsoft.com/office/drawing/2014/main" id="{B12C0351-BF3F-46B4-9C8D-1CCC99BBBBD3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148A0EAF-5CAD-40C7-B2FE-C8AF74F50DBE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3</xdr:row>
      <xdr:rowOff>104955</xdr:rowOff>
    </xdr:from>
    <xdr:to>
      <xdr:col>8</xdr:col>
      <xdr:colOff>7189</xdr:colOff>
      <xdr:row>3</xdr:row>
      <xdr:rowOff>104955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C1077B04-97BD-4CE3-98E6-AAD5D411D398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130" name="Conector recto de flecha 129">
          <a:extLst>
            <a:ext uri="{FF2B5EF4-FFF2-40B4-BE49-F238E27FC236}">
              <a16:creationId xmlns:a16="http://schemas.microsoft.com/office/drawing/2014/main" id="{0D29BCE6-0D1B-4299-A0A0-C8DFF700D8FD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2800EA59-DBFA-46D5-8571-D3C33A932574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5A8EA050-3515-4DF1-B20C-C3453B793FA1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4</xdr:row>
      <xdr:rowOff>104955</xdr:rowOff>
    </xdr:from>
    <xdr:to>
      <xdr:col>8</xdr:col>
      <xdr:colOff>7189</xdr:colOff>
      <xdr:row>4</xdr:row>
      <xdr:rowOff>104955</xdr:rowOff>
    </xdr:to>
    <xdr:cxnSp macro="">
      <xdr:nvCxnSpPr>
        <xdr:cNvPr id="133" name="Conector recto de flecha 132">
          <a:extLst>
            <a:ext uri="{FF2B5EF4-FFF2-40B4-BE49-F238E27FC236}">
              <a16:creationId xmlns:a16="http://schemas.microsoft.com/office/drawing/2014/main" id="{39C50E57-E5AE-449C-BC5F-D271EB9C6554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134" name="Conector recto de flecha 133">
          <a:extLst>
            <a:ext uri="{FF2B5EF4-FFF2-40B4-BE49-F238E27FC236}">
              <a16:creationId xmlns:a16="http://schemas.microsoft.com/office/drawing/2014/main" id="{6F3C0070-EB67-4E83-B205-BE681E18E6AB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66C44FCB-BC83-4359-9857-3642178EB3D8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136" name="Conector recto de flecha 135">
          <a:extLst>
            <a:ext uri="{FF2B5EF4-FFF2-40B4-BE49-F238E27FC236}">
              <a16:creationId xmlns:a16="http://schemas.microsoft.com/office/drawing/2014/main" id="{0F51D7EA-469D-43A0-851A-2099059C2455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5</xdr:row>
      <xdr:rowOff>104955</xdr:rowOff>
    </xdr:from>
    <xdr:to>
      <xdr:col>8</xdr:col>
      <xdr:colOff>7189</xdr:colOff>
      <xdr:row>5</xdr:row>
      <xdr:rowOff>104955</xdr:rowOff>
    </xdr:to>
    <xdr:cxnSp macro="">
      <xdr:nvCxnSpPr>
        <xdr:cNvPr id="137" name="Conector recto de flecha 136">
          <a:extLst>
            <a:ext uri="{FF2B5EF4-FFF2-40B4-BE49-F238E27FC236}">
              <a16:creationId xmlns:a16="http://schemas.microsoft.com/office/drawing/2014/main" id="{D0E4D728-B632-45E2-B78D-36589B67FD06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A0037F23-A20E-4102-8F3D-147DF5F6C88B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139" name="Conector recto de flecha 138">
          <a:extLst>
            <a:ext uri="{FF2B5EF4-FFF2-40B4-BE49-F238E27FC236}">
              <a16:creationId xmlns:a16="http://schemas.microsoft.com/office/drawing/2014/main" id="{69C51BDC-9DEE-4987-A6A9-9356A862613B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BD28DA62-22D3-4973-B079-96163B1CC23C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6</xdr:row>
      <xdr:rowOff>104955</xdr:rowOff>
    </xdr:from>
    <xdr:to>
      <xdr:col>8</xdr:col>
      <xdr:colOff>7189</xdr:colOff>
      <xdr:row>6</xdr:row>
      <xdr:rowOff>104955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09F2335C-DF35-46D1-AD5D-079A77859CA8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E41F124D-088D-4AA2-897B-3DADED327C67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F919FBE3-7846-402A-8204-CF6BDAB09299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144" name="Conector recto de flecha 143">
          <a:extLst>
            <a:ext uri="{FF2B5EF4-FFF2-40B4-BE49-F238E27FC236}">
              <a16:creationId xmlns:a16="http://schemas.microsoft.com/office/drawing/2014/main" id="{6AF8CEE0-FCCB-4610-A786-58985DFD149E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7</xdr:row>
      <xdr:rowOff>104955</xdr:rowOff>
    </xdr:from>
    <xdr:to>
      <xdr:col>8</xdr:col>
      <xdr:colOff>7189</xdr:colOff>
      <xdr:row>7</xdr:row>
      <xdr:rowOff>104955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11AA2EA0-3AB9-4BD1-8791-75EC0D592FF0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146" name="Conector recto de flecha 145">
          <a:extLst>
            <a:ext uri="{FF2B5EF4-FFF2-40B4-BE49-F238E27FC236}">
              <a16:creationId xmlns:a16="http://schemas.microsoft.com/office/drawing/2014/main" id="{0BDCF253-4EA5-4BCF-8C78-C73CE6653880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147" name="Conector recto de flecha 146">
          <a:extLst>
            <a:ext uri="{FF2B5EF4-FFF2-40B4-BE49-F238E27FC236}">
              <a16:creationId xmlns:a16="http://schemas.microsoft.com/office/drawing/2014/main" id="{E8B4A908-71CB-4EE1-B89F-523DAB3458E8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148" name="Conector recto de flecha 147">
          <a:extLst>
            <a:ext uri="{FF2B5EF4-FFF2-40B4-BE49-F238E27FC236}">
              <a16:creationId xmlns:a16="http://schemas.microsoft.com/office/drawing/2014/main" id="{B824FD57-300A-447A-BFDC-54EAA43D837F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3774</xdr:colOff>
      <xdr:row>8</xdr:row>
      <xdr:rowOff>104955</xdr:rowOff>
    </xdr:from>
    <xdr:to>
      <xdr:col>8</xdr:col>
      <xdr:colOff>7189</xdr:colOff>
      <xdr:row>8</xdr:row>
      <xdr:rowOff>104955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0F02F88B-AED3-4CC0-B8C4-A8037BBD6384}"/>
            </a:ext>
          </a:extLst>
        </xdr:cNvPr>
        <xdr:cNvCxnSpPr/>
      </xdr:nvCxnSpPr>
      <xdr:spPr>
        <a:xfrm>
          <a:off x="5768470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13</xdr:row>
      <xdr:rowOff>104955</xdr:rowOff>
    </xdr:from>
    <xdr:to>
      <xdr:col>6</xdr:col>
      <xdr:colOff>7189</xdr:colOff>
      <xdr:row>13</xdr:row>
      <xdr:rowOff>104955</xdr:rowOff>
    </xdr:to>
    <xdr:cxnSp macro="">
      <xdr:nvCxnSpPr>
        <xdr:cNvPr id="150" name="Conector recto de flecha 149">
          <a:extLst>
            <a:ext uri="{FF2B5EF4-FFF2-40B4-BE49-F238E27FC236}">
              <a16:creationId xmlns:a16="http://schemas.microsoft.com/office/drawing/2014/main" id="{43927170-49BB-40EF-A598-5E2F547AF60F}"/>
            </a:ext>
          </a:extLst>
        </xdr:cNvPr>
        <xdr:cNvCxnSpPr/>
      </xdr:nvCxnSpPr>
      <xdr:spPr>
        <a:xfrm>
          <a:off x="3813774" y="295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14</xdr:row>
      <xdr:rowOff>104955</xdr:rowOff>
    </xdr:from>
    <xdr:to>
      <xdr:col>6</xdr:col>
      <xdr:colOff>7189</xdr:colOff>
      <xdr:row>14</xdr:row>
      <xdr:rowOff>104955</xdr:rowOff>
    </xdr:to>
    <xdr:cxnSp macro="">
      <xdr:nvCxnSpPr>
        <xdr:cNvPr id="151" name="Conector recto de flecha 150">
          <a:extLst>
            <a:ext uri="{FF2B5EF4-FFF2-40B4-BE49-F238E27FC236}">
              <a16:creationId xmlns:a16="http://schemas.microsoft.com/office/drawing/2014/main" id="{269B9FCE-DF4D-4170-B651-EEFD4A9BD347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15</xdr:row>
      <xdr:rowOff>104955</xdr:rowOff>
    </xdr:from>
    <xdr:to>
      <xdr:col>6</xdr:col>
      <xdr:colOff>7189</xdr:colOff>
      <xdr:row>15</xdr:row>
      <xdr:rowOff>104955</xdr:rowOff>
    </xdr:to>
    <xdr:cxnSp macro="">
      <xdr:nvCxnSpPr>
        <xdr:cNvPr id="152" name="Conector recto de flecha 151">
          <a:extLst>
            <a:ext uri="{FF2B5EF4-FFF2-40B4-BE49-F238E27FC236}">
              <a16:creationId xmlns:a16="http://schemas.microsoft.com/office/drawing/2014/main" id="{8DA108FC-4210-41A6-8BC0-53841E44B416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16</xdr:row>
      <xdr:rowOff>104955</xdr:rowOff>
    </xdr:from>
    <xdr:to>
      <xdr:col>6</xdr:col>
      <xdr:colOff>7189</xdr:colOff>
      <xdr:row>16</xdr:row>
      <xdr:rowOff>104955</xdr:rowOff>
    </xdr:to>
    <xdr:cxnSp macro="">
      <xdr:nvCxnSpPr>
        <xdr:cNvPr id="153" name="Conector recto de flecha 152">
          <a:extLst>
            <a:ext uri="{FF2B5EF4-FFF2-40B4-BE49-F238E27FC236}">
              <a16:creationId xmlns:a16="http://schemas.microsoft.com/office/drawing/2014/main" id="{B31F7B7C-6340-4AC3-96EA-AF7D94A05AA9}"/>
            </a:ext>
          </a:extLst>
        </xdr:cNvPr>
        <xdr:cNvCxnSpPr/>
      </xdr:nvCxnSpPr>
      <xdr:spPr>
        <a:xfrm>
          <a:off x="3813774" y="866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17</xdr:row>
      <xdr:rowOff>104955</xdr:rowOff>
    </xdr:from>
    <xdr:to>
      <xdr:col>6</xdr:col>
      <xdr:colOff>7189</xdr:colOff>
      <xdr:row>17</xdr:row>
      <xdr:rowOff>104955</xdr:rowOff>
    </xdr:to>
    <xdr:cxnSp macro="">
      <xdr:nvCxnSpPr>
        <xdr:cNvPr id="154" name="Conector recto de flecha 153">
          <a:extLst>
            <a:ext uri="{FF2B5EF4-FFF2-40B4-BE49-F238E27FC236}">
              <a16:creationId xmlns:a16="http://schemas.microsoft.com/office/drawing/2014/main" id="{EFD84C2A-BACC-468D-8FC2-81BC6B579628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18</xdr:row>
      <xdr:rowOff>104955</xdr:rowOff>
    </xdr:from>
    <xdr:to>
      <xdr:col>6</xdr:col>
      <xdr:colOff>7189</xdr:colOff>
      <xdr:row>18</xdr:row>
      <xdr:rowOff>104955</xdr:rowOff>
    </xdr:to>
    <xdr:cxnSp macro="">
      <xdr:nvCxnSpPr>
        <xdr:cNvPr id="155" name="Conector recto de flecha 154">
          <a:extLst>
            <a:ext uri="{FF2B5EF4-FFF2-40B4-BE49-F238E27FC236}">
              <a16:creationId xmlns:a16="http://schemas.microsoft.com/office/drawing/2014/main" id="{2D554F05-3D87-4EE0-8859-CC02EEE11490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56" name="Conector recto de flecha 155">
          <a:extLst>
            <a:ext uri="{FF2B5EF4-FFF2-40B4-BE49-F238E27FC236}">
              <a16:creationId xmlns:a16="http://schemas.microsoft.com/office/drawing/2014/main" id="{9695DA72-E342-44DE-B00E-177972E048A4}"/>
            </a:ext>
          </a:extLst>
        </xdr:cNvPr>
        <xdr:cNvCxnSpPr/>
      </xdr:nvCxnSpPr>
      <xdr:spPr>
        <a:xfrm>
          <a:off x="3813774" y="1438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14</xdr:row>
      <xdr:rowOff>104955</xdr:rowOff>
    </xdr:from>
    <xdr:to>
      <xdr:col>6</xdr:col>
      <xdr:colOff>7189</xdr:colOff>
      <xdr:row>14</xdr:row>
      <xdr:rowOff>104955</xdr:rowOff>
    </xdr:to>
    <xdr:cxnSp macro="">
      <xdr:nvCxnSpPr>
        <xdr:cNvPr id="158" name="Conector recto de flecha 157">
          <a:extLst>
            <a:ext uri="{FF2B5EF4-FFF2-40B4-BE49-F238E27FC236}">
              <a16:creationId xmlns:a16="http://schemas.microsoft.com/office/drawing/2014/main" id="{24E9BDEA-2937-4D10-A199-23F7ABFCBE96}"/>
            </a:ext>
          </a:extLst>
        </xdr:cNvPr>
        <xdr:cNvCxnSpPr/>
      </xdr:nvCxnSpPr>
      <xdr:spPr>
        <a:xfrm>
          <a:off x="3813774" y="485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15</xdr:row>
      <xdr:rowOff>104955</xdr:rowOff>
    </xdr:from>
    <xdr:to>
      <xdr:col>6</xdr:col>
      <xdr:colOff>7189</xdr:colOff>
      <xdr:row>15</xdr:row>
      <xdr:rowOff>104955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F7EB9932-00B8-4247-A55E-CDB3EE4D219F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16</xdr:row>
      <xdr:rowOff>104955</xdr:rowOff>
    </xdr:from>
    <xdr:to>
      <xdr:col>6</xdr:col>
      <xdr:colOff>7189</xdr:colOff>
      <xdr:row>16</xdr:row>
      <xdr:rowOff>104955</xdr:rowOff>
    </xdr:to>
    <xdr:cxnSp macro="">
      <xdr:nvCxnSpPr>
        <xdr:cNvPr id="160" name="Conector recto de flecha 159">
          <a:extLst>
            <a:ext uri="{FF2B5EF4-FFF2-40B4-BE49-F238E27FC236}">
              <a16:creationId xmlns:a16="http://schemas.microsoft.com/office/drawing/2014/main" id="{CEC95FF8-2DD7-4AFD-A48D-DBA757CDB930}"/>
            </a:ext>
          </a:extLst>
        </xdr:cNvPr>
        <xdr:cNvCxnSpPr/>
      </xdr:nvCxnSpPr>
      <xdr:spPr>
        <a:xfrm>
          <a:off x="3813774" y="866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17</xdr:row>
      <xdr:rowOff>104955</xdr:rowOff>
    </xdr:from>
    <xdr:to>
      <xdr:col>6</xdr:col>
      <xdr:colOff>7189</xdr:colOff>
      <xdr:row>17</xdr:row>
      <xdr:rowOff>104955</xdr:rowOff>
    </xdr:to>
    <xdr:cxnSp macro="">
      <xdr:nvCxnSpPr>
        <xdr:cNvPr id="161" name="Conector recto de flecha 160">
          <a:extLst>
            <a:ext uri="{FF2B5EF4-FFF2-40B4-BE49-F238E27FC236}">
              <a16:creationId xmlns:a16="http://schemas.microsoft.com/office/drawing/2014/main" id="{A4D632B0-7306-4E4B-985C-D8DD42392D10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18</xdr:row>
      <xdr:rowOff>104955</xdr:rowOff>
    </xdr:from>
    <xdr:to>
      <xdr:col>6</xdr:col>
      <xdr:colOff>7189</xdr:colOff>
      <xdr:row>18</xdr:row>
      <xdr:rowOff>104955</xdr:rowOff>
    </xdr:to>
    <xdr:cxnSp macro="">
      <xdr:nvCxnSpPr>
        <xdr:cNvPr id="162" name="Conector recto de flecha 161">
          <a:extLst>
            <a:ext uri="{FF2B5EF4-FFF2-40B4-BE49-F238E27FC236}">
              <a16:creationId xmlns:a16="http://schemas.microsoft.com/office/drawing/2014/main" id="{C55A3628-F35B-4BA4-95FC-EFAADE875BFB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63" name="Conector recto de flecha 162">
          <a:extLst>
            <a:ext uri="{FF2B5EF4-FFF2-40B4-BE49-F238E27FC236}">
              <a16:creationId xmlns:a16="http://schemas.microsoft.com/office/drawing/2014/main" id="{BE3B16BA-F36D-4328-B3C6-82CEE2E9A17D}"/>
            </a:ext>
          </a:extLst>
        </xdr:cNvPr>
        <xdr:cNvCxnSpPr/>
      </xdr:nvCxnSpPr>
      <xdr:spPr>
        <a:xfrm>
          <a:off x="3813774" y="1438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15</xdr:row>
      <xdr:rowOff>104955</xdr:rowOff>
    </xdr:from>
    <xdr:to>
      <xdr:col>6</xdr:col>
      <xdr:colOff>7189</xdr:colOff>
      <xdr:row>15</xdr:row>
      <xdr:rowOff>104955</xdr:rowOff>
    </xdr:to>
    <xdr:cxnSp macro="">
      <xdr:nvCxnSpPr>
        <xdr:cNvPr id="165" name="Conector recto de flecha 164">
          <a:extLst>
            <a:ext uri="{FF2B5EF4-FFF2-40B4-BE49-F238E27FC236}">
              <a16:creationId xmlns:a16="http://schemas.microsoft.com/office/drawing/2014/main" id="{41658541-9E6B-4048-96D8-D26832D8A0D6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15</xdr:row>
      <xdr:rowOff>104955</xdr:rowOff>
    </xdr:from>
    <xdr:to>
      <xdr:col>6</xdr:col>
      <xdr:colOff>7189</xdr:colOff>
      <xdr:row>15</xdr:row>
      <xdr:rowOff>104955</xdr:rowOff>
    </xdr:to>
    <xdr:cxnSp macro="">
      <xdr:nvCxnSpPr>
        <xdr:cNvPr id="166" name="Conector recto de flecha 165">
          <a:extLst>
            <a:ext uri="{FF2B5EF4-FFF2-40B4-BE49-F238E27FC236}">
              <a16:creationId xmlns:a16="http://schemas.microsoft.com/office/drawing/2014/main" id="{DAC72128-BF9B-47A1-8112-739E6B2E411C}"/>
            </a:ext>
          </a:extLst>
        </xdr:cNvPr>
        <xdr:cNvCxnSpPr/>
      </xdr:nvCxnSpPr>
      <xdr:spPr>
        <a:xfrm>
          <a:off x="3813774" y="676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16</xdr:row>
      <xdr:rowOff>104955</xdr:rowOff>
    </xdr:from>
    <xdr:to>
      <xdr:col>6</xdr:col>
      <xdr:colOff>7189</xdr:colOff>
      <xdr:row>16</xdr:row>
      <xdr:rowOff>104955</xdr:rowOff>
    </xdr:to>
    <xdr:cxnSp macro="">
      <xdr:nvCxnSpPr>
        <xdr:cNvPr id="167" name="Conector recto de flecha 166">
          <a:extLst>
            <a:ext uri="{FF2B5EF4-FFF2-40B4-BE49-F238E27FC236}">
              <a16:creationId xmlns:a16="http://schemas.microsoft.com/office/drawing/2014/main" id="{3CCD5D83-0C91-48F5-A285-D04C37572388}"/>
            </a:ext>
          </a:extLst>
        </xdr:cNvPr>
        <xdr:cNvCxnSpPr/>
      </xdr:nvCxnSpPr>
      <xdr:spPr>
        <a:xfrm>
          <a:off x="3813774" y="866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17</xdr:row>
      <xdr:rowOff>104955</xdr:rowOff>
    </xdr:from>
    <xdr:to>
      <xdr:col>6</xdr:col>
      <xdr:colOff>7189</xdr:colOff>
      <xdr:row>17</xdr:row>
      <xdr:rowOff>104955</xdr:rowOff>
    </xdr:to>
    <xdr:cxnSp macro="">
      <xdr:nvCxnSpPr>
        <xdr:cNvPr id="168" name="Conector recto de flecha 167">
          <a:extLst>
            <a:ext uri="{FF2B5EF4-FFF2-40B4-BE49-F238E27FC236}">
              <a16:creationId xmlns:a16="http://schemas.microsoft.com/office/drawing/2014/main" id="{09C55E92-B451-4697-9268-151AB0279EA3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18</xdr:row>
      <xdr:rowOff>104955</xdr:rowOff>
    </xdr:from>
    <xdr:to>
      <xdr:col>6</xdr:col>
      <xdr:colOff>7189</xdr:colOff>
      <xdr:row>18</xdr:row>
      <xdr:rowOff>104955</xdr:rowOff>
    </xdr:to>
    <xdr:cxnSp macro="">
      <xdr:nvCxnSpPr>
        <xdr:cNvPr id="169" name="Conector recto de flecha 168">
          <a:extLst>
            <a:ext uri="{FF2B5EF4-FFF2-40B4-BE49-F238E27FC236}">
              <a16:creationId xmlns:a16="http://schemas.microsoft.com/office/drawing/2014/main" id="{B987B619-3D86-431A-889C-0829C7BF4D5A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17</xdr:row>
      <xdr:rowOff>104955</xdr:rowOff>
    </xdr:from>
    <xdr:to>
      <xdr:col>6</xdr:col>
      <xdr:colOff>7189</xdr:colOff>
      <xdr:row>17</xdr:row>
      <xdr:rowOff>104955</xdr:rowOff>
    </xdr:to>
    <xdr:cxnSp macro="">
      <xdr:nvCxnSpPr>
        <xdr:cNvPr id="170" name="Conector recto de flecha 169">
          <a:extLst>
            <a:ext uri="{FF2B5EF4-FFF2-40B4-BE49-F238E27FC236}">
              <a16:creationId xmlns:a16="http://schemas.microsoft.com/office/drawing/2014/main" id="{3C5CE822-9B17-41A4-8337-D2F9DC609F24}"/>
            </a:ext>
          </a:extLst>
        </xdr:cNvPr>
        <xdr:cNvCxnSpPr/>
      </xdr:nvCxnSpPr>
      <xdr:spPr>
        <a:xfrm>
          <a:off x="3813774" y="10574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18</xdr:row>
      <xdr:rowOff>104955</xdr:rowOff>
    </xdr:from>
    <xdr:to>
      <xdr:col>6</xdr:col>
      <xdr:colOff>7189</xdr:colOff>
      <xdr:row>18</xdr:row>
      <xdr:rowOff>104955</xdr:rowOff>
    </xdr:to>
    <xdr:cxnSp macro="">
      <xdr:nvCxnSpPr>
        <xdr:cNvPr id="171" name="Conector recto de flecha 170">
          <a:extLst>
            <a:ext uri="{FF2B5EF4-FFF2-40B4-BE49-F238E27FC236}">
              <a16:creationId xmlns:a16="http://schemas.microsoft.com/office/drawing/2014/main" id="{8D349E2C-DA40-487E-A72F-B96BFA3687E8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18</xdr:row>
      <xdr:rowOff>104955</xdr:rowOff>
    </xdr:from>
    <xdr:to>
      <xdr:col>6</xdr:col>
      <xdr:colOff>7189</xdr:colOff>
      <xdr:row>18</xdr:row>
      <xdr:rowOff>104955</xdr:rowOff>
    </xdr:to>
    <xdr:cxnSp macro="">
      <xdr:nvCxnSpPr>
        <xdr:cNvPr id="172" name="Conector recto de flecha 171">
          <a:extLst>
            <a:ext uri="{FF2B5EF4-FFF2-40B4-BE49-F238E27FC236}">
              <a16:creationId xmlns:a16="http://schemas.microsoft.com/office/drawing/2014/main" id="{36E91E5D-8910-47B1-B92A-385DD6E832A6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18</xdr:row>
      <xdr:rowOff>104955</xdr:rowOff>
    </xdr:from>
    <xdr:to>
      <xdr:col>6</xdr:col>
      <xdr:colOff>7189</xdr:colOff>
      <xdr:row>18</xdr:row>
      <xdr:rowOff>104955</xdr:rowOff>
    </xdr:to>
    <xdr:cxnSp macro="">
      <xdr:nvCxnSpPr>
        <xdr:cNvPr id="173" name="Conector recto de flecha 172">
          <a:extLst>
            <a:ext uri="{FF2B5EF4-FFF2-40B4-BE49-F238E27FC236}">
              <a16:creationId xmlns:a16="http://schemas.microsoft.com/office/drawing/2014/main" id="{12A3FD38-D967-4AE3-A167-FEDCD8B75DC8}"/>
            </a:ext>
          </a:extLst>
        </xdr:cNvPr>
        <xdr:cNvCxnSpPr/>
      </xdr:nvCxnSpPr>
      <xdr:spPr>
        <a:xfrm>
          <a:off x="3813774" y="1247955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74" name="Conector recto de flecha 173">
          <a:extLst>
            <a:ext uri="{FF2B5EF4-FFF2-40B4-BE49-F238E27FC236}">
              <a16:creationId xmlns:a16="http://schemas.microsoft.com/office/drawing/2014/main" id="{4D34882B-87CE-4466-A7C9-907B786E0A5C}"/>
            </a:ext>
          </a:extLst>
        </xdr:cNvPr>
        <xdr:cNvCxnSpPr/>
      </xdr:nvCxnSpPr>
      <xdr:spPr>
        <a:xfrm>
          <a:off x="3813774" y="35753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75" name="Conector recto de flecha 174">
          <a:extLst>
            <a:ext uri="{FF2B5EF4-FFF2-40B4-BE49-F238E27FC236}">
              <a16:creationId xmlns:a16="http://schemas.microsoft.com/office/drawing/2014/main" id="{8C165555-1284-4055-B297-6BDB69C113C8}"/>
            </a:ext>
          </a:extLst>
        </xdr:cNvPr>
        <xdr:cNvCxnSpPr/>
      </xdr:nvCxnSpPr>
      <xdr:spPr>
        <a:xfrm>
          <a:off x="3813774" y="35753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76" name="Conector recto de flecha 175">
          <a:extLst>
            <a:ext uri="{FF2B5EF4-FFF2-40B4-BE49-F238E27FC236}">
              <a16:creationId xmlns:a16="http://schemas.microsoft.com/office/drawing/2014/main" id="{48C31CBB-D6D5-4841-A548-6C8E58B7E390}"/>
            </a:ext>
          </a:extLst>
        </xdr:cNvPr>
        <xdr:cNvCxnSpPr/>
      </xdr:nvCxnSpPr>
      <xdr:spPr>
        <a:xfrm>
          <a:off x="3813774" y="35753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77" name="Conector recto de flecha 176">
          <a:extLst>
            <a:ext uri="{FF2B5EF4-FFF2-40B4-BE49-F238E27FC236}">
              <a16:creationId xmlns:a16="http://schemas.microsoft.com/office/drawing/2014/main" id="{B02AC362-CD62-4D86-AC40-27367F2DEE9E}"/>
            </a:ext>
          </a:extLst>
        </xdr:cNvPr>
        <xdr:cNvCxnSpPr/>
      </xdr:nvCxnSpPr>
      <xdr:spPr>
        <a:xfrm>
          <a:off x="3813774" y="35753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78" name="Conector recto de flecha 177">
          <a:extLst>
            <a:ext uri="{FF2B5EF4-FFF2-40B4-BE49-F238E27FC236}">
              <a16:creationId xmlns:a16="http://schemas.microsoft.com/office/drawing/2014/main" id="{1BF2DB1D-C303-4876-9508-D18E75A26BF2}"/>
            </a:ext>
          </a:extLst>
        </xdr:cNvPr>
        <xdr:cNvCxnSpPr/>
      </xdr:nvCxnSpPr>
      <xdr:spPr>
        <a:xfrm>
          <a:off x="3813774" y="35753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19</xdr:row>
      <xdr:rowOff>104955</xdr:rowOff>
    </xdr:from>
    <xdr:to>
      <xdr:col>6</xdr:col>
      <xdr:colOff>7189</xdr:colOff>
      <xdr:row>19</xdr:row>
      <xdr:rowOff>104955</xdr:rowOff>
    </xdr:to>
    <xdr:cxnSp macro="">
      <xdr:nvCxnSpPr>
        <xdr:cNvPr id="179" name="Conector recto de flecha 178">
          <a:extLst>
            <a:ext uri="{FF2B5EF4-FFF2-40B4-BE49-F238E27FC236}">
              <a16:creationId xmlns:a16="http://schemas.microsoft.com/office/drawing/2014/main" id="{A1347AFF-CA0F-41CE-8E23-6156EEC015F4}"/>
            </a:ext>
          </a:extLst>
        </xdr:cNvPr>
        <xdr:cNvCxnSpPr/>
      </xdr:nvCxnSpPr>
      <xdr:spPr>
        <a:xfrm>
          <a:off x="3813774" y="35753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16</xdr:row>
      <xdr:rowOff>104955</xdr:rowOff>
    </xdr:from>
    <xdr:to>
      <xdr:col>6</xdr:col>
      <xdr:colOff>7189</xdr:colOff>
      <xdr:row>16</xdr:row>
      <xdr:rowOff>104955</xdr:rowOff>
    </xdr:to>
    <xdr:cxnSp macro="">
      <xdr:nvCxnSpPr>
        <xdr:cNvPr id="180" name="Conector recto de flecha 179">
          <a:extLst>
            <a:ext uri="{FF2B5EF4-FFF2-40B4-BE49-F238E27FC236}">
              <a16:creationId xmlns:a16="http://schemas.microsoft.com/office/drawing/2014/main" id="{1D846FF6-6F88-409A-AE9F-0E7CE2410990}"/>
            </a:ext>
          </a:extLst>
        </xdr:cNvPr>
        <xdr:cNvCxnSpPr/>
      </xdr:nvCxnSpPr>
      <xdr:spPr>
        <a:xfrm>
          <a:off x="3813774" y="30038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16</xdr:row>
      <xdr:rowOff>104955</xdr:rowOff>
    </xdr:from>
    <xdr:to>
      <xdr:col>6</xdr:col>
      <xdr:colOff>7189</xdr:colOff>
      <xdr:row>16</xdr:row>
      <xdr:rowOff>104955</xdr:rowOff>
    </xdr:to>
    <xdr:cxnSp macro="">
      <xdr:nvCxnSpPr>
        <xdr:cNvPr id="181" name="Conector recto de flecha 180">
          <a:extLst>
            <a:ext uri="{FF2B5EF4-FFF2-40B4-BE49-F238E27FC236}">
              <a16:creationId xmlns:a16="http://schemas.microsoft.com/office/drawing/2014/main" id="{6B0BBA5D-EEB5-4EDE-81F9-19AE12309D39}"/>
            </a:ext>
          </a:extLst>
        </xdr:cNvPr>
        <xdr:cNvCxnSpPr/>
      </xdr:nvCxnSpPr>
      <xdr:spPr>
        <a:xfrm>
          <a:off x="3813774" y="30038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16</xdr:row>
      <xdr:rowOff>104955</xdr:rowOff>
    </xdr:from>
    <xdr:to>
      <xdr:col>6</xdr:col>
      <xdr:colOff>7189</xdr:colOff>
      <xdr:row>16</xdr:row>
      <xdr:rowOff>104955</xdr:rowOff>
    </xdr:to>
    <xdr:cxnSp macro="">
      <xdr:nvCxnSpPr>
        <xdr:cNvPr id="182" name="Conector recto de flecha 181">
          <a:extLst>
            <a:ext uri="{FF2B5EF4-FFF2-40B4-BE49-F238E27FC236}">
              <a16:creationId xmlns:a16="http://schemas.microsoft.com/office/drawing/2014/main" id="{5F09DB89-87C4-4E74-B51F-E11860BAF598}"/>
            </a:ext>
          </a:extLst>
        </xdr:cNvPr>
        <xdr:cNvCxnSpPr/>
      </xdr:nvCxnSpPr>
      <xdr:spPr>
        <a:xfrm>
          <a:off x="3813774" y="30038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3774</xdr:colOff>
      <xdr:row>16</xdr:row>
      <xdr:rowOff>104955</xdr:rowOff>
    </xdr:from>
    <xdr:to>
      <xdr:col>6</xdr:col>
      <xdr:colOff>7189</xdr:colOff>
      <xdr:row>16</xdr:row>
      <xdr:rowOff>104955</xdr:rowOff>
    </xdr:to>
    <xdr:cxnSp macro="">
      <xdr:nvCxnSpPr>
        <xdr:cNvPr id="183" name="Conector recto de flecha 182">
          <a:extLst>
            <a:ext uri="{FF2B5EF4-FFF2-40B4-BE49-F238E27FC236}">
              <a16:creationId xmlns:a16="http://schemas.microsoft.com/office/drawing/2014/main" id="{4AC12A35-E06A-424F-BE17-F2B2F2F7272A}"/>
            </a:ext>
          </a:extLst>
        </xdr:cNvPr>
        <xdr:cNvCxnSpPr/>
      </xdr:nvCxnSpPr>
      <xdr:spPr>
        <a:xfrm>
          <a:off x="3813774" y="3003868"/>
          <a:ext cx="7654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3E56-DAC8-462E-B9A1-81195838B1B3}">
  <dimension ref="A1:I21"/>
  <sheetViews>
    <sheetView tabSelected="1" zoomScale="115" zoomScaleNormal="115" workbookViewId="0">
      <selection activeCell="G15" sqref="G15"/>
    </sheetView>
  </sheetViews>
  <sheetFormatPr baseColWidth="10" defaultColWidth="11.42578125" defaultRowHeight="15" x14ac:dyDescent="0.25"/>
  <cols>
    <col min="7" max="7" width="17.85546875" customWidth="1"/>
    <col min="9" max="9" width="18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/>
      <c r="G1" s="4" t="s">
        <v>5</v>
      </c>
      <c r="H1" s="6"/>
      <c r="I1" s="7" t="s">
        <v>6</v>
      </c>
    </row>
    <row r="2" spans="1:9" x14ac:dyDescent="0.25">
      <c r="A2" s="8">
        <v>1</v>
      </c>
      <c r="B2" s="9" t="s">
        <v>7</v>
      </c>
      <c r="C2" s="9" t="s">
        <v>8</v>
      </c>
      <c r="D2" s="1">
        <v>2</v>
      </c>
      <c r="E2" s="9" t="s">
        <v>9</v>
      </c>
      <c r="F2" s="1"/>
      <c r="G2" s="1">
        <f>D2*F11*B13</f>
        <v>1.2045999999999997E+21</v>
      </c>
      <c r="H2" s="1"/>
      <c r="I2" s="10">
        <f xml:space="preserve"> ROUND(G2*H11,0)</f>
        <v>120460</v>
      </c>
    </row>
    <row r="3" spans="1:9" x14ac:dyDescent="0.25">
      <c r="A3" s="8">
        <v>2</v>
      </c>
      <c r="B3" s="9" t="s">
        <v>10</v>
      </c>
      <c r="C3" s="9" t="s">
        <v>8</v>
      </c>
      <c r="D3" s="1">
        <v>2.4</v>
      </c>
      <c r="E3" s="9" t="s">
        <v>9</v>
      </c>
      <c r="F3" s="1"/>
      <c r="G3" s="1">
        <f>D3*B13*F11</f>
        <v>1.4455199999999997E+21</v>
      </c>
      <c r="H3" s="1"/>
      <c r="I3" s="10">
        <f xml:space="preserve"> ROUND(G3*H11,0)</f>
        <v>144552</v>
      </c>
    </row>
    <row r="4" spans="1:9" x14ac:dyDescent="0.25">
      <c r="A4" s="8">
        <v>3</v>
      </c>
      <c r="B4" s="9" t="s">
        <v>11</v>
      </c>
      <c r="C4" s="9" t="s">
        <v>8</v>
      </c>
      <c r="D4" s="1">
        <v>1.1000000000000001E-3</v>
      </c>
      <c r="E4" s="9" t="s">
        <v>9</v>
      </c>
      <c r="F4" s="1"/>
      <c r="G4" s="1">
        <f>D4*F11*B13</f>
        <v>6.6252999999999987E+17</v>
      </c>
      <c r="H4" s="1"/>
      <c r="I4" s="10">
        <f xml:space="preserve"> ROUND(G4*H11,0)</f>
        <v>66</v>
      </c>
    </row>
    <row r="5" spans="1:9" x14ac:dyDescent="0.25">
      <c r="A5" s="8">
        <v>4</v>
      </c>
      <c r="B5" s="9" t="s">
        <v>12</v>
      </c>
      <c r="C5" s="9" t="s">
        <v>8</v>
      </c>
      <c r="D5" s="1">
        <v>0.02</v>
      </c>
      <c r="E5" s="9" t="s">
        <v>9</v>
      </c>
      <c r="F5" s="1"/>
      <c r="G5" s="1">
        <f>D5*F11*B13</f>
        <v>1.2046E+19</v>
      </c>
      <c r="H5" s="1"/>
      <c r="I5" s="10">
        <f xml:space="preserve"> ROUND(G5*H11,0)</f>
        <v>1205</v>
      </c>
    </row>
    <row r="6" spans="1:9" x14ac:dyDescent="0.25">
      <c r="A6" s="8">
        <v>5</v>
      </c>
      <c r="B6" s="9" t="s">
        <v>13</v>
      </c>
      <c r="C6" s="9" t="s">
        <v>8</v>
      </c>
      <c r="D6" s="1">
        <v>5.0099999999999999E-2</v>
      </c>
      <c r="E6" s="9" t="s">
        <v>9</v>
      </c>
      <c r="F6" s="1"/>
      <c r="G6" s="1">
        <f>D6*B13*F11</f>
        <v>3.0175229999999996E+19</v>
      </c>
      <c r="H6" s="1"/>
      <c r="I6" s="10">
        <f xml:space="preserve"> ROUND(G6*H11,0)</f>
        <v>3018</v>
      </c>
    </row>
    <row r="7" spans="1:9" x14ac:dyDescent="0.25">
      <c r="A7" s="8">
        <v>6</v>
      </c>
      <c r="B7" s="9" t="s">
        <v>14</v>
      </c>
      <c r="C7" s="9" t="s">
        <v>15</v>
      </c>
      <c r="D7" s="1">
        <v>0.82</v>
      </c>
      <c r="E7" s="9" t="s">
        <v>9</v>
      </c>
      <c r="F7" s="1"/>
      <c r="G7" s="1">
        <f>D7*B13*F11</f>
        <v>4.9388599999999993E+20</v>
      </c>
      <c r="H7" s="1"/>
      <c r="I7" s="10">
        <f xml:space="preserve"> ROUND(G7*H11,0)</f>
        <v>49389</v>
      </c>
    </row>
    <row r="8" spans="1:9" x14ac:dyDescent="0.25">
      <c r="A8" s="8">
        <v>7</v>
      </c>
      <c r="B8" s="9" t="s">
        <v>16</v>
      </c>
      <c r="C8" s="9" t="s">
        <v>15</v>
      </c>
      <c r="D8" s="1">
        <v>0.68</v>
      </c>
      <c r="E8" s="9" t="s">
        <v>9</v>
      </c>
      <c r="F8" s="1"/>
      <c r="G8" s="1">
        <f>D8*B13*F11</f>
        <v>4.09564E+20</v>
      </c>
      <c r="H8" s="1"/>
      <c r="I8" s="10">
        <f xml:space="preserve"> ROUND(G8*H11,0)</f>
        <v>40956</v>
      </c>
    </row>
    <row r="9" spans="1:9" ht="15.75" thickBot="1" x14ac:dyDescent="0.3">
      <c r="A9" s="11">
        <v>8</v>
      </c>
      <c r="B9" s="12" t="s">
        <v>17</v>
      </c>
      <c r="C9" s="12" t="s">
        <v>8</v>
      </c>
      <c r="D9" s="13">
        <v>0</v>
      </c>
      <c r="E9" s="12" t="s">
        <v>9</v>
      </c>
      <c r="F9" s="13"/>
      <c r="G9" s="13">
        <f>D9*B13*F11</f>
        <v>0</v>
      </c>
      <c r="H9" s="13"/>
      <c r="I9" s="14">
        <f xml:space="preserve"> ROUND(G9*H11,0)</f>
        <v>0</v>
      </c>
    </row>
    <row r="10" spans="1:9" ht="15.75" thickBot="1" x14ac:dyDescent="0.3">
      <c r="F10" s="15" t="s">
        <v>32</v>
      </c>
      <c r="G10" s="16"/>
      <c r="H10" s="17" t="s">
        <v>31</v>
      </c>
    </row>
    <row r="11" spans="1:9" ht="15.75" thickBot="1" x14ac:dyDescent="0.3">
      <c r="A11" s="21" t="s">
        <v>18</v>
      </c>
      <c r="B11" s="22" t="s">
        <v>19</v>
      </c>
      <c r="F11" s="18">
        <f>10^-3</f>
        <v>1E-3</v>
      </c>
      <c r="G11" s="19"/>
      <c r="H11" s="20">
        <f>10^-16</f>
        <v>9.9999999999999998E-17</v>
      </c>
    </row>
    <row r="12" spans="1:9" ht="15.75" thickBot="1" x14ac:dyDescent="0.3">
      <c r="A12" s="23" t="s">
        <v>20</v>
      </c>
      <c r="B12" s="24" t="s">
        <v>21</v>
      </c>
    </row>
    <row r="13" spans="1:9" ht="15.75" thickBot="1" x14ac:dyDescent="0.3">
      <c r="A13" s="25" t="s">
        <v>22</v>
      </c>
      <c r="B13" s="26">
        <f>6.023*10^23</f>
        <v>6.0229999999999991E+23</v>
      </c>
      <c r="D13" s="2" t="s">
        <v>1</v>
      </c>
      <c r="E13" s="4" t="s">
        <v>23</v>
      </c>
      <c r="F13" s="4"/>
      <c r="G13" s="27" t="s">
        <v>23</v>
      </c>
    </row>
    <row r="14" spans="1:9" x14ac:dyDescent="0.25">
      <c r="D14" s="28" t="s">
        <v>24</v>
      </c>
      <c r="E14" s="1">
        <v>0.1</v>
      </c>
      <c r="F14" s="1"/>
      <c r="G14" s="10">
        <f>E14</f>
        <v>0.1</v>
      </c>
    </row>
    <row r="15" spans="1:9" x14ac:dyDescent="0.25">
      <c r="D15" s="28" t="s">
        <v>25</v>
      </c>
      <c r="E15" s="1">
        <v>3.4</v>
      </c>
      <c r="F15" s="1"/>
      <c r="G15" s="10">
        <f>E15/(B13*H11)</f>
        <v>5.6450273949858879E-8</v>
      </c>
    </row>
    <row r="16" spans="1:9" x14ac:dyDescent="0.25">
      <c r="D16" s="28" t="s">
        <v>26</v>
      </c>
      <c r="E16" s="1">
        <v>9</v>
      </c>
      <c r="F16" s="1"/>
      <c r="G16" s="10">
        <f>E16</f>
        <v>9</v>
      </c>
    </row>
    <row r="17" spans="4:7" x14ac:dyDescent="0.25">
      <c r="D17" s="28" t="s">
        <v>27</v>
      </c>
      <c r="E17" s="1">
        <v>2</v>
      </c>
      <c r="F17" s="1"/>
      <c r="G17" s="10">
        <f>E17</f>
        <v>2</v>
      </c>
    </row>
    <row r="18" spans="4:7" x14ac:dyDescent="0.25">
      <c r="D18" s="28" t="s">
        <v>28</v>
      </c>
      <c r="E18" s="1">
        <v>5.4</v>
      </c>
      <c r="F18" s="1"/>
      <c r="G18" s="10">
        <f>E18/(B13*H11)</f>
        <v>8.9656317449775875E-8</v>
      </c>
    </row>
    <row r="19" spans="4:7" x14ac:dyDescent="0.25">
      <c r="D19" s="28" t="s">
        <v>29</v>
      </c>
      <c r="E19" s="1">
        <v>0.95</v>
      </c>
      <c r="F19" s="1"/>
      <c r="G19" s="10">
        <f>E19</f>
        <v>0.95</v>
      </c>
    </row>
    <row r="20" spans="4:7" ht="15.75" thickBot="1" x14ac:dyDescent="0.3">
      <c r="D20" s="29" t="s">
        <v>30</v>
      </c>
      <c r="E20" s="13">
        <v>0.02</v>
      </c>
      <c r="F20" s="13"/>
      <c r="G20" s="14">
        <f>E20</f>
        <v>0.02</v>
      </c>
    </row>
    <row r="21" spans="4:7" x14ac:dyDescent="0.25">
      <c r="F2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Jimenez Ruescas</dc:creator>
  <cp:keywords/>
  <dc:description/>
  <cp:lastModifiedBy>Javier</cp:lastModifiedBy>
  <cp:revision/>
  <dcterms:created xsi:type="dcterms:W3CDTF">2022-03-21T08:43:50Z</dcterms:created>
  <dcterms:modified xsi:type="dcterms:W3CDTF">2022-08-20T13:55:09Z</dcterms:modified>
  <cp:category/>
  <cp:contentStatus/>
</cp:coreProperties>
</file>