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24226"/>
  <mc:AlternateContent xmlns:mc="http://schemas.openxmlformats.org/markup-compatibility/2006">
    <mc:Choice Requires="x15">
      <x15ac:absPath xmlns:x15ac="http://schemas.microsoft.com/office/spreadsheetml/2010/11/ac" url="E:\Sabático\Libro_EcoAmb\Capítulos\5.Visualización_clima\"/>
    </mc:Choice>
  </mc:AlternateContent>
  <xr:revisionPtr revIDLastSave="0" documentId="13_ncr:1_{5DD9F7E2-FF60-4650-A710-709ED6FEBA6E}" xr6:coauthVersionLast="47" xr6:coauthVersionMax="47" xr10:uidLastSave="{00000000-0000-0000-0000-000000000000}"/>
  <bookViews>
    <workbookView xWindow="0" yWindow="0" windowWidth="14865" windowHeight="15600" xr2:uid="{00000000-000D-0000-FFFF-FFFF00000000}"/>
  </bookViews>
  <sheets>
    <sheet name="serie_temp" sheetId="15" r:id="rId1"/>
    <sheet name="serie_precipit" sheetId="16" r:id="rId2"/>
    <sheet name="clima" sheetId="8" r:id="rId3"/>
    <sheet name="biomas" sheetId="17" r:id="rId4"/>
  </sheets>
  <definedNames>
    <definedName name="a">#REF!</definedName>
    <definedName name="d">clima!$B$7:$E$7</definedName>
    <definedName name="ETP" localSheetId="2">clima!$C$8:$E$8</definedName>
    <definedName name="ETP_sc">clima!$B$9:$E$9</definedName>
    <definedName name="ETR" localSheetId="2">clima!$C$9:$E$9</definedName>
    <definedName name="I">#REF!</definedName>
    <definedName name="N">clima!$B$6:$E$6</definedName>
    <definedName name="P" localSheetId="2">clima!$C$7:$E$7</definedName>
    <definedName name="Res" localSheetId="2">#REF!</definedName>
    <definedName name="temp">clima!$B$5:$E$5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37" i="15" l="1"/>
  <c r="AK36" i="15"/>
  <c r="AK35" i="15"/>
  <c r="AK34" i="15"/>
  <c r="AK33" i="15"/>
  <c r="AK32" i="15"/>
  <c r="AK31" i="15"/>
  <c r="AK30" i="15"/>
  <c r="AK29" i="15"/>
  <c r="AK28" i="15"/>
  <c r="AK27" i="15"/>
  <c r="AK26" i="15"/>
  <c r="AK25" i="15"/>
  <c r="AK24" i="15"/>
  <c r="AK23" i="15"/>
  <c r="AK22" i="15"/>
  <c r="AK21" i="15"/>
  <c r="AK20" i="15"/>
  <c r="AK19" i="15"/>
  <c r="AK18" i="15"/>
  <c r="AK17" i="15"/>
  <c r="AK16" i="15"/>
  <c r="AK15" i="15"/>
  <c r="AK14" i="15"/>
  <c r="AK13" i="15"/>
  <c r="AK12" i="15"/>
  <c r="AK11" i="15"/>
  <c r="AK10" i="15"/>
  <c r="AK9" i="15"/>
  <c r="AK8" i="15"/>
  <c r="AK7" i="15"/>
  <c r="AK6" i="15"/>
  <c r="AK5" i="15"/>
  <c r="AK4" i="15"/>
  <c r="AK3" i="15"/>
  <c r="AK2" i="15"/>
  <c r="AM2" i="16"/>
  <c r="AM37" i="16"/>
  <c r="AM36" i="16"/>
  <c r="AM35" i="16"/>
  <c r="AM34" i="16"/>
  <c r="AM33" i="16"/>
  <c r="AM32" i="16"/>
  <c r="AM31" i="16"/>
  <c r="AM30" i="16"/>
  <c r="AM29" i="16"/>
  <c r="AM28" i="16"/>
  <c r="AM27" i="16"/>
  <c r="AM26" i="16"/>
  <c r="AM25" i="16"/>
  <c r="AM24" i="16"/>
  <c r="AM23" i="16"/>
  <c r="AM22" i="16"/>
  <c r="AM21" i="16"/>
  <c r="AM20" i="16"/>
  <c r="AM19" i="16"/>
  <c r="AM18" i="16"/>
  <c r="AM17" i="16"/>
  <c r="AM16" i="16"/>
  <c r="AM15" i="16"/>
  <c r="AM14" i="16"/>
  <c r="AM13" i="16"/>
  <c r="AM12" i="16"/>
  <c r="AM11" i="16"/>
  <c r="AM10" i="16"/>
  <c r="AM9" i="16"/>
  <c r="AM8" i="16"/>
  <c r="AM7" i="16"/>
  <c r="AM6" i="16"/>
  <c r="AM5" i="16"/>
  <c r="AM4" i="16"/>
  <c r="AM3"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E1" authorId="0" shapeId="0" xr:uid="{18145EC1-13FA-4A66-B5FA-DF84C86EFC44}">
      <text>
        <r>
          <rPr>
            <b/>
            <sz val="8"/>
            <color indexed="81"/>
            <rFont val="Tahoma"/>
            <family val="2"/>
          </rPr>
          <t>= número máximo de horas de sol. 
Depende de la latitud y de la fecha. Tabulado al final del tema T040 Evapotranspiración</t>
        </r>
      </text>
    </comment>
  </commentList>
</comments>
</file>

<file path=xl/sharedStrings.xml><?xml version="1.0" encoding="utf-8"?>
<sst xmlns="http://schemas.openxmlformats.org/spreadsheetml/2006/main" count="562" uniqueCount="212">
  <si>
    <t>APTO</t>
  </si>
  <si>
    <t>PNNT</t>
  </si>
  <si>
    <t>SL</t>
  </si>
  <si>
    <t>Temp</t>
  </si>
  <si>
    <t>pp</t>
  </si>
  <si>
    <t>ENE</t>
  </si>
  <si>
    <t>FEB</t>
  </si>
  <si>
    <t>MAR</t>
  </si>
  <si>
    <t>ABR</t>
  </si>
  <si>
    <t>MAY</t>
  </si>
  <si>
    <t>JUN</t>
  </si>
  <si>
    <t>JUL</t>
  </si>
  <si>
    <t>AGO</t>
  </si>
  <si>
    <t>SEP</t>
  </si>
  <si>
    <t>OCT</t>
  </si>
  <si>
    <t>NOV</t>
  </si>
  <si>
    <t>DIC</t>
  </si>
  <si>
    <t>Estación</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</si>
  <si>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</si>
  <si>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</si>
  <si>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</si>
  <si>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</si>
  <si>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</si>
  <si>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</si>
  <si>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</si>
  <si>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</si>
  <si>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</si>
  <si>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</si>
  <si>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</si>
  <si>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</si>
  <si>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</si>
  <si>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</si>
  <si>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</si>
  <si>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</si>
  <si>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</si>
  <si>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</si>
  <si>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</si>
  <si>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</si>
  <si>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</si>
  <si>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</si>
  <si>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</si>
  <si>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</si>
  <si>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</si>
  <si>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</si>
  <si>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</si>
  <si>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</si>
  <si>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</si>
  <si>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</si>
  <si>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</si>
  <si>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</si>
  <si>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</si>
  <si>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</si>
  <si>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</si>
  <si>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</si>
  <si>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ene</t>
  </si>
  <si>
    <t>feb</t>
  </si>
  <si>
    <t>mar</t>
  </si>
  <si>
    <t>abr</t>
  </si>
  <si>
    <t>may</t>
  </si>
  <si>
    <t>jun</t>
  </si>
  <si>
    <t>jul</t>
  </si>
  <si>
    <t>ago</t>
  </si>
  <si>
    <t>sep</t>
  </si>
  <si>
    <t>oct</t>
  </si>
  <si>
    <t>nov</t>
  </si>
  <si>
    <t>dic</t>
  </si>
  <si>
    <t>Promedios</t>
  </si>
  <si>
    <t>Promedio</t>
  </si>
  <si>
    <t>Meses</t>
  </si>
  <si>
    <t>horas_luz</t>
  </si>
  <si>
    <t>días_mes</t>
  </si>
  <si>
    <t>Mes</t>
  </si>
  <si>
    <t>Bioma</t>
  </si>
  <si>
    <t>Formación vegetal</t>
  </si>
  <si>
    <t>Zonobioma Desértico Tropical</t>
  </si>
  <si>
    <t>Sabanas Inundables</t>
  </si>
  <si>
    <t>Zonobioma tropical alternohígrico</t>
  </si>
  <si>
    <t>Zonobioma Subxerofítico Tropical</t>
  </si>
  <si>
    <t>Zonobioma húmedo ecuatorial</t>
  </si>
  <si>
    <t>El clima es isomegatérmico (clima caliente), con vegetación que pierde parte de su follaje por deficit hídrico en el suelo. Presentan dos picos de lluvia, con un periodo seco intermedio (veranillo de San Juan).</t>
  </si>
  <si>
    <t>Presenta un clima isomegatérmico, donde se presenta déficit de agua durante la mayor parte del año, con una cobertura vegetal densa, rala o escasa.</t>
  </si>
  <si>
    <t>BIOMAS AZONALES DE TIERRAS BAJAS</t>
  </si>
  <si>
    <t>Descripción general</t>
  </si>
  <si>
    <t>ZONOBIOMAS O BIOMAS  ZONALES DE TIERRAS BAJAS</t>
  </si>
  <si>
    <t xml:space="preserve">En colombia, suelen presentarse en la Región Caribe. 
La vegetación puede variar desde bosques densos hasta matorrales espinosos, algunos como el tropical alternohígrico, están muy intervenidos. </t>
  </si>
  <si>
    <t>Definidos principalmente por el tipo de suelo y los regímenes hídricos, incluyendo la presencia de suelos salinos (halohelobiomas como los manglares), suelos con drenaje deficiente (helobiomas o llanuras inundables) y suelos rocosos o arenosos (pedobiomas)</t>
  </si>
  <si>
    <t>Pedobioma Freatófito</t>
  </si>
  <si>
    <t>Halohelobiomas</t>
  </si>
  <si>
    <t>Helobiomas</t>
  </si>
  <si>
    <t>Psamobiomas</t>
  </si>
  <si>
    <t>Selvas o bosques de ribera en ríos permanentes y pantanos. Almacenamiento de agua freática durante todo el año. En Sucre y Chocó se puede observar este tipo de bioma.</t>
  </si>
  <si>
    <t>suelos con inundación o encharcamiento prolongado, como los que se encuentran en las llanuras de inundación del río Cauca o las zonas costeras o Natales del Pacífico y en  Manglares del Caribe.</t>
  </si>
  <si>
    <t>Ecosistemas con drenaje e inundación intermitente, ubicándose principalmente en las planicies aluviales de los ríos. Se encuentran en  la planicie del río Cauca y las zonas del Pacífico asociadas a los ríos Atrato, San Juan, Patía y Mira. 
- Catival: pantanos de la cuenca baja del río Atrato.
- Panganal: pantanos de la Orinoquía y la Amazonía. 
- Guandal: Pantanos del litoral Pacífico.
- Varzeas e Igapos: Selvas encharcadas de la Amazonía.</t>
  </si>
  <si>
    <t>Formaciones xéricas en zonas secas, como la península de La Guajira y el desierto de la Tatacoa, con clima cálido, con temperaturas altas y precipitaciones escasas, lo que da lugar a una vegetación adaptada a la aridez, como cactus, arbustos pequeños. Suelos arenosos, playas y dunas (Trupillo, Icaco, batatilla, entre otros).</t>
  </si>
  <si>
    <t>Pedobiomas de Sabanas</t>
  </si>
  <si>
    <t>Bosque seco tropical (bs-T)</t>
  </si>
  <si>
    <t>Son formaciones climáticas Tropicales de piso térmico cálido. Predominan pastos entremezclados con arbustos, árboles y palmeras, con 4 a 9 meses de sequía.</t>
  </si>
  <si>
    <t>Sabanas con régimen alternohígrico o estacionales</t>
  </si>
  <si>
    <t xml:space="preserve">Alternancia de temporadas secas y temporadas lluviosas. Conformado por gramineas mezcladas con otras   hierbas y sufrútices o árboles de 6-8 m.
Se encuentran especialmente en los Llanos Orientales y la región Caribe, y se caracteriza por su paisaje de pastizales con árboles dispersos. </t>
  </si>
  <si>
    <t>Pedobiomas quersofiticos de sabanas arbustivas</t>
  </si>
  <si>
    <t>Predominio de vegetación arbustiva, árboles de porte pequeño y su topografía ondulada. Se encuentran en Guainía y bajo Inírida.</t>
  </si>
  <si>
    <t>Durante temporada lluviosa las sabanas se inundan y en temporada de sequía la vegetación experimenta escasez de agua. Se encuentran en la Orinoquía (Arauca y Casanare). *No está en la clasificación de Hernández y Camacho.</t>
  </si>
  <si>
    <t>Biomas de montaña. Se caracterizan por la variación de la vegetación con la altitud, y se dividen en tres categorías principales: 
- Orobioma bajo (subandino, entre 500 y 1.800 msnm, con bosques húmedos).
- Orobioma medio (andino, entre 1.800 y 2.800 msnm, predominante en la Cordillera Oriental).
- Orobioma alto (por encima de los 2.800 msnm, con bosques de niebla,  áreas de nieve y páramo como en la alta Sierra Nevada.</t>
  </si>
  <si>
    <t>Bosque húmedo (bh-MB)</t>
  </si>
  <si>
    <t>Bosque pluvial (bp-MB)</t>
  </si>
  <si>
    <t>Bosque muy húmedo (bmh-MB)</t>
  </si>
  <si>
    <t xml:space="preserve">Selvas de piso isomegatérmico húmedo en la cuales no hay déficit de agua a lo largo del año. Selva exuberante perennifolia. 
</t>
  </si>
  <si>
    <t>Se distribuye en el llamado "cinturón cafetalero" y se distribuye en las tres cordilleras, la Serranía de Baudó - Los Saltos y la Serranía del Darién, la Sierra Nevada de Santa Marta y en la Serranía de la Macarena. Biota muy relacionada a la de los biomas zonales.</t>
  </si>
  <si>
    <t>Orobiomas de Selva Subandina  (Templado)</t>
  </si>
  <si>
    <t>Orobiomas de Selva Andina (Isotérmico)</t>
  </si>
  <si>
    <t>Bosque húmedo montano (bh-M)</t>
  </si>
  <si>
    <t>Bosque muy húmedo montano (bmh-M)</t>
  </si>
  <si>
    <t>Bosque pluvial montano (bp-M)</t>
  </si>
  <si>
    <t>Corresponden a selvas, con influencia de niebla frecuente, con estratos arbustivo y herbáceo por lo general denso y piso tapizado de hierbas , helechos y musgos. Se encuentran en las cordilleras andinas, en la Sierra Nevada de Santa Marta y la Sierra de la Macarena.</t>
  </si>
  <si>
    <t>Orobioma de Páramo
(Oligotérmico)</t>
  </si>
  <si>
    <t>OROBIOMAS O BIOMAS DE MONTAÑA</t>
  </si>
  <si>
    <t>Páramo</t>
  </si>
  <si>
    <t>Páramo pluvial</t>
  </si>
  <si>
    <t>Tundra pluvial alpina</t>
  </si>
  <si>
    <t xml:space="preserve">La lluvia es&lt; a la evapotranspiración, por tanto la deficiencia de agua es de 6 meses o más. Predominan especies de follage pequeño y muchas poseen espinas y/o aguijones.   </t>
  </si>
  <si>
    <t xml:space="preserve">&gt; 24 </t>
  </si>
  <si>
    <t xml:space="preserve"> &gt; 24 </t>
  </si>
  <si>
    <t xml:space="preserve"> &gt; 24</t>
  </si>
  <si>
    <t>&gt; 24</t>
  </si>
  <si>
    <t>Temperatura media anual (°C)</t>
  </si>
  <si>
    <t>Se sitúa en las cimas de las montañas elevadas, entre el limite superior de los bosques y por debajo de las nieves perpetuas. Presencia de frailejón, gramineas, pajonales.</t>
  </si>
  <si>
    <t>Orobioma Nival</t>
  </si>
  <si>
    <t>Corresponde a  las nieves permanentes y glaciares. Escasa fauna y flora debido a las condiciones climáticas, aunque pueden existir microalgas de tipo chionofitia, musgos, liquenes y hepáticas.</t>
  </si>
  <si>
    <t>PEDOROBIOMAS U OROBIOMAS AZONALES</t>
  </si>
  <si>
    <t>Pedorobioma subxerofítico de piso térmico templado</t>
  </si>
  <si>
    <t>Pedorobioma quersofítico del piso térmico frío</t>
  </si>
  <si>
    <t>Algunos valles como el Chicamocha, en Sogamoso o en la cuenca del río Patía. Clima cálido, con precipitación reducida.</t>
  </si>
  <si>
    <t xml:space="preserve">Páramos transformados, fácilmente erosionables. Se encuentran en altiplanos de Bogotá y Ubaté, en la periferia del Cañón del Chicamocha, entre otros. Vegetación especialmente perennifolia.                                         </t>
  </si>
  <si>
    <t>Pedorobioma de bosques oxihigrofíticos del piso térmico frío</t>
  </si>
  <si>
    <t>Ubicados en la perisferia de pantanos y agunas de altiplanos andinos, como en Bogotá, Ubaté, Chiquinquirá y el valle de Tundama.</t>
  </si>
  <si>
    <t>&gt; 8000</t>
  </si>
  <si>
    <t>Bosque Seco (Bs-ST)</t>
  </si>
  <si>
    <t>Bosque humedo (bh-ST)</t>
  </si>
  <si>
    <t>Bosque seco montano bajo (bs-MB)</t>
  </si>
  <si>
    <t>&gt; 2000</t>
  </si>
  <si>
    <t>Maleza desertica (Md-T).</t>
  </si>
  <si>
    <t>Monte espinoso (Me-T).</t>
  </si>
  <si>
    <t>Bosque muy seco tropical (bms-T)</t>
  </si>
  <si>
    <t xml:space="preserve">Bosque húmedo tropical (bh-T). </t>
  </si>
  <si>
    <t>Bosque muy húmedo (bmh-T).</t>
  </si>
  <si>
    <t>Bosque Pluvial Tropical (bp-T).</t>
  </si>
  <si>
    <t>Monte espinoso
(me-ST)</t>
  </si>
  <si>
    <t>Bosque seco
(me-ST)</t>
  </si>
  <si>
    <t>Bosque humedo 
(bh-ST)</t>
  </si>
  <si>
    <t>Bosque muy humedo
(bmh-ST)</t>
  </si>
  <si>
    <t>Tundra pluvial alpina (tp-A)</t>
  </si>
  <si>
    <t>Páramo subalpino (p-SA)</t>
  </si>
  <si>
    <t>Páramo pluvial subalpino (pp-SA)</t>
  </si>
  <si>
    <t>Nival (N)</t>
  </si>
  <si>
    <t>NA</t>
  </si>
  <si>
    <t>&gt; 3800</t>
  </si>
  <si>
    <t>&lt; 6</t>
  </si>
  <si>
    <t>&gt; 3500</t>
  </si>
  <si>
    <t>&gt; 1000</t>
  </si>
  <si>
    <t>&lt; 0</t>
  </si>
  <si>
    <t>&gt; 4500</t>
  </si>
  <si>
    <t xml:space="preserve">Categoría </t>
  </si>
  <si>
    <t>Zona de vida</t>
  </si>
  <si>
    <t>&gt; 4000</t>
  </si>
  <si>
    <t>altura</t>
  </si>
  <si>
    <t>Tabla 1. Clasificación de biomas de Hernández y Camacho (1992)</t>
  </si>
  <si>
    <t>Precipitación anual (mm)</t>
  </si>
  <si>
    <t>Altura (msnm)</t>
  </si>
  <si>
    <t xml:space="preserve">  125 - 250 </t>
  </si>
  <si>
    <t xml:space="preserve">0 - 250 </t>
  </si>
  <si>
    <t xml:space="preserve">  250 - 500 </t>
  </si>
  <si>
    <t xml:space="preserve"> 0 - 500  </t>
  </si>
  <si>
    <t xml:space="preserve">  500 - 1000 </t>
  </si>
  <si>
    <t xml:space="preserve"> 500 - 800  </t>
  </si>
  <si>
    <t xml:space="preserve">1000 - 2000 </t>
  </si>
  <si>
    <t xml:space="preserve">0 - 1000 </t>
  </si>
  <si>
    <t>2000 - 4000</t>
  </si>
  <si>
    <t xml:space="preserve">600 - 1000 </t>
  </si>
  <si>
    <t>4000 - 8000</t>
  </si>
  <si>
    <t xml:space="preserve"> 600 - 1000 </t>
  </si>
  <si>
    <t xml:space="preserve">600 - 1000   </t>
  </si>
  <si>
    <t>500 - 1000</t>
  </si>
  <si>
    <t xml:space="preserve">800 - 1000 </t>
  </si>
  <si>
    <t xml:space="preserve">25- 30 </t>
  </si>
  <si>
    <t>1000 - 2000</t>
  </si>
  <si>
    <t xml:space="preserve">1000 - 1800 </t>
  </si>
  <si>
    <t>18-24</t>
  </si>
  <si>
    <t>0 -1000</t>
  </si>
  <si>
    <t>23 - 24</t>
  </si>
  <si>
    <t xml:space="preserve"> 2000 - 2300</t>
  </si>
  <si>
    <t>2000  - 4000</t>
  </si>
  <si>
    <t xml:space="preserve">1600- 2000 </t>
  </si>
  <si>
    <t xml:space="preserve"> 1600 - 1800 </t>
  </si>
  <si>
    <t xml:space="preserve">2500 - 3000 </t>
  </si>
  <si>
    <t>6 - 12</t>
  </si>
  <si>
    <t xml:space="preserve">3900 - 4300 </t>
  </si>
  <si>
    <t>4 - 6</t>
  </si>
  <si>
    <t xml:space="preserve"> 4300- 4500 </t>
  </si>
  <si>
    <t>3 - 4</t>
  </si>
  <si>
    <t>3400 - 3800</t>
  </si>
  <si>
    <t>0 - 8</t>
  </si>
  <si>
    <t>&lt; 0 - 7</t>
  </si>
  <si>
    <t>250 - 500</t>
  </si>
  <si>
    <t>800-2000</t>
  </si>
  <si>
    <t xml:space="preserve"> 2000 - 2500</t>
  </si>
  <si>
    <t xml:space="preserve"> &gt; 22  </t>
  </si>
  <si>
    <t>12 - 18</t>
  </si>
  <si>
    <t>&gt; 12- 18</t>
  </si>
  <si>
    <t>Tabla 3. Clasificación de zonas de vida o formaciones vegetales de Espinal y Montenegro (1977)</t>
  </si>
  <si>
    <t>Tabla 2. Clasificación de zonas de vida de Holdridge (1967)</t>
  </si>
  <si>
    <t>Zona de vida asociada (Holdridge, Espinal y Montenegro)</t>
  </si>
  <si>
    <t>Carácteristicas de los biomas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</si>
</sst>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color theme="1"/>
      <name val="Calibri"/>
      <family val="2"/>
      <scheme val="minor"/>
    </font>
    <font>
      <b/>
      <sz val="8"/>
      <color indexed="81"/>
      <name val="Tahoma"/>
      <family val="2"/>
    </font>
    <font>
      <u/>
      <sz val="7.5"/>
      <color indexed="12"/>
      <name val="Geneva"/>
    </font>
    <font>
      <sz val="10"/>
      <name val="Geneva"/>
    </font>
    <font>
      <sz val="8"/>
      <name val="Calibri"/>
      <family val="2"/>
      <scheme val="minor"/>
    </font>
    <font>
      <sz val="11"/>
      <name val="Calibri"/>
      <family val="2"/>
      <scheme val="minor"/>
    </font>
    <font>
      <sz val="12"/>
      <color rgb="FF0070C0"/>
      <name val="Calibri"/>
      <family val="2"/>
      <scheme val="minor"/>
    </font>
  </fonts>
  <fills count="15">
    <fill>
      <patternFill patternType="none"/>
    </fill>
    <fill>
      <patternFill patternType="gray125"/>
    </fill>
    <fill>
      <patternFill patternType="solid">
        <fgColor theme="4" tint="0.79998168889431442"/>
        <bgColor theme="4" tint="0.79998168889431442"/>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CCFFFF"/>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59999389629810485"/>
        <bgColor indexed="64"/>
      </patternFill>
    </fill>
  </fills>
  <borders count="19">
    <border>
      <left/>
      <right/>
      <top/>
      <bottom/>
      <diagonal/>
    </border>
    <border>
      <left/>
      <right/>
      <top/>
      <bottom style="thin">
        <color theme="4" tint="0.39997558519241921"/>
      </bottom>
      <diagonal/>
    </border>
    <border>
      <left style="thin">
        <color rgb="FF0070C0"/>
      </left>
      <right style="thin">
        <color rgb="FF0070C0"/>
      </right>
      <top style="thin">
        <color rgb="FF0070C0"/>
      </top>
      <bottom style="thin">
        <color rgb="FF0070C0"/>
      </bottom>
      <diagonal/>
    </border>
    <border>
      <left style="thin">
        <color rgb="FF0070C0"/>
      </left>
      <right style="thin">
        <color rgb="FF0070C0"/>
      </right>
      <top style="thin">
        <color rgb="FF0070C0"/>
      </top>
      <bottom/>
      <diagonal/>
    </border>
    <border>
      <left style="thin">
        <color rgb="FF0070C0"/>
      </left>
      <right style="thin">
        <color rgb="FF0070C0"/>
      </right>
      <top/>
      <bottom/>
      <diagonal/>
    </border>
    <border>
      <left style="thin">
        <color rgb="FF0070C0"/>
      </left>
      <right style="thin">
        <color rgb="FF0070C0"/>
      </right>
      <top/>
      <bottom style="thin">
        <color rgb="FF0070C0"/>
      </bottom>
      <diagonal/>
    </border>
    <border>
      <left/>
      <right style="thin">
        <color rgb="FF0070C0"/>
      </right>
      <top style="thin">
        <color rgb="FF0070C0"/>
      </top>
      <bottom/>
      <diagonal/>
    </border>
    <border>
      <left/>
      <right style="thin">
        <color rgb="FF0070C0"/>
      </right>
      <top/>
      <bottom/>
      <diagonal/>
    </border>
    <border>
      <left/>
      <right style="thin">
        <color rgb="FF0070C0"/>
      </right>
      <top/>
      <bottom style="thin">
        <color rgb="FF0070C0"/>
      </bottom>
      <diagonal/>
    </border>
    <border>
      <left style="thin">
        <color indexed="64"/>
      </left>
      <right style="thin">
        <color indexed="64"/>
      </right>
      <top style="thin">
        <color indexed="64"/>
      </top>
      <bottom style="thin">
        <color indexed="64"/>
      </bottom>
      <diagonal/>
    </border>
    <border>
      <left style="thin">
        <color rgb="FF0070C0"/>
      </left>
      <right/>
      <top style="thin">
        <color rgb="FF0070C0"/>
      </top>
      <bottom style="thin">
        <color rgb="FF0070C0"/>
      </bottom>
      <diagonal/>
    </border>
    <border>
      <left style="thin">
        <color rgb="FF0070C0"/>
      </left>
      <right/>
      <top style="thin">
        <color rgb="FF0070C0"/>
      </top>
      <bottom/>
      <diagonal/>
    </border>
    <border>
      <left style="thin">
        <color rgb="FF0070C0"/>
      </left>
      <right/>
      <top/>
      <bottom/>
      <diagonal/>
    </border>
    <border>
      <left style="thin">
        <color rgb="FF0070C0"/>
      </left>
      <right/>
      <top/>
      <bottom style="thin">
        <color rgb="FF0070C0"/>
      </bottom>
      <diagonal/>
    </border>
    <border>
      <left/>
      <right style="thin">
        <color indexed="64"/>
      </right>
      <top style="thin">
        <color indexed="64"/>
      </top>
      <bottom style="thin">
        <color indexed="64"/>
      </bottom>
      <diagonal/>
    </border>
    <border>
      <left style="thin">
        <color rgb="FF0070C0"/>
      </left>
      <right style="thin">
        <color indexed="64"/>
      </right>
      <top style="thin">
        <color rgb="FF0070C0"/>
      </top>
      <bottom/>
      <diagonal/>
    </border>
    <border>
      <left style="thin">
        <color rgb="FF0070C0"/>
      </left>
      <right style="thin">
        <color indexed="64"/>
      </right>
      <top/>
      <bottom style="thin">
        <color rgb="FF0070C0"/>
      </bottom>
      <diagonal/>
    </border>
    <border>
      <left style="thin">
        <color rgb="FF0070C0"/>
      </left>
      <right style="thin">
        <color indexed="64"/>
      </right>
      <top/>
      <bottom/>
      <diagonal/>
    </border>
    <border>
      <left/>
      <right/>
      <top/>
      <bottom style="thin">
        <color rgb="FF0070C0"/>
      </bottom>
      <diagonal/>
    </border>
  </borders>
  <cellStyleXfs count="3">
    <xf numFmtId="0" fontId="0" fillId="0" borderId="0"/>
    <xf numFmtId="0" fontId="3" fillId="0" borderId="0" applyNumberFormat="0" applyFill="0" applyBorder="0" applyAlignment="0" applyProtection="0">
      <alignment vertical="top"/>
      <protection locked="0"/>
    </xf>
    <xf numFmtId="0" fontId="4" fillId="0" borderId="0"/>
  </cellStyleXfs>
  <cellXfs count="111">
    <xf numFmtId="0" fontId="0" fillId="0" borderId="0" xfId="0"/>
    <xf numFmtId="0" fontId="1" fillId="0" borderId="0" xfId="0" applyFont="1"/>
    <xf numFmtId="0" fontId="1" fillId="2" borderId="1" xfId="0" applyFont="1" applyFill="1" applyBorder="1" applyAlignment="1">
      <alignment horizontal="center"/>
    </xf>
    <xf numFmtId="0" fontId="1" fillId="2" borderId="1" xfId="0" applyFont="1" applyFill="1" applyBorder="1"/>
    <xf numFmtId="2" fontId="0" fillId="3" borderId="0" xfId="0" applyNumberFormat="1" applyFill="1" applyAlignment="1">
      <alignment horizontal="left"/>
    </xf>
    <xf numFmtId="0" fontId="0" fillId="3" borderId="0" xfId="0" applyFill="1"/>
    <xf numFmtId="2" fontId="0" fillId="3" borderId="0" xfId="0" applyNumberFormat="1" applyFill="1" applyAlignment="1">
      <alignment horizontal="center"/>
    </xf>
    <xf numFmtId="2" fontId="1" fillId="4" borderId="0" xfId="0" applyNumberFormat="1" applyFont="1" applyFill="1" applyAlignment="1">
      <alignment horizontal="left"/>
    </xf>
    <xf numFmtId="0" fontId="0" fillId="4" borderId="0" xfId="0" applyFill="1"/>
    <xf numFmtId="2" fontId="0" fillId="4" borderId="0" xfId="0" applyNumberFormat="1" applyFill="1" applyAlignment="1">
      <alignment horizontal="center"/>
    </xf>
    <xf numFmtId="2" fontId="1" fillId="3" borderId="0" xfId="0" applyNumberFormat="1" applyFont="1" applyFill="1" applyAlignment="1">
      <alignment horizontal="left"/>
    </xf>
    <xf numFmtId="1" fontId="0" fillId="3" borderId="0" xfId="0" applyNumberFormat="1" applyFill="1" applyAlignment="1">
      <alignment horizontal="center"/>
    </xf>
    <xf numFmtId="2" fontId="0" fillId="0" borderId="0" xfId="0" applyNumberFormat="1"/>
    <xf numFmtId="1" fontId="0" fillId="4" borderId="0" xfId="0" applyNumberFormat="1" applyFill="1" applyAlignment="1">
      <alignment horizontal="center"/>
    </xf>
    <xf numFmtId="0" fontId="1" fillId="5" borderId="2" xfId="0" applyFont="1" applyFill="1" applyBorder="1" applyAlignment="1">
      <alignment horizontal="left" vertical="center" wrapText="1"/>
    </xf>
    <xf numFmtId="0" fontId="1" fillId="5" borderId="2" xfId="0" applyFont="1" applyFill="1" applyBorder="1" applyAlignment="1">
      <alignment vertical="center" wrapText="1"/>
    </xf>
    <xf numFmtId="0" fontId="0" fillId="0" borderId="2" xfId="0" applyBorder="1" applyAlignment="1">
      <alignment horizontal="left" vertical="center" wrapText="1"/>
    </xf>
    <xf numFmtId="0" fontId="0" fillId="6" borderId="2" xfId="0" applyFill="1" applyBorder="1" applyAlignment="1">
      <alignment vertical="center" wrapText="1"/>
    </xf>
    <xf numFmtId="0" fontId="0" fillId="7" borderId="2" xfId="0" applyFill="1" applyBorder="1" applyAlignment="1">
      <alignment vertical="center" wrapText="1"/>
    </xf>
    <xf numFmtId="0" fontId="0" fillId="8" borderId="2" xfId="0" applyFill="1" applyBorder="1" applyAlignment="1">
      <alignment vertical="center" wrapText="1"/>
    </xf>
    <xf numFmtId="0" fontId="0" fillId="9" borderId="2" xfId="0" applyFill="1" applyBorder="1" applyAlignment="1">
      <alignment vertical="center" wrapText="1"/>
    </xf>
    <xf numFmtId="0" fontId="0" fillId="10" borderId="2" xfId="0" applyFill="1" applyBorder="1" applyAlignment="1">
      <alignment horizontal="left" vertical="center" wrapText="1"/>
    </xf>
    <xf numFmtId="0" fontId="0" fillId="0" borderId="0" xfId="0" applyAlignment="1">
      <alignment vertical="center"/>
    </xf>
    <xf numFmtId="0" fontId="0" fillId="12" borderId="2" xfId="0" applyFill="1" applyBorder="1" applyAlignment="1">
      <alignment vertical="center" wrapText="1"/>
    </xf>
    <xf numFmtId="0" fontId="0" fillId="0" borderId="0" xfId="0" applyAlignment="1">
      <alignment vertical="center" wrapText="1"/>
    </xf>
    <xf numFmtId="0" fontId="0" fillId="0" borderId="0" xfId="0" applyAlignment="1">
      <alignment horizontal="left" vertical="center"/>
    </xf>
    <xf numFmtId="0" fontId="1" fillId="5" borderId="10" xfId="0" applyFont="1" applyFill="1" applyBorder="1" applyAlignment="1">
      <alignment horizontal="left" vertical="center" wrapText="1"/>
    </xf>
    <xf numFmtId="0" fontId="0" fillId="8" borderId="10" xfId="0" applyFill="1" applyBorder="1" applyAlignment="1">
      <alignment vertical="center" wrapText="1"/>
    </xf>
    <xf numFmtId="49" fontId="0" fillId="0" borderId="10" xfId="0" applyNumberFormat="1" applyBorder="1" applyAlignment="1">
      <alignment vertical="center" wrapText="1"/>
    </xf>
    <xf numFmtId="0" fontId="0" fillId="0" borderId="10" xfId="0" applyBorder="1" applyAlignment="1">
      <alignment vertical="center" wrapText="1"/>
    </xf>
    <xf numFmtId="0" fontId="0" fillId="11" borderId="10" xfId="0" applyFill="1" applyBorder="1" applyAlignment="1">
      <alignment vertical="center" wrapText="1"/>
    </xf>
    <xf numFmtId="0" fontId="0" fillId="3" borderId="10" xfId="0" applyFill="1" applyBorder="1" applyAlignment="1">
      <alignment vertical="center" wrapText="1"/>
    </xf>
    <xf numFmtId="0" fontId="0" fillId="10" borderId="10" xfId="0" applyFill="1" applyBorder="1" applyAlignment="1">
      <alignment vertical="center" wrapText="1"/>
    </xf>
    <xf numFmtId="0" fontId="0" fillId="4" borderId="10" xfId="0" applyFill="1" applyBorder="1" applyAlignment="1">
      <alignment vertical="center" wrapText="1"/>
    </xf>
    <xf numFmtId="0" fontId="0" fillId="8" borderId="9" xfId="0" applyFill="1" applyBorder="1" applyAlignment="1">
      <alignment vertical="center" wrapText="1"/>
    </xf>
    <xf numFmtId="49" fontId="0" fillId="0" borderId="9" xfId="0" applyNumberFormat="1" applyBorder="1" applyAlignment="1">
      <alignment vertical="center" wrapText="1"/>
    </xf>
    <xf numFmtId="0" fontId="0" fillId="11" borderId="9" xfId="0" applyFill="1" applyBorder="1" applyAlignment="1">
      <alignment vertical="center" wrapText="1"/>
    </xf>
    <xf numFmtId="0" fontId="0" fillId="13" borderId="9" xfId="0" applyFill="1" applyBorder="1" applyAlignment="1">
      <alignment horizontal="left" vertical="center" wrapText="1"/>
    </xf>
    <xf numFmtId="0" fontId="0" fillId="14" borderId="9" xfId="0" applyFill="1" applyBorder="1" applyAlignment="1">
      <alignment vertical="center" wrapText="1"/>
    </xf>
    <xf numFmtId="0" fontId="0" fillId="3" borderId="9" xfId="0" applyFill="1" applyBorder="1" applyAlignment="1">
      <alignment vertical="center" wrapText="1"/>
    </xf>
    <xf numFmtId="0" fontId="0" fillId="10" borderId="9" xfId="0" applyFill="1" applyBorder="1" applyAlignment="1">
      <alignment vertical="center" wrapText="1"/>
    </xf>
    <xf numFmtId="0" fontId="0" fillId="8" borderId="14" xfId="0" applyFill="1" applyBorder="1" applyAlignment="1">
      <alignment vertical="center" wrapText="1"/>
    </xf>
    <xf numFmtId="0" fontId="0" fillId="11" borderId="14" xfId="0" applyFill="1" applyBorder="1" applyAlignment="1">
      <alignment vertical="center" wrapText="1"/>
    </xf>
    <xf numFmtId="0" fontId="0" fillId="13" borderId="14" xfId="0" applyFill="1" applyBorder="1" applyAlignment="1">
      <alignment horizontal="left" vertical="center" wrapText="1"/>
    </xf>
    <xf numFmtId="0" fontId="0" fillId="14" borderId="14" xfId="0" applyFill="1" applyBorder="1" applyAlignment="1">
      <alignment vertical="center" wrapText="1"/>
    </xf>
    <xf numFmtId="0" fontId="0" fillId="3" borderId="14" xfId="0" applyFill="1" applyBorder="1" applyAlignment="1">
      <alignment vertical="center" wrapText="1"/>
    </xf>
    <xf numFmtId="0" fontId="0" fillId="10" borderId="14" xfId="0" applyFill="1" applyBorder="1" applyAlignment="1">
      <alignment vertical="center" wrapText="1"/>
    </xf>
    <xf numFmtId="49" fontId="1" fillId="5" borderId="11" xfId="0" applyNumberFormat="1" applyFont="1" applyFill="1" applyBorder="1" applyAlignment="1">
      <alignment horizontal="left" vertical="center" wrapText="1"/>
    </xf>
    <xf numFmtId="49" fontId="0" fillId="6" borderId="9" xfId="0" applyNumberFormat="1" applyFill="1" applyBorder="1" applyAlignment="1">
      <alignment vertical="center" wrapText="1"/>
    </xf>
    <xf numFmtId="49" fontId="0" fillId="7" borderId="9" xfId="0" applyNumberFormat="1" applyFill="1" applyBorder="1" applyAlignment="1">
      <alignment vertical="center" wrapText="1"/>
    </xf>
    <xf numFmtId="49" fontId="0" fillId="8" borderId="9" xfId="0" applyNumberFormat="1" applyFill="1" applyBorder="1" applyAlignment="1">
      <alignment vertical="center" wrapText="1"/>
    </xf>
    <xf numFmtId="49" fontId="0" fillId="9" borderId="9" xfId="0" applyNumberFormat="1" applyFill="1" applyBorder="1" applyAlignment="1">
      <alignment horizontal="left" vertical="center" wrapText="1"/>
    </xf>
    <xf numFmtId="49" fontId="0" fillId="11" borderId="9" xfId="0" applyNumberFormat="1" applyFill="1" applyBorder="1" applyAlignment="1">
      <alignment vertical="center" wrapText="1"/>
    </xf>
    <xf numFmtId="49" fontId="0" fillId="12" borderId="9" xfId="0" applyNumberFormat="1" applyFill="1" applyBorder="1" applyAlignment="1">
      <alignment horizontal="left" vertical="center" wrapText="1"/>
    </xf>
    <xf numFmtId="49" fontId="0" fillId="13" borderId="9" xfId="0" applyNumberFormat="1" applyFill="1" applyBorder="1" applyAlignment="1">
      <alignment horizontal="left" vertical="center" wrapText="1"/>
    </xf>
    <xf numFmtId="49" fontId="0" fillId="14" borderId="9" xfId="0" applyNumberFormat="1" applyFill="1" applyBorder="1" applyAlignment="1">
      <alignment vertical="center" wrapText="1"/>
    </xf>
    <xf numFmtId="49" fontId="0" fillId="3" borderId="9" xfId="0" applyNumberFormat="1" applyFill="1" applyBorder="1" applyAlignment="1">
      <alignment vertical="center" wrapText="1"/>
    </xf>
    <xf numFmtId="49" fontId="0" fillId="10" borderId="9" xfId="0" applyNumberFormat="1" applyFill="1" applyBorder="1" applyAlignment="1">
      <alignment vertical="center" wrapText="1"/>
    </xf>
    <xf numFmtId="49" fontId="0" fillId="4" borderId="9" xfId="0" applyNumberFormat="1" applyFill="1" applyBorder="1" applyAlignment="1">
      <alignment vertical="center" wrapText="1"/>
    </xf>
    <xf numFmtId="49" fontId="0" fillId="0" borderId="0" xfId="0" applyNumberFormat="1" applyAlignment="1">
      <alignment vertical="center" wrapText="1"/>
    </xf>
    <xf numFmtId="49" fontId="0" fillId="0" borderId="0" xfId="0" applyNumberFormat="1" applyAlignment="1">
      <alignment vertical="center"/>
    </xf>
    <xf numFmtId="0" fontId="0" fillId="0" borderId="0" xfId="0" applyAlignment="1">
      <alignment horizontal="left" vertical="center" wrapText="1"/>
    </xf>
    <xf numFmtId="0" fontId="0" fillId="7" borderId="2" xfId="0" applyFill="1" applyBorder="1" applyAlignment="1">
      <alignment horizontal="left" vertical="center" wrapText="1"/>
    </xf>
    <xf numFmtId="0" fontId="0" fillId="8" borderId="2" xfId="0" applyFill="1" applyBorder="1" applyAlignment="1">
      <alignment horizontal="left" vertical="center" wrapText="1"/>
    </xf>
    <xf numFmtId="49" fontId="0" fillId="0" borderId="2" xfId="0" applyNumberFormat="1" applyBorder="1" applyAlignment="1">
      <alignment horizontal="left" vertical="center" wrapText="1"/>
    </xf>
    <xf numFmtId="0" fontId="0" fillId="11" borderId="2" xfId="0" applyFill="1" applyBorder="1" applyAlignment="1">
      <alignment horizontal="left" vertical="center" wrapText="1"/>
    </xf>
    <xf numFmtId="0" fontId="0" fillId="3" borderId="2" xfId="0" applyFill="1" applyBorder="1" applyAlignment="1">
      <alignment horizontal="left" vertical="center" wrapText="1"/>
    </xf>
    <xf numFmtId="0" fontId="0" fillId="4" borderId="2" xfId="0" applyFill="1" applyBorder="1" applyAlignment="1">
      <alignment horizontal="left" vertical="center" wrapText="1"/>
    </xf>
    <xf numFmtId="0" fontId="0" fillId="10" borderId="9" xfId="0" applyFill="1" applyBorder="1" applyAlignment="1">
      <alignment horizontal="left" vertical="center" wrapText="1"/>
    </xf>
    <xf numFmtId="49" fontId="6" fillId="8" borderId="9" xfId="0" applyNumberFormat="1" applyFont="1" applyFill="1" applyBorder="1" applyAlignment="1">
      <alignment vertical="center" wrapText="1"/>
    </xf>
    <xf numFmtId="49" fontId="6" fillId="14" borderId="9" xfId="0" applyNumberFormat="1" applyFont="1" applyFill="1" applyBorder="1" applyAlignment="1">
      <alignment vertical="center" wrapText="1"/>
    </xf>
    <xf numFmtId="0" fontId="6" fillId="7" borderId="10" xfId="0" applyFont="1" applyFill="1" applyBorder="1" applyAlignment="1">
      <alignment vertical="center" wrapText="1"/>
    </xf>
    <xf numFmtId="0" fontId="6" fillId="8" borderId="10" xfId="0" applyFont="1" applyFill="1" applyBorder="1" applyAlignment="1">
      <alignment vertical="center" wrapText="1"/>
    </xf>
    <xf numFmtId="0" fontId="6" fillId="8" borderId="14" xfId="0" applyFont="1" applyFill="1" applyBorder="1" applyAlignment="1">
      <alignment vertical="center" wrapText="1"/>
    </xf>
    <xf numFmtId="0" fontId="6" fillId="8" borderId="9" xfId="0" applyFont="1" applyFill="1" applyBorder="1" applyAlignment="1">
      <alignment vertical="center" wrapText="1"/>
    </xf>
    <xf numFmtId="0" fontId="6" fillId="0" borderId="14" xfId="0" applyFont="1" applyBorder="1" applyAlignment="1">
      <alignment vertical="center" wrapText="1"/>
    </xf>
    <xf numFmtId="0" fontId="6" fillId="0" borderId="9" xfId="0" applyFont="1" applyBorder="1" applyAlignment="1">
      <alignment vertical="center" wrapText="1"/>
    </xf>
    <xf numFmtId="0" fontId="6" fillId="9" borderId="10" xfId="0" applyFont="1" applyFill="1" applyBorder="1" applyAlignment="1">
      <alignment horizontal="left"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14" borderId="15" xfId="0" applyFill="1" applyBorder="1" applyAlignment="1">
      <alignment horizontal="left" vertical="center" wrapText="1"/>
    </xf>
    <xf numFmtId="0" fontId="0" fillId="14" borderId="17" xfId="0" applyFill="1" applyBorder="1" applyAlignment="1">
      <alignment horizontal="left" vertical="center" wrapText="1"/>
    </xf>
    <xf numFmtId="0" fontId="0" fillId="14" borderId="16" xfId="0" applyFill="1" applyBorder="1" applyAlignment="1">
      <alignment horizontal="left" vertical="center" wrapText="1"/>
    </xf>
    <xf numFmtId="0" fontId="0" fillId="14" borderId="3" xfId="0" applyFill="1" applyBorder="1" applyAlignment="1">
      <alignment horizontal="left" vertical="center" wrapText="1"/>
    </xf>
    <xf numFmtId="0" fontId="0" fillId="14" borderId="4" xfId="0" applyFill="1" applyBorder="1" applyAlignment="1">
      <alignment horizontal="left" vertical="center" wrapText="1"/>
    </xf>
    <xf numFmtId="0" fontId="0" fillId="14" borderId="5" xfId="0" applyFill="1" applyBorder="1" applyAlignment="1">
      <alignment horizontal="left" vertical="center" wrapText="1"/>
    </xf>
    <xf numFmtId="0" fontId="0" fillId="13" borderId="3" xfId="0" applyFill="1" applyBorder="1" applyAlignment="1">
      <alignment horizontal="left" vertical="center" wrapText="1"/>
    </xf>
    <xf numFmtId="0" fontId="0" fillId="13" borderId="4" xfId="0" applyFill="1" applyBorder="1" applyAlignment="1">
      <alignment horizontal="left" vertical="center" wrapText="1"/>
    </xf>
    <xf numFmtId="0" fontId="0" fillId="13" borderId="5" xfId="0" applyFill="1" applyBorder="1" applyAlignment="1">
      <alignment horizontal="left" vertical="center" wrapText="1"/>
    </xf>
    <xf numFmtId="0" fontId="0" fillId="13" borderId="11" xfId="0" applyFill="1" applyBorder="1" applyAlignment="1">
      <alignment horizontal="left" vertical="center" wrapText="1"/>
    </xf>
    <xf numFmtId="0" fontId="0" fillId="13" borderId="12" xfId="0" applyFill="1" applyBorder="1" applyAlignment="1">
      <alignment horizontal="left" vertical="center" wrapText="1"/>
    </xf>
    <xf numFmtId="0" fontId="0" fillId="13" borderId="13" xfId="0" applyFill="1" applyBorder="1" applyAlignment="1">
      <alignment horizontal="left" vertical="center" wrapText="1"/>
    </xf>
    <xf numFmtId="0" fontId="0" fillId="12" borderId="2" xfId="0" applyFill="1" applyBorder="1" applyAlignment="1">
      <alignment horizontal="left" vertical="center" wrapText="1"/>
    </xf>
    <xf numFmtId="0" fontId="0" fillId="12" borderId="10" xfId="0" applyFill="1" applyBorder="1" applyAlignment="1">
      <alignment horizontal="left"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2" xfId="0" applyBorder="1" applyAlignment="1">
      <alignment horizontal="left" vertical="center" wrapText="1"/>
    </xf>
    <xf numFmtId="0" fontId="0" fillId="6" borderId="3" xfId="0" applyFill="1" applyBorder="1" applyAlignment="1">
      <alignment horizontal="left" vertical="center" wrapText="1"/>
    </xf>
    <xf numFmtId="0" fontId="0" fillId="6" borderId="5" xfId="0" applyFill="1" applyBorder="1" applyAlignment="1">
      <alignment horizontal="left" vertical="center" wrapText="1"/>
    </xf>
    <xf numFmtId="0" fontId="6" fillId="6" borderId="15" xfId="0" applyFont="1" applyFill="1" applyBorder="1" applyAlignment="1">
      <alignment horizontal="left" vertical="center" wrapText="1"/>
    </xf>
    <xf numFmtId="0" fontId="6" fillId="6" borderId="16" xfId="0" applyFont="1" applyFill="1" applyBorder="1" applyAlignment="1">
      <alignment horizontal="left" vertical="center" wrapText="1"/>
    </xf>
    <xf numFmtId="0" fontId="0" fillId="9" borderId="2" xfId="0" applyFill="1" applyBorder="1" applyAlignment="1">
      <alignment horizontal="left" vertical="center" wrapText="1"/>
    </xf>
    <xf numFmtId="49" fontId="0" fillId="12" borderId="2" xfId="0" applyNumberFormat="1" applyFill="1" applyBorder="1" applyAlignment="1">
      <alignment vertical="center" wrapText="1"/>
    </xf>
    <xf numFmtId="0" fontId="7" fillId="0" borderId="18" xfId="0" applyFont="1" applyBorder="1" applyAlignment="1">
      <alignment horizontal="left" vertical="center"/>
    </xf>
    <xf numFmtId="0" fontId="7" fillId="0" borderId="0" xfId="0" applyFont="1"/>
    <xf numFmtId="0" fontId="7" fillId="0" borderId="0" xfId="0" applyFont="1" applyAlignment="1">
      <alignment vertical="center"/>
    </xf>
  </cellXfs>
  <cellStyles count="3">
    <cellStyle name="Hipervínculo 2" xfId="1" xr:uid="{00000000-0005-0000-0000-000000000000}"/>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A5434-11B2-4DF1-B3D6-0B4402C6C1D0}">
  <sheetPr>
    <tabColor rgb="FFFF0000"/>
  </sheetPr>
  <dimension ref="A1:AK37"/>
  <sheetViews>
    <sheetView tabSelected="1" workbookViewId="0">
      <selection activeCell="D16" sqref="D16"/>
    </sheetView>
  </sheetViews>
  <sheetFormatPr baseColWidth="10" defaultRowHeight="15"/>
  <sheetData>
    <row r="1" spans="1:37" s="1" customFormat="1">
      <c r="A1" s="1" t="s">
        <v>17</v>
      </c>
      <c r="B1" s="1" t="s">
        <v>68</v>
      </c>
      <c r="C1" s="1" t="s">
        <v>18</v>
      </c>
      <c r="D1" s="1" t="s">
        <v>19</v>
      </c>
      <c r="E1" s="1" t="s">
        <v>20</v>
      </c>
      <c r="F1" s="1" t="s">
        <v>21</v>
      </c>
      <c r="G1" s="1" t="s">
        <v>22</v>
      </c>
      <c r="H1" s="1" t="s">
        <v>23</v>
      </c>
      <c r="I1" s="1" t="s">
        <v>24</v>
      </c>
      <c r="J1" s="1" t="s">
        <v>25</v>
      </c>
      <c r="K1" s="1" t="s">
        <v>26</v>
      </c>
      <c r="L1" s="1" t="s">
        <v>27</v>
      </c>
      <c r="M1" s="1" t="s">
        <v>28</v>
      </c>
      <c r="N1" s="1" t="s">
        <v>29</v>
      </c>
      <c r="O1" s="1" t="s">
        <v>30</v>
      </c>
      <c r="P1" s="1" t="s">
        <v>31</v>
      </c>
      <c r="Q1" s="1" t="s">
        <v>32</v>
      </c>
      <c r="R1" s="1" t="s">
        <v>33</v>
      </c>
      <c r="S1" s="1" t="s">
        <v>34</v>
      </c>
      <c r="T1" s="1" t="s">
        <v>35</v>
      </c>
      <c r="U1" s="1" t="s">
        <v>36</v>
      </c>
      <c r="V1" s="1" t="s">
        <v>37</v>
      </c>
      <c r="W1" s="1" t="s">
        <v>38</v>
      </c>
      <c r="X1" s="1" t="s">
        <v>39</v>
      </c>
      <c r="Y1" s="1" t="s">
        <v>40</v>
      </c>
      <c r="Z1" s="1" t="s">
        <v>41</v>
      </c>
      <c r="AA1" s="1" t="s">
        <v>42</v>
      </c>
      <c r="AB1" s="1" t="s">
        <v>43</v>
      </c>
      <c r="AC1" s="1" t="s">
        <v>44</v>
      </c>
      <c r="AD1" s="1" t="s">
        <v>45</v>
      </c>
      <c r="AE1" s="1" t="s">
        <v>46</v>
      </c>
      <c r="AF1" s="1" t="s">
        <v>47</v>
      </c>
      <c r="AG1" s="1" t="s">
        <v>48</v>
      </c>
      <c r="AH1" s="1" t="s">
        <v>49</v>
      </c>
      <c r="AI1" s="1" t="s">
        <v>50</v>
      </c>
      <c r="AJ1" s="1" t="s">
        <v>51</v>
      </c>
      <c r="AK1" s="3" t="s">
        <v>67</v>
      </c>
    </row>
    <row r="2" spans="1:37">
      <c r="A2" t="s">
        <v>0</v>
      </c>
      <c r="B2" t="s">
        <v>54</v>
      </c>
      <c r="C2">
        <v>27.6</v>
      </c>
      <c r="D2">
        <v>27.317774762550901</v>
      </c>
      <c r="F2">
        <v>27.851831750339301</v>
      </c>
      <c r="G2">
        <v>27.339516129032301</v>
      </c>
      <c r="H2">
        <v>27.654704301075299</v>
      </c>
      <c r="I2">
        <v>27.634475806451601</v>
      </c>
      <c r="J2">
        <v>26.877620967741901</v>
      </c>
      <c r="K2">
        <v>28.411155913978501</v>
      </c>
      <c r="L2">
        <v>27.379233870967699</v>
      </c>
      <c r="M2">
        <v>26.214650537634402</v>
      </c>
      <c r="N2">
        <v>27.299059139784902</v>
      </c>
      <c r="O2">
        <v>28.0983870967742</v>
      </c>
      <c r="P2">
        <v>28.121706989247301</v>
      </c>
      <c r="Q2">
        <v>27.044489247311802</v>
      </c>
      <c r="R2">
        <v>27.629838709677401</v>
      </c>
      <c r="S2">
        <v>27.6270138888889</v>
      </c>
      <c r="T2">
        <v>27.705241935483802</v>
      </c>
      <c r="U2">
        <v>27.058467741935502</v>
      </c>
      <c r="V2">
        <v>27.537970430107499</v>
      </c>
      <c r="W2">
        <v>27.977284946236502</v>
      </c>
      <c r="X2">
        <v>27.370967741935502</v>
      </c>
      <c r="Y2">
        <v>27.053057795698901</v>
      </c>
      <c r="Z2">
        <v>27.7395161290323</v>
      </c>
      <c r="AA2">
        <v>28.312802419354799</v>
      </c>
      <c r="AB2">
        <v>27.864146505376301</v>
      </c>
      <c r="AC2">
        <v>28.4161111111111</v>
      </c>
      <c r="AD2">
        <v>27.390725806451599</v>
      </c>
      <c r="AE2">
        <v>28.3379032258064</v>
      </c>
      <c r="AF2">
        <v>27.797019635343599</v>
      </c>
      <c r="AK2" s="12">
        <f>AVERAGE(C2:AJ2)</f>
        <v>27.609057742597596</v>
      </c>
    </row>
    <row r="3" spans="1:37">
      <c r="A3" t="s">
        <v>0</v>
      </c>
      <c r="B3" t="s">
        <v>55</v>
      </c>
      <c r="C3">
        <v>27.1</v>
      </c>
      <c r="D3">
        <v>27.334523809523802</v>
      </c>
      <c r="F3">
        <v>27.967113095238101</v>
      </c>
      <c r="G3">
        <v>27.709747023809499</v>
      </c>
      <c r="H3">
        <v>27.694568452380899</v>
      </c>
      <c r="I3">
        <v>28.196839080459799</v>
      </c>
      <c r="J3">
        <v>28.412648809523802</v>
      </c>
      <c r="K3">
        <v>28.964434523809501</v>
      </c>
      <c r="L3">
        <v>27.2214285714286</v>
      </c>
      <c r="M3">
        <v>27.077729885057501</v>
      </c>
      <c r="N3">
        <v>27.5343005952382</v>
      </c>
      <c r="O3">
        <v>27.944270833333398</v>
      </c>
      <c r="P3">
        <v>28.9898065476191</v>
      </c>
      <c r="Q3">
        <v>28.174640804597701</v>
      </c>
      <c r="R3">
        <v>27.7549851190476</v>
      </c>
      <c r="S3">
        <v>27.5597470238095</v>
      </c>
      <c r="T3">
        <v>28.214434523809501</v>
      </c>
      <c r="U3">
        <v>27.660272988505799</v>
      </c>
      <c r="V3">
        <v>27.859077380952399</v>
      </c>
      <c r="W3">
        <v>28.7918154761905</v>
      </c>
      <c r="X3">
        <v>27.461532738095201</v>
      </c>
      <c r="Y3">
        <v>27.390625</v>
      </c>
      <c r="Z3">
        <v>28.399925595238098</v>
      </c>
      <c r="AA3">
        <v>28.431101190476198</v>
      </c>
      <c r="AB3">
        <v>28.810528273809499</v>
      </c>
      <c r="AC3">
        <v>29.062345679012299</v>
      </c>
      <c r="AD3">
        <v>28.2640151515151</v>
      </c>
      <c r="AE3">
        <v>28.186309523809602</v>
      </c>
      <c r="AF3">
        <v>28.520163690476199</v>
      </c>
      <c r="AG3">
        <v>29.033889695210501</v>
      </c>
      <c r="AK3" s="12">
        <f t="shared" ref="AK3:AK37" si="0">AVERAGE(C3:AJ3)</f>
        <v>28.057427369399267</v>
      </c>
    </row>
    <row r="4" spans="1:37">
      <c r="A4" t="s">
        <v>0</v>
      </c>
      <c r="B4" t="s">
        <v>56</v>
      </c>
      <c r="C4">
        <v>28.4</v>
      </c>
      <c r="D4">
        <v>28.3297043010752</v>
      </c>
      <c r="F4">
        <v>28.400806451612901</v>
      </c>
      <c r="G4">
        <v>28.442405913978501</v>
      </c>
      <c r="H4">
        <v>28.564247311827899</v>
      </c>
      <c r="I4">
        <v>28.278494623655899</v>
      </c>
      <c r="J4">
        <v>27.8310483870968</v>
      </c>
      <c r="K4">
        <v>28.796438172043</v>
      </c>
      <c r="L4">
        <v>28.148991935483799</v>
      </c>
      <c r="M4">
        <v>27.451478494623601</v>
      </c>
      <c r="N4">
        <v>27.913508064516101</v>
      </c>
      <c r="O4">
        <v>28.3788194444444</v>
      </c>
      <c r="P4">
        <v>28.819086021505399</v>
      </c>
      <c r="Q4">
        <v>28.8436827956989</v>
      </c>
      <c r="R4">
        <v>29.2905241935484</v>
      </c>
      <c r="S4">
        <v>28.557526881720399</v>
      </c>
      <c r="T4">
        <v>28.5417338709677</v>
      </c>
      <c r="U4">
        <v>27.882123655914</v>
      </c>
      <c r="V4">
        <v>27.806317204301099</v>
      </c>
      <c r="W4">
        <v>29.481048387096799</v>
      </c>
      <c r="X4">
        <v>27.861895161290299</v>
      </c>
      <c r="Y4">
        <v>28.471841397849399</v>
      </c>
      <c r="Z4">
        <v>29.003561827956901</v>
      </c>
      <c r="AA4">
        <v>28.843077956989301</v>
      </c>
      <c r="AB4">
        <v>28.816868279569899</v>
      </c>
      <c r="AC4">
        <v>29.584968637992802</v>
      </c>
      <c r="AD4">
        <v>28.840793010752598</v>
      </c>
      <c r="AE4">
        <v>28.600940860215101</v>
      </c>
      <c r="AF4">
        <v>28.793044354838699</v>
      </c>
      <c r="AG4">
        <v>29.025134408602099</v>
      </c>
      <c r="AK4" s="12">
        <f t="shared" si="0"/>
        <v>28.533337066905595</v>
      </c>
    </row>
    <row r="5" spans="1:37">
      <c r="A5" t="s">
        <v>0</v>
      </c>
      <c r="B5" t="s">
        <v>57</v>
      </c>
      <c r="C5">
        <v>28.9</v>
      </c>
      <c r="D5">
        <v>29.008333333333301</v>
      </c>
      <c r="F5">
        <v>29.1179231863442</v>
      </c>
      <c r="G5">
        <v>29.009652777777799</v>
      </c>
      <c r="H5">
        <v>29.13</v>
      </c>
      <c r="I5">
        <v>28.8295833333333</v>
      </c>
      <c r="J5">
        <v>28.7801388888888</v>
      </c>
      <c r="K5">
        <v>29.904652777777802</v>
      </c>
      <c r="L5">
        <v>28.7213194444445</v>
      </c>
      <c r="M5">
        <v>28.5124305555555</v>
      </c>
      <c r="N5">
        <v>28.875833333333301</v>
      </c>
      <c r="O5">
        <v>29.0683333333333</v>
      </c>
      <c r="P5">
        <v>29.135576923077</v>
      </c>
      <c r="Q5">
        <v>28.832083333333301</v>
      </c>
      <c r="R5">
        <v>29.694305555555498</v>
      </c>
      <c r="S5">
        <v>28.822708333333299</v>
      </c>
      <c r="T5">
        <v>28.8015277777778</v>
      </c>
      <c r="U5">
        <v>28.727291666666599</v>
      </c>
      <c r="V5">
        <v>28.740902777777801</v>
      </c>
      <c r="W5">
        <v>29.436250000000001</v>
      </c>
      <c r="X5">
        <v>28.421111111111099</v>
      </c>
      <c r="Y5">
        <v>28.483541666666699</v>
      </c>
      <c r="Z5">
        <v>29.639375000000001</v>
      </c>
      <c r="AA5">
        <v>29.8174305555556</v>
      </c>
      <c r="AB5">
        <v>29.890555555555601</v>
      </c>
      <c r="AC5">
        <v>29.8993749999999</v>
      </c>
      <c r="AD5">
        <v>29.915038167938899</v>
      </c>
      <c r="AE5">
        <v>29.273819444444399</v>
      </c>
      <c r="AF5">
        <v>30.082986111111001</v>
      </c>
      <c r="AK5" s="12">
        <f t="shared" si="0"/>
        <v>29.154209653242283</v>
      </c>
    </row>
    <row r="6" spans="1:37">
      <c r="A6" t="s">
        <v>0</v>
      </c>
      <c r="B6" t="s">
        <v>58</v>
      </c>
      <c r="C6">
        <v>28.3</v>
      </c>
      <c r="D6">
        <v>29.134811827957002</v>
      </c>
      <c r="F6">
        <v>28.767706919945802</v>
      </c>
      <c r="G6">
        <v>29.0682795698925</v>
      </c>
      <c r="H6">
        <v>28.998387096774199</v>
      </c>
      <c r="I6">
        <v>28.5718413978495</v>
      </c>
      <c r="J6">
        <v>29.877755376344101</v>
      </c>
      <c r="K6">
        <v>29.2522849462365</v>
      </c>
      <c r="L6">
        <v>29.195967741935402</v>
      </c>
      <c r="M6">
        <v>29.0268145161291</v>
      </c>
      <c r="N6">
        <v>28.772379032258101</v>
      </c>
      <c r="O6">
        <v>30.1426747311829</v>
      </c>
      <c r="P6">
        <v>29.844290123456801</v>
      </c>
      <c r="Q6">
        <v>29.126948924731199</v>
      </c>
      <c r="R6">
        <v>29.419556451612898</v>
      </c>
      <c r="S6">
        <v>29.128830645161301</v>
      </c>
      <c r="T6">
        <v>28.9620295698926</v>
      </c>
      <c r="U6">
        <v>28.848074277854199</v>
      </c>
      <c r="V6">
        <v>29.1293682795698</v>
      </c>
      <c r="W6">
        <v>29.6182123655914</v>
      </c>
      <c r="X6">
        <v>28.816330645161301</v>
      </c>
      <c r="Y6">
        <v>29.151814516129001</v>
      </c>
      <c r="Z6">
        <v>29.066733870967798</v>
      </c>
      <c r="AA6">
        <v>30.131518817204299</v>
      </c>
      <c r="AB6">
        <v>30.271774193548399</v>
      </c>
      <c r="AC6">
        <v>30.4206653225807</v>
      </c>
      <c r="AD6">
        <v>29.470476858344998</v>
      </c>
      <c r="AE6">
        <v>29.1384072580645</v>
      </c>
      <c r="AF6">
        <v>29.6255712365592</v>
      </c>
      <c r="AK6" s="12">
        <f t="shared" si="0"/>
        <v>29.285500224583984</v>
      </c>
    </row>
    <row r="7" spans="1:37">
      <c r="A7" t="s">
        <v>0</v>
      </c>
      <c r="B7" t="s">
        <v>59</v>
      </c>
      <c r="C7">
        <v>29.7</v>
      </c>
      <c r="D7">
        <v>29.349305555555599</v>
      </c>
      <c r="F7">
        <v>29.5723611111111</v>
      </c>
      <c r="G7">
        <v>29.5046527777778</v>
      </c>
      <c r="H7">
        <v>29.097361111111201</v>
      </c>
      <c r="I7">
        <v>29.2380555555557</v>
      </c>
      <c r="J7">
        <v>28.900833333333399</v>
      </c>
      <c r="K7">
        <v>29.106597222222302</v>
      </c>
      <c r="L7">
        <v>28.2317361111111</v>
      </c>
      <c r="M7">
        <v>28.684166666666599</v>
      </c>
      <c r="N7">
        <v>29.438819444444501</v>
      </c>
      <c r="O7">
        <v>29.326041666666601</v>
      </c>
      <c r="P7">
        <v>28.619166666666601</v>
      </c>
      <c r="Q7">
        <v>29.420486111111099</v>
      </c>
      <c r="R7">
        <v>29.3344444444446</v>
      </c>
      <c r="S7">
        <v>29.018749999999901</v>
      </c>
      <c r="T7">
        <v>29.2890972222222</v>
      </c>
      <c r="U7">
        <v>29.265988779803699</v>
      </c>
      <c r="V7">
        <v>28.953749999999999</v>
      </c>
      <c r="W7">
        <v>29.003402777777701</v>
      </c>
      <c r="X7">
        <v>29.012847222222199</v>
      </c>
      <c r="Y7">
        <v>29.364652777777799</v>
      </c>
      <c r="Z7">
        <v>29.018750000000001</v>
      </c>
      <c r="AA7">
        <v>30.546805555555601</v>
      </c>
      <c r="AB7">
        <v>31.0963194444445</v>
      </c>
      <c r="AC7">
        <v>29.744618055555499</v>
      </c>
      <c r="AD7">
        <v>29.524236111111101</v>
      </c>
      <c r="AE7">
        <v>29.8177083333334</v>
      </c>
      <c r="AF7">
        <v>30.534965277777701</v>
      </c>
      <c r="AK7" s="12">
        <f t="shared" si="0"/>
        <v>29.36951445983998</v>
      </c>
    </row>
    <row r="8" spans="1:37">
      <c r="A8" t="s">
        <v>0</v>
      </c>
      <c r="B8" t="s">
        <v>60</v>
      </c>
      <c r="C8">
        <v>29.3</v>
      </c>
      <c r="D8">
        <v>29.6654166666668</v>
      </c>
      <c r="F8">
        <v>29.176747311827899</v>
      </c>
      <c r="G8">
        <v>29.464516129032301</v>
      </c>
      <c r="H8">
        <v>28.434811827956999</v>
      </c>
      <c r="I8">
        <v>28.1249327956989</v>
      </c>
      <c r="J8">
        <v>29.3217069892473</v>
      </c>
      <c r="K8">
        <v>28.597043010752699</v>
      </c>
      <c r="L8">
        <v>28.617607526881699</v>
      </c>
      <c r="M8">
        <v>28.615456989247299</v>
      </c>
      <c r="N8">
        <v>28.973521505376301</v>
      </c>
      <c r="O8">
        <v>29.681317204301099</v>
      </c>
      <c r="P8">
        <v>28.975902777777801</v>
      </c>
      <c r="Q8">
        <v>28.517152777777799</v>
      </c>
      <c r="R8">
        <v>29.380174731182802</v>
      </c>
      <c r="S8">
        <v>29.343548387096799</v>
      </c>
      <c r="T8">
        <v>29.2800403225806</v>
      </c>
      <c r="U8">
        <v>28.082459677419301</v>
      </c>
      <c r="V8">
        <v>29.405712365591398</v>
      </c>
      <c r="W8">
        <v>28.234274193548401</v>
      </c>
      <c r="X8">
        <v>28.187197580645201</v>
      </c>
      <c r="Y8">
        <v>29.948454301075301</v>
      </c>
      <c r="Z8">
        <v>29.682392473118298</v>
      </c>
      <c r="AA8">
        <v>30.5569892473119</v>
      </c>
      <c r="AB8">
        <v>30.2721102150538</v>
      </c>
      <c r="AC8">
        <v>29.4548387096774</v>
      </c>
      <c r="AD8">
        <v>29.305040322580702</v>
      </c>
      <c r="AE8">
        <v>30.165322580645299</v>
      </c>
      <c r="AF8">
        <v>30.226814516129</v>
      </c>
      <c r="AK8" s="12">
        <f t="shared" si="0"/>
        <v>29.206603556420728</v>
      </c>
    </row>
    <row r="9" spans="1:37">
      <c r="A9" t="s">
        <v>0</v>
      </c>
      <c r="B9" t="s">
        <v>61</v>
      </c>
      <c r="C9">
        <v>28.1</v>
      </c>
      <c r="D9">
        <v>28.964919354838699</v>
      </c>
      <c r="F9">
        <v>29.004838709677401</v>
      </c>
      <c r="G9">
        <v>28.732190860215098</v>
      </c>
      <c r="H9">
        <v>27.995967741935399</v>
      </c>
      <c r="I9">
        <v>28.717204301075299</v>
      </c>
      <c r="J9">
        <v>29.706182795698901</v>
      </c>
      <c r="K9">
        <v>28.776075268817198</v>
      </c>
      <c r="L9">
        <v>27.626411290322501</v>
      </c>
      <c r="M9">
        <v>28.891801075268798</v>
      </c>
      <c r="N9">
        <v>29.4096774193548</v>
      </c>
      <c r="O9">
        <v>29.543279569892501</v>
      </c>
      <c r="P9">
        <v>28.821944444444402</v>
      </c>
      <c r="Q9">
        <v>28.805376344086099</v>
      </c>
      <c r="R9">
        <v>28.786491935483799</v>
      </c>
      <c r="S9">
        <v>29.212298387096698</v>
      </c>
      <c r="T9">
        <v>27.9491263440861</v>
      </c>
      <c r="U9">
        <v>27.7313844086021</v>
      </c>
      <c r="V9">
        <v>28.959408602150599</v>
      </c>
      <c r="W9">
        <v>27.9617607526882</v>
      </c>
      <c r="X9">
        <v>28.845104166666601</v>
      </c>
      <c r="Y9">
        <v>28.750403225806501</v>
      </c>
      <c r="Z9">
        <v>28.658064516129102</v>
      </c>
      <c r="AA9">
        <v>28.856854838709602</v>
      </c>
      <c r="AB9">
        <v>30.1319220430108</v>
      </c>
      <c r="AC9">
        <v>29.618750000000102</v>
      </c>
      <c r="AD9">
        <v>28.7878819444445</v>
      </c>
      <c r="AE9">
        <v>29.443514784946199</v>
      </c>
      <c r="AF9">
        <v>29.859038978494599</v>
      </c>
      <c r="AK9" s="12">
        <f t="shared" si="0"/>
        <v>28.8499266932394</v>
      </c>
    </row>
    <row r="10" spans="1:37">
      <c r="A10" t="s">
        <v>0</v>
      </c>
      <c r="B10" t="s">
        <v>62</v>
      </c>
      <c r="C10">
        <v>28.5</v>
      </c>
      <c r="D10">
        <v>28.660138888888898</v>
      </c>
      <c r="F10">
        <v>27.474027777777799</v>
      </c>
      <c r="G10">
        <v>28.9852083333334</v>
      </c>
      <c r="H10">
        <v>28.6510416666666</v>
      </c>
      <c r="I10">
        <v>28.494722222222201</v>
      </c>
      <c r="J10">
        <v>28.836597222222199</v>
      </c>
      <c r="K10">
        <v>28.1067361111111</v>
      </c>
      <c r="L10">
        <v>27.590486111111101</v>
      </c>
      <c r="M10">
        <v>27.769583333333301</v>
      </c>
      <c r="N10">
        <v>28.206041666666799</v>
      </c>
      <c r="O10">
        <v>28.645069444444498</v>
      </c>
      <c r="P10">
        <v>28.9277083333333</v>
      </c>
      <c r="Q10">
        <v>27.921875000000099</v>
      </c>
      <c r="R10">
        <v>28.760208333333399</v>
      </c>
      <c r="S10">
        <v>28.7696527777778</v>
      </c>
      <c r="T10">
        <v>28.3306944444445</v>
      </c>
      <c r="U10">
        <v>28.4273611111112</v>
      </c>
      <c r="V10">
        <v>29.466944444444401</v>
      </c>
      <c r="W10">
        <v>27.498888888888899</v>
      </c>
      <c r="X10">
        <v>28.599374999999998</v>
      </c>
      <c r="Y10">
        <v>29.134374999999999</v>
      </c>
      <c r="Z10">
        <v>28.480833333333401</v>
      </c>
      <c r="AA10">
        <v>28.692013888888798</v>
      </c>
      <c r="AB10">
        <v>29.983263888888899</v>
      </c>
      <c r="AC10">
        <v>29.0049305555556</v>
      </c>
      <c r="AD10">
        <v>28.5586503623189</v>
      </c>
      <c r="AE10">
        <v>29.355408653846101</v>
      </c>
      <c r="AF10">
        <v>29.444756944444599</v>
      </c>
      <c r="AK10" s="12">
        <f t="shared" si="0"/>
        <v>28.59574461166855</v>
      </c>
    </row>
    <row r="11" spans="1:37">
      <c r="A11" t="s">
        <v>0</v>
      </c>
      <c r="B11" t="s">
        <v>63</v>
      </c>
      <c r="C11">
        <v>27.5</v>
      </c>
      <c r="D11">
        <v>27.806451612903199</v>
      </c>
      <c r="F11">
        <v>28.2858870967742</v>
      </c>
      <c r="G11">
        <v>27.8195564516129</v>
      </c>
      <c r="H11">
        <v>27.6040322580645</v>
      </c>
      <c r="I11">
        <v>27.772110215053701</v>
      </c>
      <c r="J11">
        <v>28.520138888888901</v>
      </c>
      <c r="K11">
        <v>28.158333333333299</v>
      </c>
      <c r="L11">
        <v>26.890994623655899</v>
      </c>
      <c r="M11">
        <v>28.637029569892501</v>
      </c>
      <c r="N11">
        <v>28.353763440860298</v>
      </c>
      <c r="O11">
        <v>28.8288978494624</v>
      </c>
      <c r="P11">
        <v>28.384307795698899</v>
      </c>
      <c r="Q11">
        <v>28.1203629032258</v>
      </c>
      <c r="R11">
        <v>27.815725806451599</v>
      </c>
      <c r="S11">
        <v>28.7130376344087</v>
      </c>
      <c r="T11">
        <v>27.409274193548399</v>
      </c>
      <c r="U11">
        <v>27.841129032257999</v>
      </c>
      <c r="V11">
        <v>28.8668682795699</v>
      </c>
      <c r="W11">
        <v>27.752083333333299</v>
      </c>
      <c r="X11">
        <v>27.453024193548401</v>
      </c>
      <c r="Y11">
        <v>28.300672043010799</v>
      </c>
      <c r="Z11">
        <v>28.243749999999999</v>
      </c>
      <c r="AA11">
        <v>28.407795698924801</v>
      </c>
      <c r="AB11">
        <v>29.371908602150501</v>
      </c>
      <c r="AC11">
        <v>28.277688172043</v>
      </c>
      <c r="AD11">
        <v>28.815114503816801</v>
      </c>
      <c r="AF11">
        <v>28.345766129032199</v>
      </c>
      <c r="AK11" s="12">
        <f t="shared" si="0"/>
        <v>28.153417987911528</v>
      </c>
    </row>
    <row r="12" spans="1:37">
      <c r="A12" t="s">
        <v>0</v>
      </c>
      <c r="B12" t="s">
        <v>64</v>
      </c>
      <c r="C12">
        <v>27.6</v>
      </c>
      <c r="D12">
        <v>28.140416666666599</v>
      </c>
      <c r="F12">
        <v>28.054444444444499</v>
      </c>
      <c r="G12">
        <v>27.296875</v>
      </c>
      <c r="H12">
        <v>28.096111111111099</v>
      </c>
      <c r="I12">
        <v>27.719236111111101</v>
      </c>
      <c r="J12">
        <v>28.247152777777799</v>
      </c>
      <c r="K12">
        <v>28.034236111111099</v>
      </c>
      <c r="L12">
        <v>27.232152777777799</v>
      </c>
      <c r="M12">
        <v>28.092222222222201</v>
      </c>
      <c r="N12">
        <v>28.071388888888901</v>
      </c>
      <c r="O12">
        <v>28.486249999999998</v>
      </c>
      <c r="P12">
        <v>28.310243055555599</v>
      </c>
      <c r="Q12">
        <v>27.37125</v>
      </c>
      <c r="R12">
        <v>27.225347222222201</v>
      </c>
      <c r="S12">
        <v>28.355</v>
      </c>
      <c r="T12">
        <v>27.776979166666699</v>
      </c>
      <c r="U12">
        <v>27.313541666666701</v>
      </c>
      <c r="V12">
        <v>28.479930555555601</v>
      </c>
      <c r="W12">
        <v>26.981666666666602</v>
      </c>
      <c r="X12">
        <v>27.405277777777801</v>
      </c>
      <c r="Y12">
        <v>28.7349305555556</v>
      </c>
      <c r="Z12">
        <v>28.1905172413794</v>
      </c>
      <c r="AA12">
        <v>28.484305555555501</v>
      </c>
      <c r="AB12">
        <v>28.5578009259259</v>
      </c>
      <c r="AC12">
        <v>28.1530555555555</v>
      </c>
      <c r="AD12">
        <v>28.080413533834601</v>
      </c>
      <c r="AE12">
        <v>28.780329593267901</v>
      </c>
      <c r="AF12">
        <v>29.072187499999998</v>
      </c>
      <c r="AK12" s="12">
        <f t="shared" si="0"/>
        <v>28.011836644251613</v>
      </c>
    </row>
    <row r="13" spans="1:37">
      <c r="A13" t="s">
        <v>0</v>
      </c>
      <c r="B13" t="s">
        <v>65</v>
      </c>
      <c r="C13">
        <v>26.7</v>
      </c>
      <c r="D13">
        <v>27.426209677419401</v>
      </c>
      <c r="F13">
        <v>27.805913978494601</v>
      </c>
      <c r="G13">
        <v>27.222580645161301</v>
      </c>
      <c r="H13">
        <v>27.817271505376301</v>
      </c>
      <c r="I13">
        <v>27.056182795699002</v>
      </c>
      <c r="J13">
        <v>28.551142473118301</v>
      </c>
      <c r="K13">
        <v>27.6620295698924</v>
      </c>
      <c r="L13">
        <v>26.504771505376301</v>
      </c>
      <c r="M13">
        <v>27.593481182795699</v>
      </c>
      <c r="N13">
        <v>28.4477822580645</v>
      </c>
      <c r="O13">
        <v>28.592338709677399</v>
      </c>
      <c r="P13">
        <v>27.709341397849499</v>
      </c>
      <c r="Q13">
        <v>27.265860215053699</v>
      </c>
      <c r="R13">
        <v>27.156854838709702</v>
      </c>
      <c r="S13">
        <v>28.496908602150501</v>
      </c>
      <c r="T13">
        <v>27.4945900537634</v>
      </c>
      <c r="U13">
        <v>27.0938172043011</v>
      </c>
      <c r="V13">
        <v>28.283198924731199</v>
      </c>
      <c r="W13">
        <v>26.924462365591399</v>
      </c>
      <c r="X13">
        <v>27.0995295698925</v>
      </c>
      <c r="Y13">
        <v>28.514448924731202</v>
      </c>
      <c r="Z13">
        <v>27.998689516129001</v>
      </c>
      <c r="AA13">
        <v>28.320228494623599</v>
      </c>
      <c r="AB13">
        <v>29.390681003584199</v>
      </c>
      <c r="AC13">
        <v>28.312083333333302</v>
      </c>
      <c r="AD13">
        <v>28.317267628205201</v>
      </c>
      <c r="AE13">
        <v>28.310075653369999</v>
      </c>
      <c r="AF13">
        <v>29.073785046729</v>
      </c>
      <c r="AK13" s="12">
        <f t="shared" si="0"/>
        <v>27.832466450821503</v>
      </c>
    </row>
    <row r="14" spans="1:37">
      <c r="A14" t="s">
        <v>1</v>
      </c>
      <c r="B14" t="s">
        <v>54</v>
      </c>
      <c r="C14">
        <v>24.816111111111098</v>
      </c>
      <c r="D14">
        <v>24.344220430107502</v>
      </c>
      <c r="E14">
        <v>24.589448924731201</v>
      </c>
      <c r="F14">
        <v>24.996975806451601</v>
      </c>
      <c r="G14">
        <v>24.294892473118299</v>
      </c>
      <c r="H14">
        <v>25.075134408602199</v>
      </c>
      <c r="I14">
        <v>24.428024193548399</v>
      </c>
      <c r="J14">
        <v>24.243481182795701</v>
      </c>
      <c r="K14">
        <v>25.6493951612904</v>
      </c>
      <c r="L14">
        <v>27.5380376344086</v>
      </c>
      <c r="M14">
        <v>27.308400537634402</v>
      </c>
      <c r="O14">
        <v>27.377311522048402</v>
      </c>
      <c r="V14">
        <v>25.081919642857201</v>
      </c>
      <c r="W14">
        <v>26.0871035940803</v>
      </c>
      <c r="AK14" s="12">
        <f t="shared" si="0"/>
        <v>25.416461187341806</v>
      </c>
    </row>
    <row r="15" spans="1:37">
      <c r="A15" t="s">
        <v>1</v>
      </c>
      <c r="B15" t="s">
        <v>55</v>
      </c>
      <c r="C15">
        <v>24.4582589285714</v>
      </c>
      <c r="D15">
        <v>24.686532738095199</v>
      </c>
      <c r="E15">
        <v>25.257902298850599</v>
      </c>
      <c r="F15">
        <v>25.323511904761901</v>
      </c>
      <c r="G15">
        <v>24.5805059523809</v>
      </c>
      <c r="H15">
        <v>24.785044642857098</v>
      </c>
      <c r="I15">
        <v>24.738074712643598</v>
      </c>
      <c r="J15">
        <v>25.595163690476198</v>
      </c>
      <c r="K15">
        <v>25.378199404761901</v>
      </c>
      <c r="L15">
        <v>27.620486111111099</v>
      </c>
      <c r="M15">
        <v>27.225215517241399</v>
      </c>
      <c r="O15">
        <v>27.6483458646617</v>
      </c>
      <c r="V15">
        <v>25.232961309523802</v>
      </c>
      <c r="W15">
        <v>26.5494791666666</v>
      </c>
      <c r="AK15" s="12">
        <f t="shared" si="0"/>
        <v>25.648548731614532</v>
      </c>
    </row>
    <row r="16" spans="1:37">
      <c r="A16" t="s">
        <v>1</v>
      </c>
      <c r="B16" t="s">
        <v>56</v>
      </c>
      <c r="C16">
        <v>25.117540322580599</v>
      </c>
      <c r="D16">
        <v>25.1007392473118</v>
      </c>
      <c r="E16">
        <v>25.555913978494601</v>
      </c>
      <c r="F16">
        <v>25.632862903225799</v>
      </c>
      <c r="G16">
        <v>25.325873655913998</v>
      </c>
      <c r="H16">
        <v>25.4109543010753</v>
      </c>
      <c r="I16">
        <v>24.974925595238101</v>
      </c>
      <c r="J16">
        <v>24.412768817204299</v>
      </c>
      <c r="K16">
        <v>26.069583333333298</v>
      </c>
      <c r="L16">
        <v>27.795430107526901</v>
      </c>
      <c r="M16">
        <v>27.430913978494601</v>
      </c>
      <c r="P16">
        <v>26.7895488721805</v>
      </c>
      <c r="V16">
        <v>25.2829861111111</v>
      </c>
      <c r="W16">
        <v>27.3343925233645</v>
      </c>
      <c r="AK16" s="12">
        <f t="shared" si="0"/>
        <v>25.873888124789669</v>
      </c>
    </row>
    <row r="17" spans="1:37">
      <c r="A17" t="s">
        <v>1</v>
      </c>
      <c r="B17" t="s">
        <v>57</v>
      </c>
      <c r="C17">
        <v>26.183541666666699</v>
      </c>
      <c r="D17">
        <v>26.190972222222101</v>
      </c>
      <c r="E17">
        <v>26.568750000000001</v>
      </c>
      <c r="F17">
        <v>26.675718390804601</v>
      </c>
      <c r="G17">
        <v>26.241307471264399</v>
      </c>
      <c r="H17">
        <v>25.944930555555601</v>
      </c>
      <c r="I17">
        <v>25.466527777777699</v>
      </c>
      <c r="J17">
        <v>25.784930555555501</v>
      </c>
      <c r="K17">
        <v>27.030833333333302</v>
      </c>
      <c r="L17">
        <v>27.539583333333301</v>
      </c>
      <c r="M17">
        <v>27.355</v>
      </c>
      <c r="N17">
        <v>25.2718827930175</v>
      </c>
      <c r="P17">
        <v>26.781736111111101</v>
      </c>
      <c r="U17">
        <v>27.143766578249299</v>
      </c>
      <c r="V17">
        <v>26.360570987654299</v>
      </c>
      <c r="W17">
        <v>27.5068807339449</v>
      </c>
      <c r="AK17" s="12">
        <f t="shared" si="0"/>
        <v>26.502933281905648</v>
      </c>
    </row>
    <row r="18" spans="1:37">
      <c r="A18" t="s">
        <v>1</v>
      </c>
      <c r="B18" t="s">
        <v>58</v>
      </c>
      <c r="C18">
        <v>26.796527777777701</v>
      </c>
      <c r="D18">
        <v>26.843884408602101</v>
      </c>
      <c r="E18">
        <v>26.589583333333302</v>
      </c>
      <c r="F18">
        <v>26.778360215053802</v>
      </c>
      <c r="G18">
        <v>26.824731182795698</v>
      </c>
      <c r="H18">
        <v>26.242607526881699</v>
      </c>
      <c r="I18">
        <v>26.1111559139785</v>
      </c>
      <c r="J18">
        <v>26.0068548387097</v>
      </c>
      <c r="K18">
        <v>27.761021505376299</v>
      </c>
      <c r="L18">
        <v>27.707728494623598</v>
      </c>
      <c r="M18">
        <v>27.1793682795699</v>
      </c>
      <c r="N18">
        <v>26.700763888888801</v>
      </c>
      <c r="O18">
        <v>27.906240928882401</v>
      </c>
      <c r="U18">
        <v>26.544097222222199</v>
      </c>
      <c r="V18">
        <v>27.303831845238101</v>
      </c>
      <c r="W18">
        <v>27.731060606060598</v>
      </c>
      <c r="AK18" s="12">
        <f t="shared" si="0"/>
        <v>26.939238622999653</v>
      </c>
    </row>
    <row r="19" spans="1:37">
      <c r="A19" t="s">
        <v>1</v>
      </c>
      <c r="B19" t="s">
        <v>59</v>
      </c>
      <c r="C19">
        <v>27.469037356321799</v>
      </c>
      <c r="D19">
        <v>27.227916666666701</v>
      </c>
      <c r="E19">
        <v>27.285208333333301</v>
      </c>
      <c r="F19">
        <v>27.251602564102601</v>
      </c>
      <c r="G19">
        <v>27.453780864197601</v>
      </c>
      <c r="H19">
        <v>26.578541666666698</v>
      </c>
      <c r="I19">
        <v>26.300625</v>
      </c>
      <c r="K19">
        <v>28.098749999999999</v>
      </c>
      <c r="L19">
        <v>27.157812499999899</v>
      </c>
      <c r="M19">
        <v>28.349097222222198</v>
      </c>
      <c r="N19">
        <v>27.467744252873601</v>
      </c>
      <c r="O19">
        <v>28.361805555555598</v>
      </c>
      <c r="U19">
        <v>27.074999999999999</v>
      </c>
      <c r="V19">
        <v>27.484104938271599</v>
      </c>
      <c r="W19">
        <v>28.309348198970799</v>
      </c>
      <c r="AK19" s="12">
        <f t="shared" si="0"/>
        <v>27.458025007945491</v>
      </c>
    </row>
    <row r="20" spans="1:37">
      <c r="A20" t="s">
        <v>1</v>
      </c>
      <c r="B20" t="s">
        <v>60</v>
      </c>
      <c r="C20">
        <v>26.995161290322599</v>
      </c>
      <c r="D20">
        <v>27.068672839506199</v>
      </c>
      <c r="E20">
        <v>26.263373655913899</v>
      </c>
      <c r="G20">
        <v>27.024529569892501</v>
      </c>
      <c r="H20">
        <v>26.412365591397801</v>
      </c>
      <c r="I20">
        <v>25.840524193548401</v>
      </c>
      <c r="K20">
        <v>28.1042338709677</v>
      </c>
      <c r="L20">
        <v>27.801478494623701</v>
      </c>
      <c r="M20">
        <v>28.382930107526899</v>
      </c>
      <c r="N20">
        <v>27.346841397849499</v>
      </c>
      <c r="O20">
        <v>28.350403225806499</v>
      </c>
      <c r="U20">
        <v>26.956845238095301</v>
      </c>
      <c r="V20">
        <v>27.884015804597801</v>
      </c>
      <c r="W20">
        <v>27.681669266770601</v>
      </c>
      <c r="AK20" s="12">
        <f t="shared" si="0"/>
        <v>27.293788896201384</v>
      </c>
    </row>
    <row r="21" spans="1:37">
      <c r="A21" t="s">
        <v>1</v>
      </c>
      <c r="B21" t="s">
        <v>61</v>
      </c>
      <c r="C21">
        <v>26.637365591397799</v>
      </c>
      <c r="D21">
        <v>27.2916666666667</v>
      </c>
      <c r="E21">
        <v>26.7049731182796</v>
      </c>
      <c r="F21">
        <v>26.8630922693267</v>
      </c>
      <c r="G21">
        <v>27.298166666666599</v>
      </c>
      <c r="H21">
        <v>26.028308823529201</v>
      </c>
      <c r="I21">
        <v>26.206547619047601</v>
      </c>
      <c r="K21">
        <v>28.241263440860301</v>
      </c>
      <c r="L21">
        <v>27.5763440860215</v>
      </c>
      <c r="M21">
        <v>28.355779569892501</v>
      </c>
      <c r="N21">
        <v>28.4866599462365</v>
      </c>
      <c r="O21">
        <v>27.677620967741898</v>
      </c>
      <c r="U21">
        <v>27.298991935483802</v>
      </c>
      <c r="V21">
        <v>27.8483477011494</v>
      </c>
      <c r="W21">
        <v>27.4561503416856</v>
      </c>
      <c r="AK21" s="12">
        <f t="shared" si="0"/>
        <v>27.331418582932379</v>
      </c>
    </row>
    <row r="22" spans="1:37">
      <c r="A22" t="s">
        <v>1</v>
      </c>
      <c r="B22" t="s">
        <v>62</v>
      </c>
      <c r="C22">
        <v>26.810694444444401</v>
      </c>
      <c r="D22">
        <v>27.570743639921702</v>
      </c>
      <c r="E22">
        <v>26.386666666666699</v>
      </c>
      <c r="F22">
        <v>26.705208333333399</v>
      </c>
      <c r="G22">
        <v>26.380902777777798</v>
      </c>
      <c r="H22">
        <v>26.0914511494253</v>
      </c>
      <c r="I22">
        <v>25.829166666666701</v>
      </c>
      <c r="K22">
        <v>27.872430555555599</v>
      </c>
      <c r="L22">
        <v>27.739652777777799</v>
      </c>
      <c r="M22">
        <v>28.307500000000001</v>
      </c>
      <c r="N22">
        <v>28.1530555555556</v>
      </c>
      <c r="O22">
        <v>27.537430555555598</v>
      </c>
      <c r="U22">
        <v>27.592025862069001</v>
      </c>
      <c r="V22">
        <v>28.233364485981301</v>
      </c>
      <c r="W22">
        <v>27.186028119507899</v>
      </c>
      <c r="AK22" s="12">
        <f t="shared" si="0"/>
        <v>27.226421439349259</v>
      </c>
    </row>
    <row r="23" spans="1:37">
      <c r="A23" t="s">
        <v>1</v>
      </c>
      <c r="B23" t="s">
        <v>63</v>
      </c>
      <c r="C23">
        <v>26.053158602150599</v>
      </c>
      <c r="D23">
        <v>26.125373134328399</v>
      </c>
      <c r="E23">
        <v>26.328494623655899</v>
      </c>
      <c r="F23">
        <v>26.7823924731183</v>
      </c>
      <c r="G23">
        <v>25.6735887096774</v>
      </c>
      <c r="H23">
        <v>25.5774865591397</v>
      </c>
      <c r="I23">
        <v>25.406944444444399</v>
      </c>
      <c r="K23">
        <v>27.993817204301099</v>
      </c>
      <c r="L23">
        <v>28.296875</v>
      </c>
      <c r="M23">
        <v>28.366330645161302</v>
      </c>
      <c r="N23">
        <v>27.866307471264399</v>
      </c>
      <c r="O23">
        <v>28.203532608695699</v>
      </c>
      <c r="U23">
        <v>26.927105831533499</v>
      </c>
      <c r="V23">
        <v>27.4338735818476</v>
      </c>
      <c r="AK23" s="12">
        <f t="shared" si="0"/>
        <v>26.931091492094165</v>
      </c>
    </row>
    <row r="24" spans="1:37">
      <c r="A24" t="s">
        <v>1</v>
      </c>
      <c r="B24" t="s">
        <v>64</v>
      </c>
      <c r="C24">
        <v>25.858705357142899</v>
      </c>
      <c r="D24">
        <v>25.6499305555555</v>
      </c>
      <c r="E24">
        <v>26.283333333333399</v>
      </c>
      <c r="F24">
        <v>25.825624999999999</v>
      </c>
      <c r="G24">
        <v>25.617013888888899</v>
      </c>
      <c r="H24">
        <v>25.6209027777778</v>
      </c>
      <c r="I24">
        <v>25.295972222222201</v>
      </c>
      <c r="K24">
        <v>27.910104166666699</v>
      </c>
      <c r="L24">
        <v>28.275972222222201</v>
      </c>
      <c r="M24">
        <v>28.3202777777778</v>
      </c>
      <c r="N24">
        <v>28.252729885057398</v>
      </c>
      <c r="O24">
        <v>27.573611111111099</v>
      </c>
      <c r="U24">
        <v>26.5528667790893</v>
      </c>
      <c r="V24">
        <v>27.280887681159399</v>
      </c>
      <c r="W24">
        <v>26.909590792838902</v>
      </c>
      <c r="AK24" s="12">
        <f t="shared" si="0"/>
        <v>26.748501570056238</v>
      </c>
    </row>
    <row r="25" spans="1:37">
      <c r="A25" t="s">
        <v>1</v>
      </c>
      <c r="B25" t="s">
        <v>65</v>
      </c>
      <c r="C25">
        <v>24.981182795698899</v>
      </c>
      <c r="D25">
        <v>24.5194892473118</v>
      </c>
      <c r="E25">
        <v>25.315725806451599</v>
      </c>
      <c r="F25">
        <v>25.689247311828002</v>
      </c>
      <c r="G25">
        <v>25.124260752688201</v>
      </c>
      <c r="H25">
        <v>24.983870967742</v>
      </c>
      <c r="I25">
        <v>24.6215053763441</v>
      </c>
      <c r="J25">
        <v>24.810844529750401</v>
      </c>
      <c r="K25">
        <v>27.7719086021505</v>
      </c>
      <c r="L25">
        <v>27.424260752688198</v>
      </c>
      <c r="N25">
        <v>27.691196236559101</v>
      </c>
      <c r="O25">
        <v>27.301835853131799</v>
      </c>
      <c r="U25">
        <v>26.047916666666701</v>
      </c>
      <c r="V25">
        <v>25.8274951076321</v>
      </c>
      <c r="AK25" s="12">
        <f t="shared" si="0"/>
        <v>25.865052857617389</v>
      </c>
    </row>
    <row r="26" spans="1:37">
      <c r="A26" t="s">
        <v>2</v>
      </c>
      <c r="B26" t="s">
        <v>54</v>
      </c>
      <c r="C26">
        <v>12.8819538670285</v>
      </c>
      <c r="D26">
        <v>12.575385802469199</v>
      </c>
      <c r="E26">
        <v>12.849375</v>
      </c>
      <c r="F26">
        <v>13.5202956989247</v>
      </c>
      <c r="G26">
        <v>12.187365591397899</v>
      </c>
      <c r="H26">
        <v>12.6018817204301</v>
      </c>
      <c r="I26">
        <v>12.130877976190501</v>
      </c>
      <c r="J26">
        <v>11.7869623655914</v>
      </c>
      <c r="K26">
        <v>13.6831537356321</v>
      </c>
      <c r="L26">
        <v>12.0316532258064</v>
      </c>
      <c r="M26">
        <v>12.065658602150499</v>
      </c>
      <c r="N26">
        <v>11.8386853448275</v>
      </c>
      <c r="O26">
        <v>12.274044265593499</v>
      </c>
      <c r="P26">
        <v>12.481657608695601</v>
      </c>
      <c r="Q26">
        <v>11.7945216049383</v>
      </c>
      <c r="R26">
        <v>13.0257943925234</v>
      </c>
      <c r="S26">
        <v>12.3425154320988</v>
      </c>
      <c r="T26">
        <v>12.5365979381443</v>
      </c>
      <c r="U26">
        <v>11.70078125</v>
      </c>
      <c r="V26">
        <v>12.6496527777777</v>
      </c>
      <c r="W26">
        <v>12.508733974358901</v>
      </c>
      <c r="X26">
        <v>12.1683778234086</v>
      </c>
      <c r="Y26">
        <v>11.770258620689701</v>
      </c>
      <c r="Z26">
        <v>12.352016129032201</v>
      </c>
      <c r="AA26">
        <v>12.1922413793103</v>
      </c>
      <c r="AB26">
        <v>11.864448924731199</v>
      </c>
      <c r="AC26">
        <v>12.8309362279512</v>
      </c>
      <c r="AD26">
        <v>11.9684782608695</v>
      </c>
      <c r="AE26">
        <v>12.561692650334001</v>
      </c>
      <c r="AK26" s="12">
        <f t="shared" si="0"/>
        <v>12.385379247962279</v>
      </c>
    </row>
    <row r="27" spans="1:37">
      <c r="A27" t="s">
        <v>2</v>
      </c>
      <c r="B27" t="s">
        <v>55</v>
      </c>
      <c r="C27">
        <v>12.385305059523899</v>
      </c>
      <c r="D27">
        <v>13.3982142857142</v>
      </c>
      <c r="E27">
        <v>13.3713541666667</v>
      </c>
      <c r="F27">
        <v>13.3955357142857</v>
      </c>
      <c r="G27">
        <v>12.80625</v>
      </c>
      <c r="H27">
        <v>13.1738095238096</v>
      </c>
      <c r="I27">
        <v>12.8132183908046</v>
      </c>
      <c r="J27">
        <v>13.122693452380901</v>
      </c>
      <c r="K27">
        <v>14.478497023809499</v>
      </c>
      <c r="L27">
        <v>12.3986607142857</v>
      </c>
      <c r="M27">
        <v>12.2045258620689</v>
      </c>
      <c r="N27">
        <v>12.845432692307799</v>
      </c>
      <c r="O27">
        <v>12.1636775362319</v>
      </c>
      <c r="P27">
        <v>13.3334239130435</v>
      </c>
      <c r="Q27">
        <v>12.833836206896599</v>
      </c>
      <c r="R27">
        <v>12.280882352940999</v>
      </c>
      <c r="S27">
        <v>12.4746031746031</v>
      </c>
      <c r="T27">
        <v>12.128783151325999</v>
      </c>
      <c r="U27">
        <v>12.8200892857142</v>
      </c>
      <c r="V27">
        <v>12.989120370370401</v>
      </c>
      <c r="W27">
        <v>14.108796296296299</v>
      </c>
      <c r="X27">
        <v>11.8448120300752</v>
      </c>
      <c r="Y27">
        <v>12.207327586207001</v>
      </c>
      <c r="Z27">
        <v>12.850818452380899</v>
      </c>
      <c r="AA27">
        <v>12.718005952381001</v>
      </c>
      <c r="AB27">
        <v>12.8629464285714</v>
      </c>
      <c r="AC27">
        <v>13.884027777777799</v>
      </c>
      <c r="AD27">
        <v>12.739903846153799</v>
      </c>
      <c r="AE27">
        <v>12.371726190476201</v>
      </c>
      <c r="AI27">
        <v>12.6914262820513</v>
      </c>
      <c r="AK27" s="12">
        <f t="shared" si="0"/>
        <v>12.856590123971836</v>
      </c>
    </row>
    <row r="28" spans="1:37">
      <c r="A28" t="s">
        <v>2</v>
      </c>
      <c r="B28" t="s">
        <v>56</v>
      </c>
      <c r="C28">
        <v>13.619583333333299</v>
      </c>
      <c r="D28">
        <v>13.075277777777799</v>
      </c>
      <c r="E28">
        <v>14.2632728494624</v>
      </c>
      <c r="F28">
        <v>13.5244623655914</v>
      </c>
      <c r="G28">
        <v>13.249731182795699</v>
      </c>
      <c r="H28">
        <v>13.671505376344101</v>
      </c>
      <c r="J28">
        <v>12.978897849462401</v>
      </c>
      <c r="K28">
        <v>14.363784722222301</v>
      </c>
      <c r="L28">
        <v>12.740524193548399</v>
      </c>
      <c r="M28">
        <v>12.6308467741935</v>
      </c>
      <c r="N28">
        <v>13.3028017241379</v>
      </c>
      <c r="O28">
        <v>13.045370370370399</v>
      </c>
      <c r="P28">
        <v>13.366703869047599</v>
      </c>
      <c r="Q28">
        <v>13.702380952381001</v>
      </c>
      <c r="R28">
        <v>13.6892137096774</v>
      </c>
      <c r="S28">
        <v>13.0080128205128</v>
      </c>
      <c r="T28">
        <v>13.378263888888901</v>
      </c>
      <c r="U28">
        <v>13.107716049382599</v>
      </c>
      <c r="V28">
        <v>12.6726080246913</v>
      </c>
      <c r="W28">
        <v>14.167744252873501</v>
      </c>
      <c r="X28">
        <v>12.4738194444444</v>
      </c>
      <c r="Y28">
        <v>13.0948252688172</v>
      </c>
      <c r="Z28">
        <v>14.133467741935499</v>
      </c>
      <c r="AA28">
        <v>13.0088037634409</v>
      </c>
      <c r="AB28">
        <v>13.145698924731199</v>
      </c>
      <c r="AC28">
        <v>14.6873958333333</v>
      </c>
      <c r="AD28">
        <v>13.6228494623656</v>
      </c>
      <c r="AE28">
        <v>13.4029166666666</v>
      </c>
      <c r="AF28">
        <v>14.4483870967742</v>
      </c>
      <c r="AH28">
        <v>13.173211781206099</v>
      </c>
      <c r="AI28">
        <v>13.524249999999901</v>
      </c>
      <c r="AK28" s="12">
        <f t="shared" si="0"/>
        <v>13.428204131303533</v>
      </c>
    </row>
    <row r="29" spans="1:37">
      <c r="A29" t="s">
        <v>2</v>
      </c>
      <c r="B29" t="s">
        <v>57</v>
      </c>
      <c r="C29">
        <v>13.838923611111101</v>
      </c>
      <c r="D29">
        <v>13.860096153846101</v>
      </c>
      <c r="E29">
        <v>14.4429861111111</v>
      </c>
      <c r="F29">
        <v>14.1944444444444</v>
      </c>
      <c r="G29">
        <v>13.8848611111111</v>
      </c>
      <c r="H29">
        <v>14.298125000000001</v>
      </c>
      <c r="I29">
        <v>13.4175</v>
      </c>
      <c r="J29">
        <v>13.572708333333299</v>
      </c>
      <c r="K29">
        <v>15.042326388888901</v>
      </c>
      <c r="L29">
        <v>13.623333333333299</v>
      </c>
      <c r="M29">
        <v>13.4947172619048</v>
      </c>
      <c r="N29">
        <v>13.6956178160919</v>
      </c>
      <c r="O29">
        <v>13.765034168564901</v>
      </c>
      <c r="P29">
        <v>12.8701867816091</v>
      </c>
      <c r="Q29">
        <v>14.035272988505801</v>
      </c>
      <c r="R29">
        <v>14.3703351449276</v>
      </c>
      <c r="S29">
        <v>13.2572222222222</v>
      </c>
      <c r="T29">
        <v>13.991</v>
      </c>
      <c r="U29">
        <v>14.127690972222201</v>
      </c>
      <c r="V29">
        <v>13.182765151515101</v>
      </c>
      <c r="W29">
        <v>14.3242559523809</v>
      </c>
      <c r="X29">
        <v>12.881712962963</v>
      </c>
      <c r="Y29">
        <v>13.463194444444399</v>
      </c>
      <c r="Z29">
        <v>14.0076388888889</v>
      </c>
      <c r="AA29">
        <v>13.806106321839</v>
      </c>
      <c r="AB29">
        <v>13.868682505399599</v>
      </c>
      <c r="AC29">
        <v>14.348241852487099</v>
      </c>
      <c r="AD29">
        <v>14.4220486111111</v>
      </c>
      <c r="AE29">
        <v>14.1701923076923</v>
      </c>
      <c r="AF29">
        <v>14.586033950617299</v>
      </c>
      <c r="AH29">
        <v>14.313819444444499</v>
      </c>
      <c r="AI29">
        <v>14.237777777777699</v>
      </c>
      <c r="AK29" s="12">
        <f t="shared" si="0"/>
        <v>13.918589125462146</v>
      </c>
    </row>
    <row r="30" spans="1:37">
      <c r="A30" t="s">
        <v>2</v>
      </c>
      <c r="B30" t="s">
        <v>58</v>
      </c>
      <c r="D30">
        <v>14.2760752688172</v>
      </c>
      <c r="E30">
        <v>14.204032258064499</v>
      </c>
      <c r="F30">
        <v>14.430779569892501</v>
      </c>
      <c r="G30">
        <v>14.510752688171999</v>
      </c>
      <c r="H30">
        <v>14.1775960170697</v>
      </c>
      <c r="I30">
        <v>14.202442528735601</v>
      </c>
      <c r="J30">
        <v>14.6605555555556</v>
      </c>
      <c r="K30">
        <v>15.196908602150501</v>
      </c>
      <c r="L30">
        <v>13.7436827956989</v>
      </c>
      <c r="M30">
        <v>14.339295977011499</v>
      </c>
      <c r="N30">
        <v>14.285119047619</v>
      </c>
      <c r="O30">
        <v>14.9547619047619</v>
      </c>
      <c r="P30">
        <v>14.427807775378</v>
      </c>
      <c r="Q30">
        <v>14.7874327956989</v>
      </c>
      <c r="R30">
        <v>14.166145833333299</v>
      </c>
      <c r="S30">
        <v>13.814583333333299</v>
      </c>
      <c r="T30">
        <v>14.298809523809499</v>
      </c>
      <c r="U30">
        <v>14.1215909090909</v>
      </c>
      <c r="V30">
        <v>13.935138888888901</v>
      </c>
      <c r="W30">
        <v>14.871874999999999</v>
      </c>
      <c r="X30">
        <v>13.9895161290322</v>
      </c>
      <c r="Y30">
        <v>14.2185483870967</v>
      </c>
      <c r="Z30">
        <v>14.0816532258065</v>
      </c>
      <c r="AA30">
        <v>14.0475806451613</v>
      </c>
      <c r="AB30">
        <v>14.497693351424701</v>
      </c>
      <c r="AC30">
        <v>15.1703759398497</v>
      </c>
      <c r="AD30">
        <v>14.382795698924699</v>
      </c>
      <c r="AE30">
        <v>14.224375</v>
      </c>
      <c r="AF30">
        <v>14.9112351190476</v>
      </c>
      <c r="AH30">
        <v>14.746102150537601</v>
      </c>
      <c r="AI30">
        <v>15.089381720430101</v>
      </c>
      <c r="AK30" s="12">
        <f t="shared" si="0"/>
        <v>14.411762698077187</v>
      </c>
    </row>
    <row r="31" spans="1:37">
      <c r="A31" t="s">
        <v>2</v>
      </c>
      <c r="B31" t="s">
        <v>59</v>
      </c>
      <c r="D31">
        <v>14.9277658045977</v>
      </c>
      <c r="E31">
        <v>14.610347222222201</v>
      </c>
      <c r="F31">
        <v>15.020000000000101</v>
      </c>
      <c r="G31">
        <v>14.679166666666699</v>
      </c>
      <c r="H31">
        <v>14.801602023608799</v>
      </c>
      <c r="I31">
        <v>14.3975694444445</v>
      </c>
      <c r="J31">
        <v>14.6757440476191</v>
      </c>
      <c r="K31">
        <v>14.9384339080459</v>
      </c>
      <c r="L31">
        <v>13.974722222222301</v>
      </c>
      <c r="M31">
        <v>14.2592361111111</v>
      </c>
      <c r="N31">
        <v>14.294252873563201</v>
      </c>
      <c r="O31">
        <v>14.317500000000001</v>
      </c>
      <c r="P31">
        <v>13.935517970401699</v>
      </c>
      <c r="Q31">
        <v>14.245474137931</v>
      </c>
      <c r="R31">
        <v>14.331527777777801</v>
      </c>
      <c r="S31">
        <v>14.0706022187005</v>
      </c>
      <c r="T31">
        <v>14.5202500000001</v>
      </c>
      <c r="U31">
        <v>15.1308531746032</v>
      </c>
      <c r="V31">
        <v>14.0662202380952</v>
      </c>
      <c r="W31">
        <v>14.317083333333301</v>
      </c>
      <c r="X31">
        <v>14.6999131944445</v>
      </c>
      <c r="Y31">
        <v>14.274497126436801</v>
      </c>
      <c r="Z31">
        <v>14.352499999999999</v>
      </c>
      <c r="AA31">
        <v>14.6686063218391</v>
      </c>
      <c r="AB31">
        <v>14.4986805555556</v>
      </c>
      <c r="AC31">
        <v>14.563472222222201</v>
      </c>
      <c r="AD31">
        <v>14.575555555555599</v>
      </c>
      <c r="AE31">
        <v>14.9140972222222</v>
      </c>
      <c r="AF31">
        <v>15.280962643678199</v>
      </c>
      <c r="AH31">
        <v>14.344097222222199</v>
      </c>
      <c r="AI31">
        <v>14.0667410714286</v>
      </c>
      <c r="AK31" s="12">
        <f t="shared" si="0"/>
        <v>14.508161042275788</v>
      </c>
    </row>
    <row r="32" spans="1:37">
      <c r="A32" t="s">
        <v>2</v>
      </c>
      <c r="B32" t="s">
        <v>60</v>
      </c>
      <c r="D32">
        <v>14.726736111111199</v>
      </c>
      <c r="E32">
        <v>14.070127688172001</v>
      </c>
      <c r="F32">
        <v>14.916935483871001</v>
      </c>
      <c r="G32">
        <v>14.585887096774201</v>
      </c>
      <c r="H32">
        <v>14.5000672043011</v>
      </c>
      <c r="I32">
        <v>13.9872916666667</v>
      </c>
      <c r="J32">
        <v>15.031586021505399</v>
      </c>
      <c r="K32">
        <v>14.367528735632201</v>
      </c>
      <c r="L32">
        <v>14.088709677419301</v>
      </c>
      <c r="M32">
        <v>13.9896577380952</v>
      </c>
      <c r="N32">
        <v>14.097311827957</v>
      </c>
      <c r="O32">
        <v>14.6769771528998</v>
      </c>
      <c r="P32">
        <v>14.473298611111099</v>
      </c>
      <c r="Q32">
        <v>13.234077380952399</v>
      </c>
      <c r="R32">
        <v>14.195900537634399</v>
      </c>
      <c r="S32">
        <v>14.192787682333901</v>
      </c>
      <c r="T32">
        <v>14.1930555555555</v>
      </c>
      <c r="U32">
        <v>14.5986111111112</v>
      </c>
      <c r="V32">
        <v>14.7036878216124</v>
      </c>
      <c r="W32">
        <v>14.0573252688172</v>
      </c>
      <c r="X32">
        <v>13.9902553763441</v>
      </c>
      <c r="Y32">
        <v>14.5458333333334</v>
      </c>
      <c r="Z32">
        <v>14.285013440860199</v>
      </c>
      <c r="AA32">
        <v>14.7795698924732</v>
      </c>
      <c r="AB32">
        <v>14.3745295698925</v>
      </c>
      <c r="AC32">
        <v>14.7667338709677</v>
      </c>
      <c r="AD32">
        <v>14.611021505376399</v>
      </c>
      <c r="AE32">
        <v>15.046706989247401</v>
      </c>
      <c r="AF32">
        <v>14.8165865384616</v>
      </c>
      <c r="AH32">
        <v>14.9760775862069</v>
      </c>
      <c r="AI32">
        <v>14.792279411764699</v>
      </c>
      <c r="AK32" s="12">
        <f t="shared" si="0"/>
        <v>14.441037673821331</v>
      </c>
    </row>
    <row r="33" spans="1:37">
      <c r="A33" t="s">
        <v>2</v>
      </c>
      <c r="B33" t="s">
        <v>61</v>
      </c>
      <c r="D33">
        <v>14.411760752688201</v>
      </c>
      <c r="E33">
        <v>14.213823933975201</v>
      </c>
      <c r="F33">
        <v>14.194758064516099</v>
      </c>
      <c r="G33">
        <v>14.276747311828</v>
      </c>
      <c r="H33">
        <v>14.055107526881701</v>
      </c>
      <c r="I33">
        <v>13.977777777777799</v>
      </c>
      <c r="J33">
        <v>14.624896836313599</v>
      </c>
      <c r="K33">
        <v>14.612634408602201</v>
      </c>
      <c r="L33">
        <v>13.477755376344099</v>
      </c>
      <c r="M33">
        <v>14.3642857142857</v>
      </c>
      <c r="N33">
        <v>14.820560747663601</v>
      </c>
      <c r="O33">
        <v>14.2530864197531</v>
      </c>
      <c r="P33">
        <v>14.1550223214286</v>
      </c>
      <c r="Q33">
        <v>13.746908602150601</v>
      </c>
      <c r="R33">
        <v>14.097446236559099</v>
      </c>
      <c r="S33">
        <v>14.1978359908884</v>
      </c>
      <c r="T33">
        <v>13.6346450617285</v>
      </c>
      <c r="U33">
        <v>14.328571428571401</v>
      </c>
      <c r="V33">
        <v>14.454613297150599</v>
      </c>
      <c r="W33">
        <v>13.719212962963001</v>
      </c>
      <c r="X33">
        <v>13.8254032258065</v>
      </c>
      <c r="Y33">
        <v>13.9210349462365</v>
      </c>
      <c r="Z33">
        <v>13.9529569892473</v>
      </c>
      <c r="AA33">
        <v>13.9137768817205</v>
      </c>
      <c r="AB33">
        <v>14.4842069892473</v>
      </c>
      <c r="AC33">
        <v>14.691061827957</v>
      </c>
      <c r="AD33">
        <v>14.267986111111099</v>
      </c>
      <c r="AE33">
        <v>14.652688172043</v>
      </c>
      <c r="AF33">
        <v>14.344565217391301</v>
      </c>
      <c r="AH33">
        <v>14.2973333333334</v>
      </c>
      <c r="AI33">
        <v>14.2215625000001</v>
      </c>
      <c r="AK33" s="12">
        <f t="shared" si="0"/>
        <v>14.199678289231079</v>
      </c>
    </row>
    <row r="34" spans="1:37">
      <c r="A34" t="s">
        <v>2</v>
      </c>
      <c r="B34" t="s">
        <v>62</v>
      </c>
      <c r="D34">
        <v>13.9427469135802</v>
      </c>
      <c r="E34">
        <v>13.596221441124801</v>
      </c>
      <c r="F34">
        <v>13.5111111111111</v>
      </c>
      <c r="G34">
        <v>15.018333333333301</v>
      </c>
      <c r="H34">
        <v>13.827361111111101</v>
      </c>
      <c r="I34">
        <v>13.2441666666667</v>
      </c>
      <c r="J34">
        <v>14.175801011804401</v>
      </c>
      <c r="K34">
        <v>13.6077380952381</v>
      </c>
      <c r="L34">
        <v>13.1171527777778</v>
      </c>
      <c r="M34">
        <v>13.4767284991569</v>
      </c>
      <c r="N34">
        <v>14.0405919661734</v>
      </c>
      <c r="O34">
        <v>13.984843492586499</v>
      </c>
      <c r="P34">
        <v>13.890948275862</v>
      </c>
      <c r="Q34">
        <v>13.274421296296399</v>
      </c>
      <c r="R34">
        <v>13.967638888888899</v>
      </c>
      <c r="S34">
        <v>13.721838111298499</v>
      </c>
      <c r="T34">
        <v>13.5021701388889</v>
      </c>
      <c r="U34">
        <v>14.403916666666801</v>
      </c>
      <c r="V34">
        <v>14.3617708333334</v>
      </c>
      <c r="W34">
        <v>13.3430534351145</v>
      </c>
      <c r="X34">
        <v>13.5348611111111</v>
      </c>
      <c r="Y34">
        <v>13.759305555555599</v>
      </c>
      <c r="Z34">
        <v>13.567744252873499</v>
      </c>
      <c r="AA34">
        <v>13.6190972222222</v>
      </c>
      <c r="AB34">
        <v>14.098888888888901</v>
      </c>
      <c r="AC34">
        <v>14.2942361111111</v>
      </c>
      <c r="AD34">
        <v>13.8715029761905</v>
      </c>
      <c r="AE34">
        <v>14.083908045976999</v>
      </c>
      <c r="AF34">
        <v>14.229374999999999</v>
      </c>
      <c r="AH34">
        <v>13.9379528985507</v>
      </c>
      <c r="AI34">
        <v>13.7575700934579</v>
      </c>
      <c r="AJ34">
        <v>15.087375</v>
      </c>
      <c r="AK34" s="12">
        <f t="shared" si="0"/>
        <v>13.870324100686007</v>
      </c>
    </row>
    <row r="35" spans="1:37">
      <c r="A35" t="s">
        <v>2</v>
      </c>
      <c r="B35" t="s">
        <v>63</v>
      </c>
      <c r="D35">
        <v>12.862567204301101</v>
      </c>
      <c r="E35">
        <v>13.516556836902801</v>
      </c>
      <c r="F35">
        <v>13.767741935483899</v>
      </c>
      <c r="G35">
        <v>13.849193548387101</v>
      </c>
      <c r="H35">
        <v>12.657291666666699</v>
      </c>
      <c r="I35">
        <v>14.0497311827957</v>
      </c>
      <c r="J35">
        <v>13.9816532258065</v>
      </c>
      <c r="K35">
        <v>14.0802419354838</v>
      </c>
      <c r="L35">
        <v>12.9669354838709</v>
      </c>
      <c r="M35">
        <v>13.364274691358</v>
      </c>
      <c r="N35">
        <v>13.776881720430101</v>
      </c>
      <c r="O35">
        <v>13.6980806142035</v>
      </c>
      <c r="P35">
        <v>13.615972222222201</v>
      </c>
      <c r="Q35">
        <v>13.3426075268817</v>
      </c>
      <c r="R35">
        <v>13.2471102150537</v>
      </c>
      <c r="S35">
        <v>14.133482142857201</v>
      </c>
      <c r="T35">
        <v>13.191397849462399</v>
      </c>
      <c r="U35">
        <v>14.036718749999901</v>
      </c>
      <c r="V35">
        <v>13.7687836021506</v>
      </c>
      <c r="W35">
        <v>13.3356880733945</v>
      </c>
      <c r="X35">
        <v>13.0446908602151</v>
      </c>
      <c r="Y35">
        <v>13.709206989247299</v>
      </c>
      <c r="Z35">
        <v>13.810551075268901</v>
      </c>
      <c r="AA35">
        <v>13.5144489247312</v>
      </c>
      <c r="AB35">
        <v>13.6764112903226</v>
      </c>
      <c r="AC35">
        <v>13.930174731182801</v>
      </c>
      <c r="AD35">
        <v>13.789650537634399</v>
      </c>
      <c r="AE35">
        <v>14.0378472222223</v>
      </c>
      <c r="AF35">
        <v>13.5897435897436</v>
      </c>
      <c r="AH35">
        <v>14.050841121495299</v>
      </c>
      <c r="AI35">
        <v>13.9659633027523</v>
      </c>
      <c r="AJ35">
        <v>14.3545454545454</v>
      </c>
      <c r="AK35" s="12">
        <f t="shared" si="0"/>
        <v>13.647405797721046</v>
      </c>
    </row>
    <row r="36" spans="1:37">
      <c r="A36" t="s">
        <v>2</v>
      </c>
      <c r="B36" t="s">
        <v>64</v>
      </c>
      <c r="C36">
        <v>13.7900702987698</v>
      </c>
      <c r="D36">
        <v>13.2641666666666</v>
      </c>
      <c r="E36">
        <v>13.1911465892598</v>
      </c>
      <c r="F36">
        <v>14.46625</v>
      </c>
      <c r="G36">
        <v>13.3569444444444</v>
      </c>
      <c r="H36">
        <v>13.074889543446201</v>
      </c>
      <c r="I36">
        <v>13.4040229885057</v>
      </c>
      <c r="J36">
        <v>13.6999999999999</v>
      </c>
      <c r="K36">
        <v>13.2975694444445</v>
      </c>
      <c r="L36">
        <v>12.7529166666667</v>
      </c>
      <c r="M36">
        <v>13.443738819320201</v>
      </c>
      <c r="N36">
        <v>13.448090277777901</v>
      </c>
      <c r="O36">
        <v>13.7942708333333</v>
      </c>
      <c r="P36">
        <v>13.6346982758621</v>
      </c>
      <c r="Q36">
        <v>13.169122023809599</v>
      </c>
      <c r="R36">
        <v>13.267013888889</v>
      </c>
      <c r="S36">
        <v>13.5986805555555</v>
      </c>
      <c r="T36">
        <v>13.957142857142999</v>
      </c>
      <c r="U36">
        <v>13.493551401869199</v>
      </c>
      <c r="V36">
        <v>13.3433189655173</v>
      </c>
      <c r="W36">
        <v>13.3456349206349</v>
      </c>
      <c r="X36">
        <v>13.2113888888889</v>
      </c>
      <c r="Y36">
        <v>13.520763888889</v>
      </c>
      <c r="Z36">
        <v>12.9846527777778</v>
      </c>
      <c r="AB36">
        <v>13.481481481481399</v>
      </c>
      <c r="AC36">
        <v>13.954930555555601</v>
      </c>
      <c r="AD36">
        <v>13.636805555555499</v>
      </c>
      <c r="AE36">
        <v>13.7856944444445</v>
      </c>
      <c r="AF36">
        <v>13.4477083333334</v>
      </c>
      <c r="AH36">
        <v>13.420378619153601</v>
      </c>
      <c r="AI36">
        <v>13.799032738095301</v>
      </c>
      <c r="AJ36">
        <v>14.8988715277778</v>
      </c>
      <c r="AK36" s="12">
        <f t="shared" si="0"/>
        <v>13.529217133527141</v>
      </c>
    </row>
    <row r="37" spans="1:37">
      <c r="A37" t="s">
        <v>2</v>
      </c>
      <c r="B37" t="s">
        <v>65</v>
      </c>
      <c r="C37">
        <v>12.6459770114942</v>
      </c>
      <c r="D37">
        <v>12.750069444444501</v>
      </c>
      <c r="E37">
        <v>12.816954022988501</v>
      </c>
      <c r="F37">
        <v>12.799596774193599</v>
      </c>
      <c r="G37">
        <v>12.579569892473099</v>
      </c>
      <c r="H37">
        <v>12.6101054481547</v>
      </c>
      <c r="I37">
        <v>12.9131720430108</v>
      </c>
      <c r="J37">
        <v>13.0199583333333</v>
      </c>
      <c r="K37">
        <v>13.3200940860215</v>
      </c>
      <c r="L37">
        <v>12.804637096774201</v>
      </c>
      <c r="M37">
        <v>13.070863570391801</v>
      </c>
      <c r="O37">
        <v>12.8306857638888</v>
      </c>
      <c r="P37">
        <v>12.678225806451699</v>
      </c>
      <c r="Q37">
        <v>12.028024193548401</v>
      </c>
      <c r="R37">
        <v>12.0761424731182</v>
      </c>
      <c r="S37">
        <v>12.883938172043001</v>
      </c>
      <c r="T37">
        <v>12.8815586419753</v>
      </c>
      <c r="U37">
        <v>12.3060362173039</v>
      </c>
      <c r="V37">
        <v>12.934811827957001</v>
      </c>
      <c r="W37">
        <v>12.8731854838709</v>
      </c>
      <c r="X37">
        <v>12.920617816091999</v>
      </c>
      <c r="Y37">
        <v>12.952822580645099</v>
      </c>
      <c r="Z37">
        <v>12.3748511904762</v>
      </c>
      <c r="AA37">
        <v>12.8921981004071</v>
      </c>
      <c r="AC37">
        <v>13.4524759284732</v>
      </c>
      <c r="AD37">
        <v>13.1150782361309</v>
      </c>
      <c r="AE37">
        <v>12.5176125244618</v>
      </c>
      <c r="AH37">
        <v>13.794151565074101</v>
      </c>
      <c r="AI37">
        <v>11.9040871934605</v>
      </c>
      <c r="AK37" s="12">
        <f t="shared" si="0"/>
        <v>12.784396601333045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643FE-5265-4C6F-918C-A66E5102C377}">
  <sheetPr>
    <tabColor rgb="FFFF0000"/>
  </sheetPr>
  <dimension ref="A1:AM37"/>
  <sheetViews>
    <sheetView workbookViewId="0">
      <selection activeCell="A2" sqref="A2:A37"/>
    </sheetView>
  </sheetViews>
  <sheetFormatPr baseColWidth="10" defaultRowHeight="15"/>
  <sheetData>
    <row r="1" spans="1:39" s="1" customFormat="1">
      <c r="A1" s="1" t="s">
        <v>17</v>
      </c>
      <c r="B1" s="1" t="s">
        <v>68</v>
      </c>
      <c r="C1" s="1" t="s">
        <v>18</v>
      </c>
      <c r="D1" s="1" t="s">
        <v>19</v>
      </c>
      <c r="E1" s="1" t="s">
        <v>20</v>
      </c>
      <c r="F1" s="1" t="s">
        <v>21</v>
      </c>
      <c r="G1" s="1" t="s">
        <v>22</v>
      </c>
      <c r="H1" s="1" t="s">
        <v>23</v>
      </c>
      <c r="I1" s="1" t="s">
        <v>24</v>
      </c>
      <c r="J1" s="1" t="s">
        <v>25</v>
      </c>
      <c r="K1" s="1" t="s">
        <v>26</v>
      </c>
      <c r="L1" s="1" t="s">
        <v>27</v>
      </c>
      <c r="M1" s="1" t="s">
        <v>28</v>
      </c>
      <c r="N1" s="1" t="s">
        <v>29</v>
      </c>
      <c r="O1" s="1" t="s">
        <v>30</v>
      </c>
      <c r="P1" s="1" t="s">
        <v>31</v>
      </c>
      <c r="Q1" s="1" t="s">
        <v>32</v>
      </c>
      <c r="R1" s="1" t="s">
        <v>33</v>
      </c>
      <c r="S1" s="1" t="s">
        <v>34</v>
      </c>
      <c r="T1" s="1" t="s">
        <v>35</v>
      </c>
      <c r="U1" s="1" t="s">
        <v>36</v>
      </c>
      <c r="V1" s="1" t="s">
        <v>37</v>
      </c>
      <c r="W1" s="1" t="s">
        <v>38</v>
      </c>
      <c r="X1" s="1" t="s">
        <v>39</v>
      </c>
      <c r="Y1" s="1" t="s">
        <v>40</v>
      </c>
      <c r="Z1" s="1" t="s">
        <v>41</v>
      </c>
      <c r="AA1" s="1" t="s">
        <v>42</v>
      </c>
      <c r="AB1" s="1" t="s">
        <v>43</v>
      </c>
      <c r="AC1" s="1" t="s">
        <v>44</v>
      </c>
      <c r="AD1" s="1" t="s">
        <v>45</v>
      </c>
      <c r="AE1" s="1" t="s">
        <v>46</v>
      </c>
      <c r="AF1" s="1" t="s">
        <v>47</v>
      </c>
      <c r="AG1" s="1" t="s">
        <v>48</v>
      </c>
      <c r="AH1" s="1" t="s">
        <v>49</v>
      </c>
      <c r="AI1" s="1" t="s">
        <v>50</v>
      </c>
      <c r="AJ1" s="1" t="s">
        <v>51</v>
      </c>
      <c r="AK1" s="1" t="s">
        <v>52</v>
      </c>
      <c r="AL1" s="1" t="s">
        <v>53</v>
      </c>
      <c r="AM1" s="3" t="s">
        <v>66</v>
      </c>
    </row>
    <row r="2" spans="1:39">
      <c r="A2" t="s">
        <v>0</v>
      </c>
      <c r="B2" t="s">
        <v>54</v>
      </c>
      <c r="C2" s="12">
        <v>0</v>
      </c>
      <c r="D2" s="12">
        <v>0</v>
      </c>
      <c r="E2" s="12">
        <v>0</v>
      </c>
      <c r="F2" s="12">
        <v>0.9</v>
      </c>
      <c r="G2" s="12">
        <v>0</v>
      </c>
      <c r="H2" s="12">
        <v>0</v>
      </c>
      <c r="I2" s="12">
        <v>0</v>
      </c>
      <c r="J2" s="12">
        <v>0</v>
      </c>
      <c r="K2" s="12">
        <v>0</v>
      </c>
      <c r="L2" s="12">
        <v>0</v>
      </c>
      <c r="M2" s="12">
        <v>0.9</v>
      </c>
      <c r="N2" s="12">
        <v>0</v>
      </c>
      <c r="O2" s="12">
        <v>0</v>
      </c>
      <c r="P2" s="12">
        <v>0</v>
      </c>
      <c r="Q2" s="12">
        <v>0</v>
      </c>
      <c r="R2" s="12">
        <v>0</v>
      </c>
      <c r="S2" s="12">
        <v>0</v>
      </c>
      <c r="T2" s="12">
        <v>0</v>
      </c>
      <c r="U2" s="12">
        <v>0</v>
      </c>
      <c r="V2" s="12">
        <v>0.1</v>
      </c>
      <c r="W2" s="12">
        <v>0</v>
      </c>
      <c r="X2" s="12">
        <v>0</v>
      </c>
      <c r="Y2" s="12">
        <v>0</v>
      </c>
      <c r="Z2" s="12">
        <v>0</v>
      </c>
      <c r="AA2" s="12">
        <v>0</v>
      </c>
      <c r="AB2" s="12">
        <v>0</v>
      </c>
      <c r="AC2" s="12">
        <v>0</v>
      </c>
      <c r="AD2" s="12">
        <v>0.2</v>
      </c>
      <c r="AE2" s="12">
        <v>1</v>
      </c>
      <c r="AF2" s="12">
        <v>0</v>
      </c>
      <c r="AG2" s="12">
        <v>0</v>
      </c>
      <c r="AH2" s="12">
        <v>0</v>
      </c>
      <c r="AI2" s="12">
        <v>0</v>
      </c>
      <c r="AJ2" s="12">
        <v>0.4</v>
      </c>
      <c r="AK2" s="12">
        <v>0</v>
      </c>
      <c r="AL2" s="12">
        <v>14.5</v>
      </c>
      <c r="AM2" s="12">
        <f>AVERAGE(C2:AL2)</f>
        <v>0.5</v>
      </c>
    </row>
    <row r="3" spans="1:39">
      <c r="A3" t="s">
        <v>0</v>
      </c>
      <c r="B3" t="s">
        <v>55</v>
      </c>
      <c r="C3" s="12">
        <v>0.2</v>
      </c>
      <c r="D3" s="12">
        <v>24.9</v>
      </c>
      <c r="E3" s="12">
        <v>0</v>
      </c>
      <c r="F3" s="12">
        <v>0</v>
      </c>
      <c r="G3" s="12">
        <v>0</v>
      </c>
      <c r="H3" s="12">
        <v>0</v>
      </c>
      <c r="I3" s="12">
        <v>0</v>
      </c>
      <c r="J3" s="12">
        <v>0</v>
      </c>
      <c r="K3" s="12">
        <v>7.3</v>
      </c>
      <c r="L3" s="12">
        <v>0.8</v>
      </c>
      <c r="M3" s="12">
        <v>1.1000000000000001</v>
      </c>
      <c r="N3" s="12">
        <v>0</v>
      </c>
      <c r="O3" s="12">
        <v>0</v>
      </c>
      <c r="P3" s="12">
        <v>0</v>
      </c>
      <c r="Q3" s="12">
        <v>0</v>
      </c>
      <c r="R3" s="12">
        <v>0</v>
      </c>
      <c r="S3" s="12">
        <v>0</v>
      </c>
      <c r="T3" s="12">
        <v>0.9</v>
      </c>
      <c r="U3" s="12">
        <v>0</v>
      </c>
      <c r="V3" s="12">
        <v>0</v>
      </c>
      <c r="W3" s="12">
        <v>0</v>
      </c>
      <c r="X3" s="12">
        <v>0</v>
      </c>
      <c r="Y3" s="12">
        <v>0</v>
      </c>
      <c r="Z3" s="12">
        <v>0</v>
      </c>
      <c r="AA3" s="12">
        <v>0</v>
      </c>
      <c r="AB3" s="12">
        <v>0</v>
      </c>
      <c r="AC3" s="12">
        <v>0</v>
      </c>
      <c r="AD3" s="12">
        <v>0</v>
      </c>
      <c r="AE3" s="12">
        <v>0</v>
      </c>
      <c r="AF3" s="12">
        <v>0</v>
      </c>
      <c r="AG3" s="12">
        <v>0</v>
      </c>
      <c r="AH3" s="12">
        <v>0</v>
      </c>
      <c r="AI3" s="12">
        <v>0</v>
      </c>
      <c r="AJ3" s="12">
        <v>0</v>
      </c>
      <c r="AK3" s="12">
        <v>0.4</v>
      </c>
      <c r="AL3" s="12"/>
      <c r="AM3" s="12">
        <f t="shared" ref="AM3:AM37" si="0">AVERAGE(C3:AL3)</f>
        <v>1.0171428571428569</v>
      </c>
    </row>
    <row r="4" spans="1:39">
      <c r="A4" t="s">
        <v>0</v>
      </c>
      <c r="B4" t="s">
        <v>56</v>
      </c>
      <c r="C4" s="12">
        <v>1.2</v>
      </c>
      <c r="D4" s="12">
        <v>0</v>
      </c>
      <c r="E4" s="12">
        <v>0</v>
      </c>
      <c r="F4" s="12">
        <v>0.8</v>
      </c>
      <c r="G4" s="12">
        <v>0</v>
      </c>
      <c r="H4" s="12">
        <v>2.2999999999999998</v>
      </c>
      <c r="I4" s="12">
        <v>30.2</v>
      </c>
      <c r="J4" s="12">
        <v>0</v>
      </c>
      <c r="K4" s="12">
        <v>1.2</v>
      </c>
      <c r="L4" s="12">
        <v>2.7</v>
      </c>
      <c r="M4" s="12">
        <v>0</v>
      </c>
      <c r="N4" s="12">
        <v>0</v>
      </c>
      <c r="O4" s="12">
        <v>0.1</v>
      </c>
      <c r="P4" s="12">
        <v>0</v>
      </c>
      <c r="Q4" s="12">
        <v>0</v>
      </c>
      <c r="R4" s="12">
        <v>0.6</v>
      </c>
      <c r="S4" s="12">
        <v>0.1</v>
      </c>
      <c r="T4" s="12">
        <v>0</v>
      </c>
      <c r="U4" s="12">
        <v>0</v>
      </c>
      <c r="V4" s="12">
        <v>0.1</v>
      </c>
      <c r="W4" s="12">
        <v>21.5</v>
      </c>
      <c r="X4" s="12">
        <v>1.7</v>
      </c>
      <c r="Y4" s="12">
        <v>0</v>
      </c>
      <c r="Z4" s="12">
        <v>2.7</v>
      </c>
      <c r="AA4" s="12">
        <v>0</v>
      </c>
      <c r="AB4" s="12">
        <v>0</v>
      </c>
      <c r="AC4" s="12">
        <v>0</v>
      </c>
      <c r="AD4" s="12">
        <v>0</v>
      </c>
      <c r="AE4" s="12">
        <v>0.1</v>
      </c>
      <c r="AF4" s="12">
        <v>0.2</v>
      </c>
      <c r="AG4" s="12">
        <v>0</v>
      </c>
      <c r="AH4" s="12">
        <v>1.6</v>
      </c>
      <c r="AI4" s="12">
        <v>0.7</v>
      </c>
      <c r="AJ4" s="12">
        <v>0.1</v>
      </c>
      <c r="AK4" s="12">
        <v>0</v>
      </c>
      <c r="AL4" s="12"/>
      <c r="AM4" s="12">
        <f t="shared" si="0"/>
        <v>1.9400000000000002</v>
      </c>
    </row>
    <row r="5" spans="1:39">
      <c r="A5" t="s">
        <v>0</v>
      </c>
      <c r="B5" t="s">
        <v>57</v>
      </c>
      <c r="C5" s="12">
        <v>1.8</v>
      </c>
      <c r="D5" s="12">
        <v>0</v>
      </c>
      <c r="E5" s="12">
        <v>28.4</v>
      </c>
      <c r="F5" s="12">
        <v>2.6</v>
      </c>
      <c r="G5" s="12">
        <v>0.4</v>
      </c>
      <c r="H5" s="12">
        <v>0</v>
      </c>
      <c r="I5" s="12">
        <v>8.1999999999999993</v>
      </c>
      <c r="J5" s="12">
        <v>0.5</v>
      </c>
      <c r="K5" s="12">
        <v>10.6</v>
      </c>
      <c r="L5" s="12">
        <v>39</v>
      </c>
      <c r="M5" s="12">
        <v>2.7</v>
      </c>
      <c r="N5" s="12">
        <v>0</v>
      </c>
      <c r="O5" s="12">
        <v>9</v>
      </c>
      <c r="P5" s="12">
        <v>4.3</v>
      </c>
      <c r="Q5" s="12">
        <v>18</v>
      </c>
      <c r="R5" s="12">
        <v>0.2</v>
      </c>
      <c r="S5" s="12">
        <v>5.4</v>
      </c>
      <c r="T5" s="12">
        <v>63.1</v>
      </c>
      <c r="U5" s="12">
        <v>0.9</v>
      </c>
      <c r="V5" s="12">
        <v>39.200000000000003</v>
      </c>
      <c r="W5" s="12">
        <v>74.2</v>
      </c>
      <c r="X5" s="12">
        <v>14.4</v>
      </c>
      <c r="Y5" s="12">
        <v>34.799999999999997</v>
      </c>
      <c r="Z5" s="12">
        <v>0</v>
      </c>
      <c r="AA5" s="12">
        <v>1.3</v>
      </c>
      <c r="AB5" s="12">
        <v>0</v>
      </c>
      <c r="AC5" s="12">
        <v>2.2999999999999998</v>
      </c>
      <c r="AD5" s="12">
        <v>28</v>
      </c>
      <c r="AE5" s="12">
        <v>0.6</v>
      </c>
      <c r="AF5" s="12">
        <v>0.6</v>
      </c>
      <c r="AG5" s="12">
        <v>0</v>
      </c>
      <c r="AH5" s="12">
        <v>27.2</v>
      </c>
      <c r="AI5" s="12">
        <v>55.7</v>
      </c>
      <c r="AJ5" s="12">
        <v>81.900000000000006</v>
      </c>
      <c r="AK5" s="12">
        <v>5.9</v>
      </c>
      <c r="AL5" s="12"/>
      <c r="AM5" s="12">
        <f t="shared" si="0"/>
        <v>16.034285714285716</v>
      </c>
    </row>
    <row r="6" spans="1:39">
      <c r="A6" t="s">
        <v>0</v>
      </c>
      <c r="B6" t="s">
        <v>58</v>
      </c>
      <c r="C6" s="12">
        <v>23.1</v>
      </c>
      <c r="D6" s="12">
        <v>26.3</v>
      </c>
      <c r="E6" s="12">
        <v>47.3</v>
      </c>
      <c r="F6" s="12">
        <v>141.1</v>
      </c>
      <c r="G6" s="12">
        <v>0.7</v>
      </c>
      <c r="H6" s="12">
        <v>60.2</v>
      </c>
      <c r="I6" s="12">
        <v>53.4</v>
      </c>
      <c r="J6" s="12">
        <v>0.2</v>
      </c>
      <c r="K6" s="12">
        <v>136.6</v>
      </c>
      <c r="L6" s="12">
        <v>3.7</v>
      </c>
      <c r="M6" s="12">
        <v>7</v>
      </c>
      <c r="N6" s="12">
        <v>76.2</v>
      </c>
      <c r="O6" s="12">
        <v>94</v>
      </c>
      <c r="P6" s="12">
        <v>64.5</v>
      </c>
      <c r="Q6" s="12">
        <v>142.5</v>
      </c>
      <c r="R6" s="12">
        <v>46.5</v>
      </c>
      <c r="S6" s="12">
        <v>38.4</v>
      </c>
      <c r="T6" s="12">
        <v>62.5</v>
      </c>
      <c r="U6" s="12">
        <v>28.7</v>
      </c>
      <c r="V6" s="12">
        <v>37.6</v>
      </c>
      <c r="W6" s="12">
        <v>35.799999999999997</v>
      </c>
      <c r="X6" s="12">
        <v>82.3</v>
      </c>
      <c r="Y6" s="12">
        <v>95.1</v>
      </c>
      <c r="Z6" s="12">
        <v>55.1</v>
      </c>
      <c r="AA6" s="12">
        <v>0.1</v>
      </c>
      <c r="AB6" s="12">
        <v>0.8</v>
      </c>
      <c r="AC6" s="12">
        <v>1.4</v>
      </c>
      <c r="AD6" s="12">
        <v>120.4</v>
      </c>
      <c r="AE6" s="12">
        <v>30.2</v>
      </c>
      <c r="AF6" s="12">
        <v>17.3</v>
      </c>
      <c r="AG6" s="12">
        <v>60.2</v>
      </c>
      <c r="AH6" s="12">
        <v>1.1000000000000001</v>
      </c>
      <c r="AI6" s="12">
        <v>21.9</v>
      </c>
      <c r="AJ6" s="12">
        <v>12.8</v>
      </c>
      <c r="AK6" s="12">
        <v>6.8</v>
      </c>
      <c r="AL6" s="12"/>
      <c r="AM6" s="12">
        <f t="shared" si="0"/>
        <v>46.622857142857129</v>
      </c>
    </row>
    <row r="7" spans="1:39">
      <c r="A7" t="s">
        <v>0</v>
      </c>
      <c r="B7" t="s">
        <v>59</v>
      </c>
      <c r="C7" s="12">
        <v>26.8</v>
      </c>
      <c r="D7" s="12">
        <v>32.4</v>
      </c>
      <c r="E7" s="12">
        <v>29.3</v>
      </c>
      <c r="F7" s="12">
        <v>36.9</v>
      </c>
      <c r="G7" s="12">
        <v>2.2999999999999998</v>
      </c>
      <c r="H7" s="12">
        <v>45.1</v>
      </c>
      <c r="I7" s="12">
        <v>40.700000000000003</v>
      </c>
      <c r="J7" s="12">
        <v>156.5</v>
      </c>
      <c r="K7" s="12">
        <v>149.6</v>
      </c>
      <c r="L7" s="12">
        <v>101.4</v>
      </c>
      <c r="M7" s="12">
        <v>71.2</v>
      </c>
      <c r="N7" s="12">
        <v>16.399999999999999</v>
      </c>
      <c r="O7" s="12">
        <v>133.69999999999999</v>
      </c>
      <c r="P7" s="12">
        <v>61.7</v>
      </c>
      <c r="Q7" s="12">
        <v>13.9</v>
      </c>
      <c r="R7" s="12">
        <v>115.7</v>
      </c>
      <c r="S7" s="12">
        <v>36.9</v>
      </c>
      <c r="T7" s="12">
        <v>110.1</v>
      </c>
      <c r="U7" s="12">
        <v>56.8</v>
      </c>
      <c r="V7" s="12">
        <v>104.1</v>
      </c>
      <c r="W7" s="12">
        <v>48.1</v>
      </c>
      <c r="X7" s="12">
        <v>91.3</v>
      </c>
      <c r="Y7" s="12">
        <v>36.6</v>
      </c>
      <c r="Z7" s="12">
        <v>28.4</v>
      </c>
      <c r="AA7" s="12">
        <v>26.9</v>
      </c>
      <c r="AB7" s="12">
        <v>14.1</v>
      </c>
      <c r="AC7" s="12">
        <v>36.4</v>
      </c>
      <c r="AD7" s="12">
        <v>42.7</v>
      </c>
      <c r="AE7" s="12">
        <v>14.8</v>
      </c>
      <c r="AF7" s="12">
        <v>5.2</v>
      </c>
      <c r="AG7" s="12">
        <v>54.1</v>
      </c>
      <c r="AH7" s="12">
        <v>68.5</v>
      </c>
      <c r="AI7" s="12">
        <v>137.19999999999999</v>
      </c>
      <c r="AJ7" s="12">
        <v>175.6</v>
      </c>
      <c r="AK7" s="12">
        <v>126.9</v>
      </c>
      <c r="AL7" s="12"/>
      <c r="AM7" s="12">
        <f t="shared" si="0"/>
        <v>64.237142857142842</v>
      </c>
    </row>
    <row r="8" spans="1:39">
      <c r="A8" t="s">
        <v>0</v>
      </c>
      <c r="B8" t="s">
        <v>60</v>
      </c>
      <c r="C8" s="12">
        <v>9.4</v>
      </c>
      <c r="D8" s="12">
        <v>17.2</v>
      </c>
      <c r="E8" s="12">
        <v>116</v>
      </c>
      <c r="F8" s="12">
        <v>23.5</v>
      </c>
      <c r="G8" s="12">
        <v>25.9</v>
      </c>
      <c r="H8" s="12">
        <v>89</v>
      </c>
      <c r="I8" s="12">
        <v>105.5</v>
      </c>
      <c r="J8" s="12">
        <v>30</v>
      </c>
      <c r="K8" s="12">
        <v>37.6</v>
      </c>
      <c r="L8" s="12">
        <v>48.2</v>
      </c>
      <c r="M8" s="12">
        <v>61.2</v>
      </c>
      <c r="N8" s="12">
        <v>13.4</v>
      </c>
      <c r="O8" s="12">
        <v>18</v>
      </c>
      <c r="P8" s="12">
        <v>112.4</v>
      </c>
      <c r="Q8" s="12">
        <v>49.2</v>
      </c>
      <c r="R8" s="12">
        <v>14.3</v>
      </c>
      <c r="S8" s="12">
        <v>54.8</v>
      </c>
      <c r="T8" s="12">
        <v>29.3</v>
      </c>
      <c r="U8" s="12">
        <v>51.1</v>
      </c>
      <c r="V8" s="12">
        <v>93.5</v>
      </c>
      <c r="W8" s="12">
        <v>212.7</v>
      </c>
      <c r="X8" s="12">
        <v>113.6</v>
      </c>
      <c r="Y8" s="12">
        <v>4</v>
      </c>
      <c r="Z8" s="12">
        <v>16</v>
      </c>
      <c r="AA8" s="12">
        <v>11.4</v>
      </c>
      <c r="AB8" s="12">
        <v>15.8</v>
      </c>
      <c r="AC8" s="12">
        <v>123.7</v>
      </c>
      <c r="AD8" s="12">
        <v>87.7</v>
      </c>
      <c r="AE8" s="12">
        <v>14.4</v>
      </c>
      <c r="AF8" s="12">
        <v>32.6</v>
      </c>
      <c r="AG8" s="12">
        <v>138.4</v>
      </c>
      <c r="AH8" s="12">
        <v>100.2</v>
      </c>
      <c r="AI8" s="12">
        <v>44.4</v>
      </c>
      <c r="AJ8" s="12">
        <v>51.1</v>
      </c>
      <c r="AK8" s="12">
        <v>107.3</v>
      </c>
      <c r="AL8" s="12"/>
      <c r="AM8" s="12">
        <f t="shared" si="0"/>
        <v>59.222857142857151</v>
      </c>
    </row>
    <row r="9" spans="1:39">
      <c r="A9" t="s">
        <v>0</v>
      </c>
      <c r="B9" t="s">
        <v>61</v>
      </c>
      <c r="C9" s="12">
        <v>48.4</v>
      </c>
      <c r="D9" s="12">
        <v>21.6</v>
      </c>
      <c r="E9" s="12">
        <v>63.5</v>
      </c>
      <c r="F9" s="12">
        <v>36.4</v>
      </c>
      <c r="G9" s="12">
        <v>28.7</v>
      </c>
      <c r="H9" s="12">
        <v>97.5</v>
      </c>
      <c r="I9" s="12">
        <v>16.2</v>
      </c>
      <c r="J9" s="12">
        <v>13.5</v>
      </c>
      <c r="K9" s="12">
        <v>97.1</v>
      </c>
      <c r="L9" s="12">
        <v>74.599999999999994</v>
      </c>
      <c r="M9" s="12">
        <v>13.7</v>
      </c>
      <c r="N9" s="12">
        <v>94.9</v>
      </c>
      <c r="O9" s="12">
        <v>63.8</v>
      </c>
      <c r="P9" s="12">
        <v>48.5</v>
      </c>
      <c r="Q9" s="12">
        <v>143.4</v>
      </c>
      <c r="R9" s="12">
        <v>58.1</v>
      </c>
      <c r="S9" s="12">
        <v>28.2</v>
      </c>
      <c r="T9" s="12">
        <v>156.4</v>
      </c>
      <c r="U9" s="12">
        <v>201</v>
      </c>
      <c r="V9" s="12">
        <v>35</v>
      </c>
      <c r="W9" s="12">
        <v>118.4</v>
      </c>
      <c r="X9" s="12">
        <v>16</v>
      </c>
      <c r="Y9" s="12">
        <v>73.2</v>
      </c>
      <c r="Z9" s="12">
        <v>56</v>
      </c>
      <c r="AA9" s="12">
        <v>104.8</v>
      </c>
      <c r="AB9" s="12">
        <v>7.1</v>
      </c>
      <c r="AC9" s="12">
        <v>20.100000000000001</v>
      </c>
      <c r="AD9" s="12">
        <v>92</v>
      </c>
      <c r="AE9" s="12">
        <v>25.3</v>
      </c>
      <c r="AF9" s="12">
        <v>54.8</v>
      </c>
      <c r="AG9" s="12">
        <v>63.1</v>
      </c>
      <c r="AH9" s="12">
        <v>214.4</v>
      </c>
      <c r="AI9" s="12">
        <v>108.2</v>
      </c>
      <c r="AJ9" s="12">
        <v>31</v>
      </c>
      <c r="AK9" s="12">
        <v>73.099999999999994</v>
      </c>
      <c r="AL9" s="12"/>
      <c r="AM9" s="12">
        <f t="shared" si="0"/>
        <v>68.514285714285705</v>
      </c>
    </row>
    <row r="10" spans="1:39">
      <c r="A10" t="s">
        <v>0</v>
      </c>
      <c r="B10" t="s">
        <v>62</v>
      </c>
      <c r="C10" s="12">
        <v>49.2</v>
      </c>
      <c r="D10" s="12">
        <v>62.7</v>
      </c>
      <c r="E10" s="12">
        <v>114.1</v>
      </c>
      <c r="F10" s="12">
        <v>180.2</v>
      </c>
      <c r="G10" s="12">
        <v>51.3</v>
      </c>
      <c r="H10" s="12">
        <v>209.1</v>
      </c>
      <c r="I10" s="12">
        <v>96.4</v>
      </c>
      <c r="J10" s="12">
        <v>146.4</v>
      </c>
      <c r="K10" s="12">
        <v>72.8</v>
      </c>
      <c r="L10" s="12">
        <v>189.6</v>
      </c>
      <c r="M10" s="12">
        <v>113.7</v>
      </c>
      <c r="N10" s="12">
        <v>157.80000000000001</v>
      </c>
      <c r="O10" s="12">
        <v>67</v>
      </c>
      <c r="P10" s="12">
        <v>21.8</v>
      </c>
      <c r="Q10" s="12">
        <v>138.6</v>
      </c>
      <c r="R10" s="12">
        <v>71</v>
      </c>
      <c r="S10" s="12">
        <v>56.9</v>
      </c>
      <c r="T10" s="12">
        <v>42</v>
      </c>
      <c r="U10" s="12">
        <v>132.1</v>
      </c>
      <c r="V10" s="12">
        <v>10</v>
      </c>
      <c r="W10" s="12">
        <v>161.4</v>
      </c>
      <c r="X10" s="12">
        <v>107.4</v>
      </c>
      <c r="Y10" s="12">
        <v>14.6</v>
      </c>
      <c r="Z10" s="12">
        <v>133.69999999999999</v>
      </c>
      <c r="AA10" s="12">
        <v>70.2</v>
      </c>
      <c r="AB10" s="12">
        <v>26.3</v>
      </c>
      <c r="AC10" s="12">
        <v>57.9</v>
      </c>
      <c r="AD10" s="12">
        <v>77.2</v>
      </c>
      <c r="AE10" s="12">
        <v>30.3</v>
      </c>
      <c r="AF10" s="12">
        <v>120</v>
      </c>
      <c r="AG10" s="12">
        <v>137.19999999999999</v>
      </c>
      <c r="AH10" s="12">
        <v>40.200000000000003</v>
      </c>
      <c r="AI10" s="12">
        <v>155.30000000000001</v>
      </c>
      <c r="AJ10" s="12">
        <v>18.2</v>
      </c>
      <c r="AK10" s="12">
        <v>53.8</v>
      </c>
      <c r="AL10" s="12"/>
      <c r="AM10" s="12">
        <f t="shared" si="0"/>
        <v>91.039999999999992</v>
      </c>
    </row>
    <row r="11" spans="1:39">
      <c r="A11" t="s">
        <v>0</v>
      </c>
      <c r="B11" t="s">
        <v>63</v>
      </c>
      <c r="C11" s="12">
        <v>327</v>
      </c>
      <c r="D11" s="12">
        <v>103.9</v>
      </c>
      <c r="E11" s="12">
        <v>19.100000000000001</v>
      </c>
      <c r="F11" s="12">
        <v>11</v>
      </c>
      <c r="G11" s="12">
        <v>84.3</v>
      </c>
      <c r="H11" s="12">
        <v>141.1</v>
      </c>
      <c r="I11" s="12">
        <v>175.3</v>
      </c>
      <c r="J11" s="12">
        <v>82.7</v>
      </c>
      <c r="K11" s="12">
        <v>77.8</v>
      </c>
      <c r="L11" s="12">
        <v>262.5</v>
      </c>
      <c r="M11" s="12">
        <v>3.7</v>
      </c>
      <c r="N11" s="12">
        <v>87.3</v>
      </c>
      <c r="O11" s="12">
        <v>101.2</v>
      </c>
      <c r="P11" s="12">
        <v>78.3</v>
      </c>
      <c r="Q11" s="12">
        <v>52.6</v>
      </c>
      <c r="R11" s="12">
        <v>262.60000000000002</v>
      </c>
      <c r="S11" s="12">
        <v>40.299999999999997</v>
      </c>
      <c r="T11" s="12">
        <v>264.7</v>
      </c>
      <c r="U11" s="12">
        <v>96.1</v>
      </c>
      <c r="V11" s="12">
        <v>31.2</v>
      </c>
      <c r="W11" s="12">
        <v>91</v>
      </c>
      <c r="X11" s="12">
        <v>397.8</v>
      </c>
      <c r="Y11" s="12">
        <v>128.19999999999999</v>
      </c>
      <c r="Z11" s="12">
        <v>206.1</v>
      </c>
      <c r="AA11" s="12">
        <v>109.5</v>
      </c>
      <c r="AB11" s="12">
        <v>87.2</v>
      </c>
      <c r="AC11" s="12">
        <v>151.80000000000001</v>
      </c>
      <c r="AD11" s="12">
        <v>199.3</v>
      </c>
      <c r="AE11" s="12">
        <v>152.5</v>
      </c>
      <c r="AF11" s="12">
        <v>115.7</v>
      </c>
      <c r="AG11" s="12">
        <v>130.80000000000001</v>
      </c>
      <c r="AH11" s="12">
        <v>133.19999999999999</v>
      </c>
      <c r="AI11" s="12">
        <v>151.5</v>
      </c>
      <c r="AJ11" s="12">
        <v>1</v>
      </c>
      <c r="AK11" s="12">
        <v>76.400000000000006</v>
      </c>
      <c r="AL11" s="12"/>
      <c r="AM11" s="12">
        <f t="shared" si="0"/>
        <v>126.70571428571428</v>
      </c>
    </row>
    <row r="12" spans="1:39">
      <c r="A12" t="s">
        <v>0</v>
      </c>
      <c r="B12" t="s">
        <v>64</v>
      </c>
      <c r="C12" s="12">
        <v>83.3</v>
      </c>
      <c r="D12" s="12">
        <v>4.0999999999999996</v>
      </c>
      <c r="E12" s="12">
        <v>12.9</v>
      </c>
      <c r="F12" s="12">
        <v>33.9</v>
      </c>
      <c r="G12" s="12">
        <v>154.9</v>
      </c>
      <c r="H12" s="12">
        <v>53.4</v>
      </c>
      <c r="I12" s="12">
        <v>98.8</v>
      </c>
      <c r="J12" s="12">
        <v>50.9</v>
      </c>
      <c r="K12" s="12">
        <v>22.2</v>
      </c>
      <c r="L12" s="12">
        <v>188.2</v>
      </c>
      <c r="M12" s="12">
        <v>21.3</v>
      </c>
      <c r="N12" s="12">
        <v>15.8</v>
      </c>
      <c r="O12" s="12">
        <v>11.8</v>
      </c>
      <c r="P12" s="12">
        <v>124.2</v>
      </c>
      <c r="Q12" s="12">
        <v>96.4</v>
      </c>
      <c r="R12" s="12">
        <v>223.7</v>
      </c>
      <c r="S12" s="12">
        <v>30.2</v>
      </c>
      <c r="T12" s="12">
        <v>91.4</v>
      </c>
      <c r="U12" s="12">
        <v>84</v>
      </c>
      <c r="V12" s="12">
        <v>40.299999999999997</v>
      </c>
      <c r="W12" s="12">
        <v>255.8</v>
      </c>
      <c r="X12" s="12">
        <v>172.3</v>
      </c>
      <c r="Y12" s="12">
        <v>4.5999999999999996</v>
      </c>
      <c r="Z12" s="12">
        <v>14.1</v>
      </c>
      <c r="AA12" s="12">
        <v>13.1</v>
      </c>
      <c r="AB12" s="12">
        <v>138.80000000000001</v>
      </c>
      <c r="AC12" s="12">
        <v>115.6</v>
      </c>
      <c r="AD12" s="12">
        <v>202.1</v>
      </c>
      <c r="AE12" s="12">
        <v>6.2</v>
      </c>
      <c r="AF12" s="12">
        <v>3.3</v>
      </c>
      <c r="AG12" s="12">
        <v>79.2</v>
      </c>
      <c r="AH12" s="12">
        <v>5</v>
      </c>
      <c r="AI12" s="12">
        <v>152.4</v>
      </c>
      <c r="AJ12" s="12">
        <v>49.9</v>
      </c>
      <c r="AK12" s="12">
        <v>19.5</v>
      </c>
      <c r="AL12" s="12"/>
      <c r="AM12" s="12">
        <f t="shared" si="0"/>
        <v>76.38857142857141</v>
      </c>
    </row>
    <row r="13" spans="1:39">
      <c r="A13" t="s">
        <v>0</v>
      </c>
      <c r="B13" t="s">
        <v>65</v>
      </c>
      <c r="C13" s="12">
        <v>45.3</v>
      </c>
      <c r="D13" s="12">
        <v>0</v>
      </c>
      <c r="E13" s="12">
        <v>0</v>
      </c>
      <c r="F13" s="12">
        <v>0.2</v>
      </c>
      <c r="G13" s="12">
        <v>0</v>
      </c>
      <c r="H13" s="12">
        <v>0</v>
      </c>
      <c r="I13" s="12">
        <v>0.6</v>
      </c>
      <c r="J13" s="12">
        <v>0</v>
      </c>
      <c r="K13" s="12">
        <v>1.8</v>
      </c>
      <c r="L13" s="12">
        <v>51.6</v>
      </c>
      <c r="M13" s="12">
        <v>40.6</v>
      </c>
      <c r="N13" s="12">
        <v>1.2</v>
      </c>
      <c r="O13" s="12">
        <v>0</v>
      </c>
      <c r="P13" s="12">
        <v>49.6</v>
      </c>
      <c r="Q13" s="12">
        <v>0</v>
      </c>
      <c r="R13" s="12">
        <v>0.8</v>
      </c>
      <c r="S13" s="12">
        <v>0.1</v>
      </c>
      <c r="T13" s="12">
        <v>0.5</v>
      </c>
      <c r="U13" s="12">
        <v>0.7</v>
      </c>
      <c r="V13" s="12">
        <v>14</v>
      </c>
      <c r="W13" s="12">
        <v>45.1</v>
      </c>
      <c r="X13" s="12">
        <v>19</v>
      </c>
      <c r="Y13" s="12">
        <v>0</v>
      </c>
      <c r="Z13" s="12">
        <v>0</v>
      </c>
      <c r="AA13" s="12">
        <v>0</v>
      </c>
      <c r="AB13" s="12">
        <v>0</v>
      </c>
      <c r="AC13" s="12">
        <v>2.9</v>
      </c>
      <c r="AD13" s="12">
        <v>0</v>
      </c>
      <c r="AE13" s="12">
        <v>0</v>
      </c>
      <c r="AF13" s="12">
        <v>0</v>
      </c>
      <c r="AG13" s="12">
        <v>3.5</v>
      </c>
      <c r="AH13" s="12">
        <v>0</v>
      </c>
      <c r="AI13" s="12">
        <v>0</v>
      </c>
      <c r="AJ13" s="12">
        <v>0</v>
      </c>
      <c r="AK13" s="12">
        <v>1.4</v>
      </c>
      <c r="AL13" s="12"/>
      <c r="AM13" s="12">
        <f t="shared" si="0"/>
        <v>7.9685714285714262</v>
      </c>
    </row>
    <row r="14" spans="1:39">
      <c r="A14" t="s">
        <v>1</v>
      </c>
      <c r="B14" t="s">
        <v>54</v>
      </c>
      <c r="C14" s="12">
        <v>7.8</v>
      </c>
      <c r="D14" s="12">
        <v>0.1</v>
      </c>
      <c r="E14" s="12">
        <v>2.6</v>
      </c>
      <c r="F14" s="12">
        <v>6.2</v>
      </c>
      <c r="G14" s="12">
        <v>0</v>
      </c>
      <c r="H14" s="12">
        <v>1.2</v>
      </c>
      <c r="I14" s="12">
        <v>23.8</v>
      </c>
      <c r="J14" s="12">
        <v>6.1</v>
      </c>
      <c r="K14" s="12">
        <v>0</v>
      </c>
      <c r="L14" s="12">
        <v>5.3</v>
      </c>
      <c r="M14" s="12">
        <v>76.5</v>
      </c>
      <c r="N14" s="12">
        <v>62.6</v>
      </c>
      <c r="O14" s="12">
        <v>193.4</v>
      </c>
      <c r="P14" s="12"/>
      <c r="Q14" s="12"/>
      <c r="R14" s="12"/>
      <c r="S14" s="12"/>
      <c r="T14" s="12"/>
      <c r="U14" s="12"/>
      <c r="V14" s="12">
        <v>154.9</v>
      </c>
      <c r="W14" s="12">
        <v>64.2</v>
      </c>
      <c r="X14" s="12">
        <v>49.1</v>
      </c>
      <c r="Y14" s="12"/>
      <c r="Z14" s="12"/>
      <c r="AA14" s="12"/>
      <c r="AB14" s="12"/>
      <c r="AC14" s="12"/>
      <c r="AD14" s="12"/>
      <c r="AE14" s="12"/>
      <c r="AF14" s="12"/>
      <c r="AG14" s="12"/>
      <c r="AH14" s="12"/>
      <c r="AI14" s="12"/>
      <c r="AJ14" s="12"/>
      <c r="AK14" s="12"/>
      <c r="AL14" s="12"/>
      <c r="AM14" s="12">
        <f t="shared" si="0"/>
        <v>40.862500000000004</v>
      </c>
    </row>
    <row r="15" spans="1:39">
      <c r="A15" t="s">
        <v>1</v>
      </c>
      <c r="B15" t="s">
        <v>55</v>
      </c>
      <c r="C15" s="12">
        <v>8</v>
      </c>
      <c r="D15" s="12">
        <v>99.2</v>
      </c>
      <c r="E15" s="12">
        <v>10.6</v>
      </c>
      <c r="F15" s="12">
        <v>28.2</v>
      </c>
      <c r="G15" s="12">
        <v>4.4000000000000004</v>
      </c>
      <c r="H15" s="12">
        <v>33.1</v>
      </c>
      <c r="I15" s="12">
        <v>15.3</v>
      </c>
      <c r="J15" s="12">
        <v>1.8</v>
      </c>
      <c r="K15" s="12">
        <v>155.1</v>
      </c>
      <c r="L15" s="12">
        <v>32</v>
      </c>
      <c r="M15" s="12">
        <v>51.7</v>
      </c>
      <c r="N15" s="12">
        <v>30.3</v>
      </c>
      <c r="O15" s="12">
        <v>3.4</v>
      </c>
      <c r="P15" s="12"/>
      <c r="Q15" s="12"/>
      <c r="R15" s="12"/>
      <c r="S15" s="12"/>
      <c r="T15" s="12"/>
      <c r="U15" s="12"/>
      <c r="V15" s="12"/>
      <c r="W15" s="12">
        <v>40.299999999999997</v>
      </c>
      <c r="X15" s="12"/>
      <c r="Y15" s="12"/>
      <c r="Z15" s="12"/>
      <c r="AA15" s="12"/>
      <c r="AB15" s="12"/>
      <c r="AC15" s="12"/>
      <c r="AD15" s="12"/>
      <c r="AE15" s="12"/>
      <c r="AF15" s="12"/>
      <c r="AG15" s="12"/>
      <c r="AH15" s="12"/>
      <c r="AI15" s="12"/>
      <c r="AJ15" s="12"/>
      <c r="AK15" s="12"/>
      <c r="AL15" s="12"/>
      <c r="AM15" s="12">
        <f t="shared" si="0"/>
        <v>36.671428571428571</v>
      </c>
    </row>
    <row r="16" spans="1:39">
      <c r="A16" t="s">
        <v>1</v>
      </c>
      <c r="B16" t="s">
        <v>56</v>
      </c>
      <c r="C16" s="12">
        <v>2.8</v>
      </c>
      <c r="D16" s="12">
        <v>156.19999999999999</v>
      </c>
      <c r="E16" s="12">
        <v>1.1000000000000001</v>
      </c>
      <c r="F16" s="12">
        <v>4.5999999999999996</v>
      </c>
      <c r="G16" s="12">
        <v>8.5</v>
      </c>
      <c r="H16" s="12">
        <v>32</v>
      </c>
      <c r="I16" s="12">
        <v>53.6</v>
      </c>
      <c r="J16" s="12">
        <v>0</v>
      </c>
      <c r="K16" s="12">
        <v>2</v>
      </c>
      <c r="L16" s="12">
        <v>0</v>
      </c>
      <c r="M16" s="12">
        <v>13.6</v>
      </c>
      <c r="N16" s="12">
        <v>17.399999999999999</v>
      </c>
      <c r="O16" s="12">
        <v>14.2</v>
      </c>
      <c r="P16" s="12">
        <v>0</v>
      </c>
      <c r="Q16" s="12"/>
      <c r="R16" s="12"/>
      <c r="S16" s="12"/>
      <c r="T16" s="12"/>
      <c r="U16" s="12"/>
      <c r="V16" s="12">
        <v>9.3000000000000007</v>
      </c>
      <c r="W16" s="12">
        <v>202.3</v>
      </c>
      <c r="X16" s="12"/>
      <c r="Y16" s="12"/>
      <c r="Z16" s="12"/>
      <c r="AA16" s="12"/>
      <c r="AB16" s="12"/>
      <c r="AC16" s="12"/>
      <c r="AD16" s="12"/>
      <c r="AE16" s="12"/>
      <c r="AF16" s="12"/>
      <c r="AG16" s="12"/>
      <c r="AH16" s="12"/>
      <c r="AI16" s="12"/>
      <c r="AJ16" s="12"/>
      <c r="AK16" s="12"/>
      <c r="AL16" s="12"/>
      <c r="AM16" s="12">
        <f t="shared" si="0"/>
        <v>32.35</v>
      </c>
    </row>
    <row r="17" spans="1:39">
      <c r="A17" t="s">
        <v>1</v>
      </c>
      <c r="B17" t="s">
        <v>57</v>
      </c>
      <c r="C17" s="12">
        <v>98.1</v>
      </c>
      <c r="D17" s="12">
        <v>3.6</v>
      </c>
      <c r="E17" s="12">
        <v>70.900000000000006</v>
      </c>
      <c r="F17" s="12">
        <v>54.4</v>
      </c>
      <c r="G17" s="12">
        <v>32.5</v>
      </c>
      <c r="H17" s="12">
        <v>85.1</v>
      </c>
      <c r="I17" s="12">
        <v>15.9</v>
      </c>
      <c r="J17" s="12">
        <v>11.3</v>
      </c>
      <c r="K17" s="12">
        <v>107</v>
      </c>
      <c r="L17" s="12">
        <v>86.2</v>
      </c>
      <c r="M17" s="12">
        <v>20.399999999999999</v>
      </c>
      <c r="N17" s="12"/>
      <c r="O17" s="12">
        <v>68.400000000000006</v>
      </c>
      <c r="P17" s="12">
        <v>192</v>
      </c>
      <c r="Q17" s="12"/>
      <c r="R17" s="12"/>
      <c r="S17" s="12"/>
      <c r="T17" s="12"/>
      <c r="U17" s="12"/>
      <c r="V17" s="12">
        <v>61.8</v>
      </c>
      <c r="W17" s="12">
        <v>249.4</v>
      </c>
      <c r="X17" s="12"/>
      <c r="Y17" s="12"/>
      <c r="Z17" s="12"/>
      <c r="AA17" s="12"/>
      <c r="AB17" s="12"/>
      <c r="AC17" s="12"/>
      <c r="AD17" s="12"/>
      <c r="AE17" s="12"/>
      <c r="AF17" s="12"/>
      <c r="AG17" s="12"/>
      <c r="AH17" s="12"/>
      <c r="AI17" s="12"/>
      <c r="AJ17" s="12"/>
      <c r="AK17" s="12"/>
      <c r="AL17" s="12"/>
      <c r="AM17" s="12">
        <f t="shared" si="0"/>
        <v>77.13333333333334</v>
      </c>
    </row>
    <row r="18" spans="1:39">
      <c r="A18" t="s">
        <v>1</v>
      </c>
      <c r="B18" t="s">
        <v>58</v>
      </c>
      <c r="C18" s="12">
        <v>152</v>
      </c>
      <c r="D18" s="12">
        <v>30.5</v>
      </c>
      <c r="E18" s="12">
        <v>226.7</v>
      </c>
      <c r="F18" s="12">
        <v>286</v>
      </c>
      <c r="G18" s="12">
        <v>57.1</v>
      </c>
      <c r="H18" s="12">
        <v>44.7</v>
      </c>
      <c r="I18" s="12">
        <v>96.4</v>
      </c>
      <c r="J18" s="12">
        <v>0</v>
      </c>
      <c r="K18" s="12">
        <v>111.2</v>
      </c>
      <c r="L18" s="12">
        <v>34</v>
      </c>
      <c r="M18" s="12">
        <v>37.700000000000003</v>
      </c>
      <c r="N18" s="12">
        <v>101.3</v>
      </c>
      <c r="O18" s="12">
        <v>78.599999999999994</v>
      </c>
      <c r="P18" s="12"/>
      <c r="Q18" s="12"/>
      <c r="R18" s="12"/>
      <c r="S18" s="12"/>
      <c r="T18" s="12"/>
      <c r="U18" s="12">
        <v>233.3</v>
      </c>
      <c r="V18" s="12">
        <v>65.599999999999994</v>
      </c>
      <c r="W18" s="12">
        <v>197.7</v>
      </c>
      <c r="X18" s="12"/>
      <c r="Y18" s="12"/>
      <c r="Z18" s="12"/>
      <c r="AA18" s="12"/>
      <c r="AB18" s="12"/>
      <c r="AC18" s="12"/>
      <c r="AD18" s="12"/>
      <c r="AE18" s="12"/>
      <c r="AF18" s="12"/>
      <c r="AG18" s="12"/>
      <c r="AH18" s="12"/>
      <c r="AI18" s="12"/>
      <c r="AJ18" s="12"/>
      <c r="AK18" s="12"/>
      <c r="AL18" s="12"/>
      <c r="AM18" s="12">
        <f t="shared" si="0"/>
        <v>109.55</v>
      </c>
    </row>
    <row r="19" spans="1:39">
      <c r="A19" t="s">
        <v>1</v>
      </c>
      <c r="B19" t="s">
        <v>59</v>
      </c>
      <c r="C19" s="12">
        <v>11.8</v>
      </c>
      <c r="D19" s="12">
        <v>19</v>
      </c>
      <c r="E19" s="12">
        <v>34.799999999999997</v>
      </c>
      <c r="F19" s="12">
        <v>14.1</v>
      </c>
      <c r="G19" s="12">
        <v>0.8</v>
      </c>
      <c r="H19" s="12">
        <v>48.1</v>
      </c>
      <c r="I19" s="12">
        <v>90.1</v>
      </c>
      <c r="J19" s="12">
        <v>50.3</v>
      </c>
      <c r="K19" s="12">
        <v>71.8</v>
      </c>
      <c r="L19" s="12">
        <v>154.30000000000001</v>
      </c>
      <c r="M19" s="12">
        <v>83.1</v>
      </c>
      <c r="N19" s="12">
        <v>29.3</v>
      </c>
      <c r="O19" s="12">
        <v>93.8</v>
      </c>
      <c r="P19" s="12"/>
      <c r="Q19" s="12"/>
      <c r="R19" s="12"/>
      <c r="S19" s="12"/>
      <c r="T19" s="12"/>
      <c r="U19" s="12">
        <v>4.2</v>
      </c>
      <c r="V19" s="12">
        <v>24.7</v>
      </c>
      <c r="W19" s="12">
        <v>152.80000000000001</v>
      </c>
      <c r="X19" s="12"/>
      <c r="Y19" s="12"/>
      <c r="Z19" s="12"/>
      <c r="AA19" s="12"/>
      <c r="AB19" s="12"/>
      <c r="AC19" s="12"/>
      <c r="AD19" s="12"/>
      <c r="AE19" s="12"/>
      <c r="AF19" s="12"/>
      <c r="AG19" s="12"/>
      <c r="AH19" s="12"/>
      <c r="AI19" s="12"/>
      <c r="AJ19" s="12"/>
      <c r="AK19" s="12"/>
      <c r="AL19" s="12"/>
      <c r="AM19" s="12">
        <f t="shared" si="0"/>
        <v>55.1875</v>
      </c>
    </row>
    <row r="20" spans="1:39">
      <c r="A20" t="s">
        <v>1</v>
      </c>
      <c r="B20" t="s">
        <v>60</v>
      </c>
      <c r="C20" s="12">
        <v>5.2</v>
      </c>
      <c r="D20" s="12">
        <v>2.1</v>
      </c>
      <c r="E20" s="12">
        <v>60</v>
      </c>
      <c r="F20" s="12">
        <v>4.5</v>
      </c>
      <c r="G20" s="12">
        <v>4.3</v>
      </c>
      <c r="H20" s="12">
        <v>9.1999999999999993</v>
      </c>
      <c r="I20" s="12">
        <v>43.3</v>
      </c>
      <c r="J20" s="12">
        <v>24.4</v>
      </c>
      <c r="K20" s="12">
        <v>124.6</v>
      </c>
      <c r="L20" s="12">
        <v>36.200000000000003</v>
      </c>
      <c r="M20" s="12">
        <v>22.5</v>
      </c>
      <c r="N20" s="12">
        <v>2.9</v>
      </c>
      <c r="O20" s="12">
        <v>0</v>
      </c>
      <c r="P20" s="12"/>
      <c r="Q20" s="12"/>
      <c r="R20" s="12"/>
      <c r="S20" s="12"/>
      <c r="T20" s="12"/>
      <c r="U20" s="12">
        <v>147.80000000000001</v>
      </c>
      <c r="V20" s="12">
        <v>13.9</v>
      </c>
      <c r="W20" s="12">
        <v>278.3</v>
      </c>
      <c r="X20" s="12"/>
      <c r="Y20" s="12"/>
      <c r="Z20" s="12"/>
      <c r="AA20" s="12"/>
      <c r="AB20" s="12"/>
      <c r="AC20" s="12"/>
      <c r="AD20" s="12"/>
      <c r="AE20" s="12"/>
      <c r="AF20" s="12"/>
      <c r="AG20" s="12"/>
      <c r="AH20" s="12"/>
      <c r="AI20" s="12"/>
      <c r="AJ20" s="12"/>
      <c r="AK20" s="12"/>
      <c r="AL20" s="12"/>
      <c r="AM20" s="12">
        <f t="shared" si="0"/>
        <v>48.7</v>
      </c>
    </row>
    <row r="21" spans="1:39">
      <c r="A21" t="s">
        <v>1</v>
      </c>
      <c r="B21" t="s">
        <v>61</v>
      </c>
      <c r="C21" s="12">
        <v>77.3</v>
      </c>
      <c r="D21" s="12">
        <v>26.4</v>
      </c>
      <c r="E21" s="12">
        <v>180.3</v>
      </c>
      <c r="F21" s="12">
        <v>17.5</v>
      </c>
      <c r="G21" s="12">
        <v>15.5</v>
      </c>
      <c r="H21" s="12">
        <v>98.9</v>
      </c>
      <c r="I21" s="12">
        <v>63.4</v>
      </c>
      <c r="J21" s="12">
        <v>60.8</v>
      </c>
      <c r="K21" s="12">
        <v>114.3</v>
      </c>
      <c r="L21" s="12">
        <v>135.9</v>
      </c>
      <c r="M21" s="12">
        <v>0</v>
      </c>
      <c r="N21" s="12">
        <v>20.6</v>
      </c>
      <c r="O21" s="12">
        <v>25</v>
      </c>
      <c r="P21" s="12"/>
      <c r="Q21" s="12"/>
      <c r="R21" s="12"/>
      <c r="S21" s="12"/>
      <c r="T21" s="12"/>
      <c r="U21" s="12">
        <v>80.900000000000006</v>
      </c>
      <c r="V21" s="12">
        <v>48.8</v>
      </c>
      <c r="W21" s="12">
        <v>317.39999999999998</v>
      </c>
      <c r="X21" s="12"/>
      <c r="Y21" s="12"/>
      <c r="Z21" s="12"/>
      <c r="AA21" s="12"/>
      <c r="AB21" s="12"/>
      <c r="AC21" s="12"/>
      <c r="AD21" s="12"/>
      <c r="AE21" s="12"/>
      <c r="AF21" s="12"/>
      <c r="AG21" s="12"/>
      <c r="AH21" s="12"/>
      <c r="AI21" s="12"/>
      <c r="AJ21" s="12"/>
      <c r="AK21" s="12"/>
      <c r="AL21" s="12"/>
      <c r="AM21" s="12">
        <f t="shared" si="0"/>
        <v>80.187499999999986</v>
      </c>
    </row>
    <row r="22" spans="1:39">
      <c r="A22" t="s">
        <v>1</v>
      </c>
      <c r="B22" t="s">
        <v>62</v>
      </c>
      <c r="C22" s="12">
        <v>240.7</v>
      </c>
      <c r="D22" s="12">
        <v>171</v>
      </c>
      <c r="E22" s="12">
        <v>146.9</v>
      </c>
      <c r="F22" s="12">
        <v>58.7</v>
      </c>
      <c r="G22" s="12">
        <v>176.8</v>
      </c>
      <c r="H22" s="12">
        <v>132</v>
      </c>
      <c r="I22" s="12">
        <v>121.5</v>
      </c>
      <c r="J22" s="12">
        <v>126.6</v>
      </c>
      <c r="K22" s="12">
        <v>90.1</v>
      </c>
      <c r="L22" s="12">
        <v>252.9</v>
      </c>
      <c r="M22" s="12">
        <v>149.19999999999999</v>
      </c>
      <c r="N22" s="12">
        <v>96.2</v>
      </c>
      <c r="O22" s="12">
        <v>68.5</v>
      </c>
      <c r="P22" s="12"/>
      <c r="Q22" s="12"/>
      <c r="R22" s="12"/>
      <c r="S22" s="12"/>
      <c r="T22" s="12"/>
      <c r="U22" s="12">
        <v>84.3</v>
      </c>
      <c r="V22" s="12">
        <v>65.099999999999994</v>
      </c>
      <c r="W22" s="12">
        <v>193.2</v>
      </c>
      <c r="X22" s="12"/>
      <c r="Y22" s="12"/>
      <c r="Z22" s="12"/>
      <c r="AA22" s="12"/>
      <c r="AB22" s="12"/>
      <c r="AC22" s="12"/>
      <c r="AD22" s="12"/>
      <c r="AE22" s="12"/>
      <c r="AF22" s="12"/>
      <c r="AG22" s="12"/>
      <c r="AH22" s="12"/>
      <c r="AI22" s="12"/>
      <c r="AJ22" s="12"/>
      <c r="AK22" s="12"/>
      <c r="AL22" s="12"/>
      <c r="AM22" s="12">
        <f t="shared" si="0"/>
        <v>135.85624999999999</v>
      </c>
    </row>
    <row r="23" spans="1:39">
      <c r="A23" t="s">
        <v>1</v>
      </c>
      <c r="B23" t="s">
        <v>63</v>
      </c>
      <c r="C23" s="12">
        <v>407.4</v>
      </c>
      <c r="D23" s="12">
        <v>219.4</v>
      </c>
      <c r="E23" s="12">
        <v>330</v>
      </c>
      <c r="F23" s="12">
        <v>181.7</v>
      </c>
      <c r="G23" s="12">
        <v>136.30000000000001</v>
      </c>
      <c r="H23" s="12">
        <v>49.2</v>
      </c>
      <c r="I23" s="12">
        <v>264.3</v>
      </c>
      <c r="J23" s="12">
        <v>144.4</v>
      </c>
      <c r="K23" s="12">
        <v>63.6</v>
      </c>
      <c r="L23" s="12">
        <v>149.6</v>
      </c>
      <c r="M23" s="12">
        <v>93.2</v>
      </c>
      <c r="N23" s="12">
        <v>506.2</v>
      </c>
      <c r="O23" s="12">
        <v>16.8</v>
      </c>
      <c r="P23" s="12"/>
      <c r="Q23" s="12"/>
      <c r="R23" s="12"/>
      <c r="S23" s="12"/>
      <c r="T23" s="12"/>
      <c r="U23" s="12">
        <v>547.1</v>
      </c>
      <c r="V23" s="12">
        <v>230.5</v>
      </c>
      <c r="W23" s="12">
        <v>446.5</v>
      </c>
      <c r="X23" s="12"/>
      <c r="Y23" s="12"/>
      <c r="Z23" s="12"/>
      <c r="AA23" s="12"/>
      <c r="AB23" s="12"/>
      <c r="AC23" s="12"/>
      <c r="AD23" s="12"/>
      <c r="AE23" s="12"/>
      <c r="AF23" s="12"/>
      <c r="AG23" s="12"/>
      <c r="AH23" s="12"/>
      <c r="AI23" s="12"/>
      <c r="AJ23" s="12"/>
      <c r="AK23" s="12"/>
      <c r="AL23" s="12"/>
      <c r="AM23" s="12">
        <f t="shared" si="0"/>
        <v>236.63749999999999</v>
      </c>
    </row>
    <row r="24" spans="1:39">
      <c r="A24" t="s">
        <v>1</v>
      </c>
      <c r="B24" t="s">
        <v>64</v>
      </c>
      <c r="C24" s="12">
        <v>246.6</v>
      </c>
      <c r="D24" s="12">
        <v>219</v>
      </c>
      <c r="E24" s="12">
        <v>353.6</v>
      </c>
      <c r="F24" s="12">
        <v>291</v>
      </c>
      <c r="G24" s="12">
        <v>425.4</v>
      </c>
      <c r="H24" s="12">
        <v>37.4</v>
      </c>
      <c r="I24" s="12">
        <v>261.39999999999998</v>
      </c>
      <c r="J24" s="12">
        <v>165.7</v>
      </c>
      <c r="K24" s="12"/>
      <c r="L24" s="12">
        <v>142.69999999999999</v>
      </c>
      <c r="M24" s="12">
        <v>69.3</v>
      </c>
      <c r="N24" s="12">
        <v>73</v>
      </c>
      <c r="O24" s="12">
        <v>16.2</v>
      </c>
      <c r="P24" s="12"/>
      <c r="Q24" s="12"/>
      <c r="R24" s="12"/>
      <c r="S24" s="12"/>
      <c r="T24" s="12"/>
      <c r="U24" s="12">
        <v>349.7</v>
      </c>
      <c r="V24" s="12">
        <v>153.5</v>
      </c>
      <c r="W24" s="12">
        <v>386.5</v>
      </c>
      <c r="X24" s="12"/>
      <c r="Y24" s="12"/>
      <c r="Z24" s="12"/>
      <c r="AA24" s="12"/>
      <c r="AB24" s="12"/>
      <c r="AC24" s="12"/>
      <c r="AD24" s="12"/>
      <c r="AE24" s="12"/>
      <c r="AF24" s="12"/>
      <c r="AG24" s="12"/>
      <c r="AH24" s="12"/>
      <c r="AI24" s="12"/>
      <c r="AJ24" s="12"/>
      <c r="AK24" s="12"/>
      <c r="AL24" s="12"/>
      <c r="AM24" s="12">
        <f t="shared" si="0"/>
        <v>212.73333333333332</v>
      </c>
    </row>
    <row r="25" spans="1:39">
      <c r="A25" t="s">
        <v>1</v>
      </c>
      <c r="B25" t="s">
        <v>65</v>
      </c>
      <c r="C25" s="12">
        <v>48.5</v>
      </c>
      <c r="D25" s="12">
        <v>22.5</v>
      </c>
      <c r="E25" s="12">
        <v>21.5</v>
      </c>
      <c r="F25" s="12">
        <v>35.799999999999997</v>
      </c>
      <c r="G25" s="12">
        <v>5.7</v>
      </c>
      <c r="H25" s="12">
        <v>82.5</v>
      </c>
      <c r="I25" s="12">
        <v>51.9</v>
      </c>
      <c r="J25" s="12">
        <v>0</v>
      </c>
      <c r="K25" s="12">
        <v>212.3</v>
      </c>
      <c r="L25" s="12">
        <v>534.9</v>
      </c>
      <c r="M25" s="12"/>
      <c r="N25" s="12">
        <v>599.29999999999995</v>
      </c>
      <c r="O25" s="12"/>
      <c r="P25" s="12"/>
      <c r="Q25" s="12"/>
      <c r="R25" s="12"/>
      <c r="S25" s="12"/>
      <c r="T25" s="12"/>
      <c r="U25" s="12">
        <v>43</v>
      </c>
      <c r="V25" s="12">
        <v>129.19999999999999</v>
      </c>
      <c r="W25" s="12">
        <v>652.4</v>
      </c>
      <c r="X25" s="12"/>
      <c r="Y25" s="12"/>
      <c r="Z25" s="12"/>
      <c r="AA25" s="12"/>
      <c r="AB25" s="12"/>
      <c r="AC25" s="12"/>
      <c r="AD25" s="12"/>
      <c r="AE25" s="12"/>
      <c r="AF25" s="12"/>
      <c r="AG25" s="12"/>
      <c r="AH25" s="12"/>
      <c r="AI25" s="12"/>
      <c r="AJ25" s="12"/>
      <c r="AK25" s="12"/>
      <c r="AL25" s="12"/>
      <c r="AM25" s="12">
        <f t="shared" si="0"/>
        <v>174.25</v>
      </c>
    </row>
    <row r="26" spans="1:39">
      <c r="A26" t="s">
        <v>2</v>
      </c>
      <c r="B26" t="s">
        <v>54</v>
      </c>
      <c r="C26" s="12">
        <v>4</v>
      </c>
      <c r="D26" s="12"/>
      <c r="E26" s="12">
        <v>0.2</v>
      </c>
      <c r="F26" s="12">
        <v>43.7</v>
      </c>
      <c r="G26" s="12">
        <v>0</v>
      </c>
      <c r="H26" s="12">
        <v>10</v>
      </c>
      <c r="I26" s="12">
        <v>12.2</v>
      </c>
      <c r="J26" s="12">
        <v>8.6999999999999993</v>
      </c>
      <c r="K26" s="12">
        <v>0</v>
      </c>
      <c r="L26" s="12">
        <v>14.8</v>
      </c>
      <c r="M26" s="12">
        <v>57.4</v>
      </c>
      <c r="N26" s="12">
        <v>6.4</v>
      </c>
      <c r="O26" s="12">
        <v>10.7</v>
      </c>
      <c r="P26" s="12">
        <v>0</v>
      </c>
      <c r="Q26" s="12">
        <v>6.6</v>
      </c>
      <c r="R26" s="12">
        <v>74.2</v>
      </c>
      <c r="S26" s="12">
        <v>14.1</v>
      </c>
      <c r="T26" s="12">
        <v>0.5</v>
      </c>
      <c r="U26" s="12">
        <v>0.3</v>
      </c>
      <c r="V26" s="12">
        <v>30.9</v>
      </c>
      <c r="W26" s="12">
        <v>7.8</v>
      </c>
      <c r="X26" s="12">
        <v>18.2</v>
      </c>
      <c r="Y26" s="12">
        <v>14.9</v>
      </c>
      <c r="Z26" s="12">
        <v>0</v>
      </c>
      <c r="AA26" s="12">
        <v>0.4</v>
      </c>
      <c r="AB26" s="12">
        <v>0.4</v>
      </c>
      <c r="AC26" s="12">
        <v>0</v>
      </c>
      <c r="AD26" s="12">
        <v>56.7</v>
      </c>
      <c r="AE26" s="12"/>
      <c r="AF26" s="12"/>
      <c r="AG26" s="12"/>
      <c r="AH26" s="12"/>
      <c r="AI26" s="12"/>
      <c r="AJ26" s="12"/>
      <c r="AK26" s="12"/>
      <c r="AL26" s="12"/>
      <c r="AM26" s="12">
        <f t="shared" si="0"/>
        <v>14.559259259259257</v>
      </c>
    </row>
    <row r="27" spans="1:39">
      <c r="A27" t="s">
        <v>2</v>
      </c>
      <c r="B27" t="s">
        <v>55</v>
      </c>
      <c r="C27" s="12">
        <v>3</v>
      </c>
      <c r="D27" s="12">
        <v>168.6</v>
      </c>
      <c r="E27" s="12">
        <v>0</v>
      </c>
      <c r="F27" s="12">
        <v>20.100000000000001</v>
      </c>
      <c r="G27" s="12">
        <v>0.4</v>
      </c>
      <c r="H27" s="12">
        <v>0</v>
      </c>
      <c r="I27" s="12">
        <v>28.3</v>
      </c>
      <c r="J27" s="12">
        <v>14.8</v>
      </c>
      <c r="K27" s="12">
        <v>35.1</v>
      </c>
      <c r="L27" s="12">
        <v>59.4</v>
      </c>
      <c r="M27" s="12">
        <v>79.900000000000006</v>
      </c>
      <c r="N27" s="12"/>
      <c r="O27" s="12">
        <v>0</v>
      </c>
      <c r="P27" s="12">
        <v>1.6</v>
      </c>
      <c r="Q27" s="12">
        <v>0</v>
      </c>
      <c r="R27" s="12">
        <v>10.1</v>
      </c>
      <c r="S27" s="12">
        <v>9</v>
      </c>
      <c r="T27" s="12">
        <v>9.8000000000000007</v>
      </c>
      <c r="U27" s="12">
        <v>3</v>
      </c>
      <c r="V27" s="12">
        <v>79.3</v>
      </c>
      <c r="W27" s="12">
        <v>39</v>
      </c>
      <c r="X27" s="12">
        <v>9.8000000000000007</v>
      </c>
      <c r="Y27" s="12">
        <v>0</v>
      </c>
      <c r="Z27" s="12">
        <v>4.5</v>
      </c>
      <c r="AA27" s="12">
        <v>0.9</v>
      </c>
      <c r="AB27" s="12">
        <v>1</v>
      </c>
      <c r="AC27" s="12">
        <v>0</v>
      </c>
      <c r="AD27" s="12">
        <v>1</v>
      </c>
      <c r="AE27" s="12">
        <v>0</v>
      </c>
      <c r="AF27" s="12"/>
      <c r="AG27" s="12"/>
      <c r="AH27" s="12"/>
      <c r="AI27" s="12">
        <v>11</v>
      </c>
      <c r="AJ27" s="12"/>
      <c r="AK27" s="12"/>
      <c r="AL27" s="12"/>
      <c r="AM27" s="12">
        <f t="shared" si="0"/>
        <v>20.331034482758621</v>
      </c>
    </row>
    <row r="28" spans="1:39">
      <c r="A28" t="s">
        <v>2</v>
      </c>
      <c r="B28" t="s">
        <v>56</v>
      </c>
      <c r="C28" s="12">
        <v>6.4</v>
      </c>
      <c r="D28" s="12">
        <v>71.400000000000006</v>
      </c>
      <c r="E28" s="12">
        <v>0.3</v>
      </c>
      <c r="F28" s="12">
        <v>60.4</v>
      </c>
      <c r="G28" s="12">
        <v>7</v>
      </c>
      <c r="H28" s="12">
        <v>115.7</v>
      </c>
      <c r="I28" s="12">
        <v>93.8</v>
      </c>
      <c r="J28" s="12">
        <v>0</v>
      </c>
      <c r="K28" s="12">
        <v>17</v>
      </c>
      <c r="L28" s="12">
        <v>26.9</v>
      </c>
      <c r="M28" s="12">
        <v>2.7</v>
      </c>
      <c r="N28" s="12">
        <v>102.9</v>
      </c>
      <c r="O28" s="12">
        <v>51.2</v>
      </c>
      <c r="P28" s="12">
        <v>21.8</v>
      </c>
      <c r="Q28" s="12">
        <v>10.199999999999999</v>
      </c>
      <c r="R28" s="12"/>
      <c r="S28" s="12">
        <v>76.900000000000006</v>
      </c>
      <c r="T28" s="12">
        <v>50.6</v>
      </c>
      <c r="U28" s="12">
        <v>11</v>
      </c>
      <c r="V28" s="12">
        <v>12.9</v>
      </c>
      <c r="W28" s="12">
        <v>88.1</v>
      </c>
      <c r="X28" s="12">
        <v>97.1</v>
      </c>
      <c r="Y28" s="12">
        <v>63.1</v>
      </c>
      <c r="Z28" s="12">
        <v>214.4</v>
      </c>
      <c r="AA28" s="12">
        <v>7.5</v>
      </c>
      <c r="AB28" s="12">
        <v>0.7</v>
      </c>
      <c r="AC28" s="12">
        <v>0</v>
      </c>
      <c r="AD28" s="12">
        <v>104.3</v>
      </c>
      <c r="AE28" s="12">
        <v>7.8</v>
      </c>
      <c r="AF28" s="12">
        <v>6</v>
      </c>
      <c r="AG28" s="12"/>
      <c r="AH28" s="12">
        <v>46.2</v>
      </c>
      <c r="AI28" s="12">
        <v>95.7</v>
      </c>
      <c r="AJ28" s="12"/>
      <c r="AK28" s="12"/>
      <c r="AL28" s="12"/>
      <c r="AM28" s="12">
        <f t="shared" si="0"/>
        <v>47.419354838709687</v>
      </c>
    </row>
    <row r="29" spans="1:39">
      <c r="A29" t="s">
        <v>2</v>
      </c>
      <c r="B29" t="s">
        <v>57</v>
      </c>
      <c r="C29" s="12">
        <v>268</v>
      </c>
      <c r="D29" s="12">
        <v>125.8</v>
      </c>
      <c r="E29" s="12">
        <v>205.7</v>
      </c>
      <c r="F29" s="12">
        <v>178.2</v>
      </c>
      <c r="G29" s="12">
        <v>66.7</v>
      </c>
      <c r="H29" s="12">
        <v>147.9</v>
      </c>
      <c r="I29" s="12">
        <v>125.8</v>
      </c>
      <c r="J29" s="12">
        <v>100.9</v>
      </c>
      <c r="K29" s="12">
        <v>181.7</v>
      </c>
      <c r="L29" s="12">
        <v>249.4</v>
      </c>
      <c r="M29" s="12">
        <v>62.9</v>
      </c>
      <c r="N29" s="12">
        <v>54</v>
      </c>
      <c r="O29" s="12">
        <v>231.5</v>
      </c>
      <c r="P29" s="12">
        <v>136</v>
      </c>
      <c r="Q29" s="12">
        <v>239.9</v>
      </c>
      <c r="R29" s="12">
        <v>130.4</v>
      </c>
      <c r="S29" s="12">
        <v>256.7</v>
      </c>
      <c r="T29" s="12">
        <v>193.9</v>
      </c>
      <c r="U29" s="12">
        <v>76</v>
      </c>
      <c r="V29" s="12">
        <v>102.4</v>
      </c>
      <c r="W29" s="12">
        <v>100</v>
      </c>
      <c r="X29" s="12">
        <v>143.69999999999999</v>
      </c>
      <c r="Y29" s="12">
        <v>267.3</v>
      </c>
      <c r="Z29" s="12">
        <v>88.5</v>
      </c>
      <c r="AA29" s="12">
        <v>161.30000000000001</v>
      </c>
      <c r="AB29" s="12">
        <v>147.5</v>
      </c>
      <c r="AC29" s="12">
        <v>220.9</v>
      </c>
      <c r="AD29" s="12">
        <v>116.8</v>
      </c>
      <c r="AE29" s="12">
        <v>179.9</v>
      </c>
      <c r="AF29" s="12">
        <v>89.4</v>
      </c>
      <c r="AG29" s="12"/>
      <c r="AH29" s="12">
        <v>219.2</v>
      </c>
      <c r="AI29" s="12">
        <v>321.3</v>
      </c>
      <c r="AJ29" s="12"/>
      <c r="AK29" s="12"/>
      <c r="AL29" s="12"/>
      <c r="AM29" s="12">
        <f t="shared" si="0"/>
        <v>162.17500000000001</v>
      </c>
    </row>
    <row r="30" spans="1:39">
      <c r="A30" t="s">
        <v>2</v>
      </c>
      <c r="B30" t="s">
        <v>58</v>
      </c>
      <c r="C30" s="12">
        <v>287.89999999999998</v>
      </c>
      <c r="D30" s="12">
        <v>201</v>
      </c>
      <c r="E30" s="12">
        <v>577.4</v>
      </c>
      <c r="F30" s="12">
        <v>486.3</v>
      </c>
      <c r="G30" s="12">
        <v>130</v>
      </c>
      <c r="H30" s="12">
        <v>208.7</v>
      </c>
      <c r="I30" s="12">
        <v>400.1</v>
      </c>
      <c r="J30" s="12">
        <v>219.8</v>
      </c>
      <c r="K30" s="12">
        <v>366.4</v>
      </c>
      <c r="L30" s="12">
        <v>187.4</v>
      </c>
      <c r="M30" s="12">
        <v>274.89999999999998</v>
      </c>
      <c r="N30" s="12">
        <v>498.2</v>
      </c>
      <c r="O30" s="12">
        <v>177.3</v>
      </c>
      <c r="P30" s="12">
        <v>243.8</v>
      </c>
      <c r="Q30" s="12">
        <v>308.7</v>
      </c>
      <c r="R30" s="12">
        <v>277</v>
      </c>
      <c r="S30" s="12">
        <v>393.7</v>
      </c>
      <c r="T30" s="12">
        <v>392.7</v>
      </c>
      <c r="U30" s="12">
        <v>271.60000000000002</v>
      </c>
      <c r="V30" s="12">
        <v>289.3</v>
      </c>
      <c r="W30" s="12">
        <v>139.6</v>
      </c>
      <c r="X30" s="12">
        <v>259.10000000000002</v>
      </c>
      <c r="Y30" s="12">
        <v>363.7</v>
      </c>
      <c r="Z30" s="12">
        <v>271.3</v>
      </c>
      <c r="AA30" s="12">
        <v>142.4</v>
      </c>
      <c r="AB30" s="12">
        <v>89.2</v>
      </c>
      <c r="AC30" s="12">
        <v>214.3</v>
      </c>
      <c r="AD30" s="12">
        <v>564.20000000000005</v>
      </c>
      <c r="AE30" s="12">
        <v>456.8</v>
      </c>
      <c r="AF30" s="12">
        <v>301.10000000000002</v>
      </c>
      <c r="AG30" s="12"/>
      <c r="AH30" s="12">
        <v>150.4</v>
      </c>
      <c r="AI30" s="12">
        <v>300.7</v>
      </c>
      <c r="AJ30" s="12"/>
      <c r="AK30" s="12"/>
      <c r="AL30" s="12"/>
      <c r="AM30" s="12">
        <f t="shared" si="0"/>
        <v>295.15625000000006</v>
      </c>
    </row>
    <row r="31" spans="1:39">
      <c r="A31" t="s">
        <v>2</v>
      </c>
      <c r="B31" t="s">
        <v>59</v>
      </c>
      <c r="C31" s="12">
        <v>315.2</v>
      </c>
      <c r="D31" s="12">
        <v>253.3</v>
      </c>
      <c r="E31" s="12">
        <v>355.9</v>
      </c>
      <c r="F31" s="12">
        <v>187.9</v>
      </c>
      <c r="G31" s="12">
        <v>83</v>
      </c>
      <c r="H31" s="12">
        <v>324.5</v>
      </c>
      <c r="I31" s="12">
        <v>284.5</v>
      </c>
      <c r="J31" s="12">
        <v>577.70000000000005</v>
      </c>
      <c r="K31" s="12">
        <v>428.2</v>
      </c>
      <c r="L31" s="12">
        <v>496.9</v>
      </c>
      <c r="M31" s="12">
        <v>348.3</v>
      </c>
      <c r="N31" s="12">
        <v>227.2</v>
      </c>
      <c r="O31" s="12">
        <v>317.89999999999998</v>
      </c>
      <c r="P31" s="12">
        <v>315.3</v>
      </c>
      <c r="Q31" s="12">
        <v>215.8</v>
      </c>
      <c r="R31" s="12">
        <v>560.9</v>
      </c>
      <c r="S31" s="12">
        <v>418.1</v>
      </c>
      <c r="T31" s="12">
        <v>224.6</v>
      </c>
      <c r="U31" s="12">
        <v>376.7</v>
      </c>
      <c r="V31" s="12">
        <v>349.6</v>
      </c>
      <c r="W31" s="12">
        <v>406.7</v>
      </c>
      <c r="X31" s="12">
        <v>414.8</v>
      </c>
      <c r="Y31" s="12">
        <v>322.39999999999998</v>
      </c>
      <c r="Z31" s="12">
        <v>226.2</v>
      </c>
      <c r="AA31" s="12">
        <v>189.9</v>
      </c>
      <c r="AB31" s="12">
        <v>168.9</v>
      </c>
      <c r="AC31" s="12">
        <v>350.5</v>
      </c>
      <c r="AD31" s="12">
        <v>339.1</v>
      </c>
      <c r="AE31" s="12">
        <v>119.2</v>
      </c>
      <c r="AF31" s="12">
        <v>172.2</v>
      </c>
      <c r="AG31" s="12"/>
      <c r="AH31" s="12">
        <v>497.5</v>
      </c>
      <c r="AI31" s="12">
        <v>592.70000000000005</v>
      </c>
      <c r="AJ31" s="12"/>
      <c r="AK31" s="12"/>
      <c r="AL31" s="12"/>
      <c r="AM31" s="12">
        <f t="shared" si="0"/>
        <v>326.92500000000007</v>
      </c>
    </row>
    <row r="32" spans="1:39">
      <c r="A32" t="s">
        <v>2</v>
      </c>
      <c r="B32" t="s">
        <v>60</v>
      </c>
      <c r="C32" s="12">
        <v>290</v>
      </c>
      <c r="D32" s="12">
        <v>134.30000000000001</v>
      </c>
      <c r="E32" s="12">
        <v>404</v>
      </c>
      <c r="F32" s="12">
        <v>197.9</v>
      </c>
      <c r="G32" s="12">
        <v>86.9</v>
      </c>
      <c r="H32" s="12">
        <v>487.7</v>
      </c>
      <c r="I32" s="12">
        <v>444.8</v>
      </c>
      <c r="J32" s="12">
        <v>171.5</v>
      </c>
      <c r="K32" s="12">
        <v>313.8</v>
      </c>
      <c r="L32" s="12">
        <v>387.6</v>
      </c>
      <c r="M32" s="12">
        <v>501.7</v>
      </c>
      <c r="N32" s="12">
        <v>251.6</v>
      </c>
      <c r="O32" s="12">
        <v>247.8</v>
      </c>
      <c r="P32" s="12">
        <v>350.4</v>
      </c>
      <c r="Q32" s="12">
        <v>358.8</v>
      </c>
      <c r="R32" s="12">
        <v>211.5</v>
      </c>
      <c r="S32" s="12">
        <v>255.1</v>
      </c>
      <c r="T32" s="12">
        <v>363.2</v>
      </c>
      <c r="U32" s="12">
        <v>537.70000000000005</v>
      </c>
      <c r="V32" s="12">
        <v>275.60000000000002</v>
      </c>
      <c r="W32" s="12">
        <v>773.7</v>
      </c>
      <c r="X32" s="12">
        <v>475.3</v>
      </c>
      <c r="Y32" s="12">
        <v>281.7</v>
      </c>
      <c r="Z32" s="12">
        <v>212.5</v>
      </c>
      <c r="AA32" s="12">
        <v>93</v>
      </c>
      <c r="AB32" s="12">
        <v>175.3</v>
      </c>
      <c r="AC32" s="12">
        <v>263.8</v>
      </c>
      <c r="AD32" s="12">
        <v>434.9</v>
      </c>
      <c r="AE32" s="12">
        <v>209.2</v>
      </c>
      <c r="AF32" s="12">
        <v>165.1</v>
      </c>
      <c r="AG32" s="12"/>
      <c r="AH32" s="12">
        <v>246</v>
      </c>
      <c r="AI32" s="12">
        <v>277.7</v>
      </c>
      <c r="AJ32" s="12"/>
      <c r="AK32" s="12"/>
      <c r="AL32" s="12"/>
      <c r="AM32" s="12">
        <f t="shared" si="0"/>
        <v>308.75312500000001</v>
      </c>
    </row>
    <row r="33" spans="1:39">
      <c r="A33" t="s">
        <v>2</v>
      </c>
      <c r="B33" t="s">
        <v>61</v>
      </c>
      <c r="C33" s="12">
        <v>398.8</v>
      </c>
      <c r="D33" s="12">
        <v>324.89999999999998</v>
      </c>
      <c r="E33" s="12"/>
      <c r="F33" s="12">
        <v>299.8</v>
      </c>
      <c r="G33" s="12">
        <v>211.9</v>
      </c>
      <c r="H33" s="12">
        <v>479.1</v>
      </c>
      <c r="I33" s="12">
        <v>223.6</v>
      </c>
      <c r="J33" s="12">
        <v>215.9</v>
      </c>
      <c r="K33" s="12">
        <v>394.6</v>
      </c>
      <c r="L33" s="12">
        <v>434.1</v>
      </c>
      <c r="M33" s="12">
        <v>507.7</v>
      </c>
      <c r="N33" s="12">
        <v>434.3</v>
      </c>
      <c r="O33" s="12">
        <v>461.1</v>
      </c>
      <c r="P33" s="12">
        <v>416.7</v>
      </c>
      <c r="Q33" s="12">
        <v>459.3</v>
      </c>
      <c r="R33" s="12">
        <v>232.6</v>
      </c>
      <c r="S33" s="12">
        <v>206.1</v>
      </c>
      <c r="T33" s="12">
        <v>712.4</v>
      </c>
      <c r="U33" s="12">
        <v>332</v>
      </c>
      <c r="V33" s="12">
        <v>317.2</v>
      </c>
      <c r="W33" s="12">
        <v>512.5</v>
      </c>
      <c r="X33" s="12">
        <v>442.1</v>
      </c>
      <c r="Y33" s="12">
        <v>515</v>
      </c>
      <c r="Z33" s="12">
        <v>407.2</v>
      </c>
      <c r="AA33" s="12">
        <v>642.79999999999995</v>
      </c>
      <c r="AB33" s="12">
        <v>319.8</v>
      </c>
      <c r="AC33" s="12">
        <v>293.2</v>
      </c>
      <c r="AD33" s="12">
        <v>397.6</v>
      </c>
      <c r="AE33" s="12">
        <v>315</v>
      </c>
      <c r="AF33" s="12">
        <v>266.39999999999998</v>
      </c>
      <c r="AG33" s="12"/>
      <c r="AH33" s="12">
        <v>702.6</v>
      </c>
      <c r="AI33" s="12">
        <v>379.2</v>
      </c>
      <c r="AJ33" s="12"/>
      <c r="AK33" s="12"/>
      <c r="AL33" s="12"/>
      <c r="AM33" s="12">
        <f t="shared" si="0"/>
        <v>395.33870967741939</v>
      </c>
    </row>
    <row r="34" spans="1:39">
      <c r="A34" t="s">
        <v>2</v>
      </c>
      <c r="B34" t="s">
        <v>62</v>
      </c>
      <c r="C34" s="12">
        <v>486.5</v>
      </c>
      <c r="D34" s="12">
        <v>363.1</v>
      </c>
      <c r="E34" s="12">
        <v>370.3</v>
      </c>
      <c r="F34" s="12">
        <v>397.4</v>
      </c>
      <c r="G34" s="12">
        <v>231.2</v>
      </c>
      <c r="H34" s="12">
        <v>405.4</v>
      </c>
      <c r="I34" s="12">
        <v>447.9</v>
      </c>
      <c r="J34" s="12">
        <v>339.1</v>
      </c>
      <c r="K34" s="12">
        <v>608.70000000000005</v>
      </c>
      <c r="L34" s="12">
        <v>336.2</v>
      </c>
      <c r="M34" s="12">
        <v>428.8</v>
      </c>
      <c r="N34" s="12">
        <v>340.4</v>
      </c>
      <c r="O34" s="12">
        <v>502.6</v>
      </c>
      <c r="P34" s="12">
        <v>500.4</v>
      </c>
      <c r="Q34" s="12">
        <v>603.5</v>
      </c>
      <c r="R34" s="12">
        <v>295.2</v>
      </c>
      <c r="S34" s="12">
        <v>338.3</v>
      </c>
      <c r="T34" s="12">
        <v>338.3</v>
      </c>
      <c r="U34" s="12">
        <v>275.8</v>
      </c>
      <c r="V34" s="12">
        <v>286.60000000000002</v>
      </c>
      <c r="W34" s="12">
        <v>499</v>
      </c>
      <c r="X34" s="12">
        <v>295.3</v>
      </c>
      <c r="Y34" s="12">
        <v>320.89999999999998</v>
      </c>
      <c r="Z34" s="12">
        <v>498.2</v>
      </c>
      <c r="AA34" s="12">
        <v>492.1</v>
      </c>
      <c r="AB34" s="12">
        <v>503.6</v>
      </c>
      <c r="AC34" s="12">
        <v>444</v>
      </c>
      <c r="AD34" s="12">
        <v>357</v>
      </c>
      <c r="AE34" s="12">
        <v>450.2</v>
      </c>
      <c r="AF34" s="12">
        <v>227.3</v>
      </c>
      <c r="AG34" s="12"/>
      <c r="AH34" s="12">
        <v>185.5</v>
      </c>
      <c r="AI34" s="12">
        <v>346.5</v>
      </c>
      <c r="AJ34" s="12">
        <v>225.4</v>
      </c>
      <c r="AK34" s="12"/>
      <c r="AL34" s="12"/>
      <c r="AM34" s="12">
        <f t="shared" si="0"/>
        <v>386.08181818181822</v>
      </c>
    </row>
    <row r="35" spans="1:39">
      <c r="A35" t="s">
        <v>2</v>
      </c>
      <c r="B35" t="s">
        <v>63</v>
      </c>
      <c r="C35" s="12">
        <v>475.3</v>
      </c>
      <c r="D35" s="12">
        <v>358.8</v>
      </c>
      <c r="E35" s="12">
        <v>242.1</v>
      </c>
      <c r="F35" s="12">
        <v>205.3</v>
      </c>
      <c r="G35" s="12">
        <v>263.60000000000002</v>
      </c>
      <c r="H35" s="12">
        <v>249.6</v>
      </c>
      <c r="I35" s="12">
        <v>385.9</v>
      </c>
      <c r="J35" s="12">
        <v>350.2</v>
      </c>
      <c r="K35" s="12">
        <v>496.7</v>
      </c>
      <c r="L35" s="12">
        <v>474.1</v>
      </c>
      <c r="M35" s="12">
        <v>292.2</v>
      </c>
      <c r="N35" s="12">
        <v>340.8</v>
      </c>
      <c r="O35" s="12">
        <v>472.9</v>
      </c>
      <c r="P35" s="12">
        <v>363.2</v>
      </c>
      <c r="Q35" s="12">
        <v>436.8</v>
      </c>
      <c r="R35" s="12">
        <v>423.1</v>
      </c>
      <c r="S35" s="12">
        <v>353.2</v>
      </c>
      <c r="T35" s="12">
        <v>663.2</v>
      </c>
      <c r="U35" s="12">
        <v>437</v>
      </c>
      <c r="V35" s="12">
        <v>234.6</v>
      </c>
      <c r="W35" s="12">
        <v>405.9</v>
      </c>
      <c r="X35" s="12">
        <v>470.1</v>
      </c>
      <c r="Y35" s="12">
        <v>423.2</v>
      </c>
      <c r="Z35" s="12">
        <v>283</v>
      </c>
      <c r="AA35" s="12">
        <v>430</v>
      </c>
      <c r="AB35" s="12">
        <v>273.7</v>
      </c>
      <c r="AC35" s="12">
        <v>508.7</v>
      </c>
      <c r="AD35" s="12">
        <v>241.5</v>
      </c>
      <c r="AE35" s="12">
        <v>490.9</v>
      </c>
      <c r="AF35" s="12">
        <v>449.7</v>
      </c>
      <c r="AG35" s="12"/>
      <c r="AH35" s="12">
        <v>417.5</v>
      </c>
      <c r="AI35" s="12">
        <v>365.4</v>
      </c>
      <c r="AJ35" s="12">
        <v>245.9</v>
      </c>
      <c r="AK35" s="12"/>
      <c r="AL35" s="12"/>
      <c r="AM35" s="12">
        <f t="shared" si="0"/>
        <v>379.5181818181818</v>
      </c>
    </row>
    <row r="36" spans="1:39">
      <c r="A36" t="s">
        <v>2</v>
      </c>
      <c r="B36" t="s">
        <v>64</v>
      </c>
      <c r="C36" s="12">
        <v>371.9</v>
      </c>
      <c r="D36" s="12">
        <v>382.8</v>
      </c>
      <c r="E36" s="12">
        <v>58.7</v>
      </c>
      <c r="F36" s="12">
        <v>130.19999999999999</v>
      </c>
      <c r="G36" s="12">
        <v>265.8</v>
      </c>
      <c r="H36" s="12">
        <v>87.9</v>
      </c>
      <c r="I36" s="12">
        <v>427</v>
      </c>
      <c r="J36" s="12">
        <v>124.6</v>
      </c>
      <c r="K36" s="12">
        <v>273.39999999999998</v>
      </c>
      <c r="L36" s="12">
        <v>345.3</v>
      </c>
      <c r="M36" s="12">
        <v>208</v>
      </c>
      <c r="N36" s="12">
        <v>310.10000000000002</v>
      </c>
      <c r="O36" s="12">
        <v>173</v>
      </c>
      <c r="P36" s="12">
        <v>132.30000000000001</v>
      </c>
      <c r="Q36" s="12">
        <v>374.7</v>
      </c>
      <c r="R36" s="12">
        <v>522.29999999999995</v>
      </c>
      <c r="S36" s="12">
        <v>382.4</v>
      </c>
      <c r="T36" s="12">
        <v>184.3</v>
      </c>
      <c r="U36" s="12">
        <v>442.3</v>
      </c>
      <c r="V36" s="12">
        <v>198.4</v>
      </c>
      <c r="W36" s="12">
        <v>604.1</v>
      </c>
      <c r="X36" s="12">
        <v>287.10000000000002</v>
      </c>
      <c r="Y36" s="12">
        <v>170.7</v>
      </c>
      <c r="Z36" s="12">
        <v>260.39999999999998</v>
      </c>
      <c r="AA36" s="12">
        <v>224.5</v>
      </c>
      <c r="AB36" s="12">
        <v>215.5</v>
      </c>
      <c r="AC36" s="12">
        <v>234.8</v>
      </c>
      <c r="AD36" s="12">
        <v>411.7</v>
      </c>
      <c r="AE36" s="12">
        <v>250.9</v>
      </c>
      <c r="AF36" s="12">
        <v>97.6</v>
      </c>
      <c r="AG36" s="12"/>
      <c r="AH36" s="12"/>
      <c r="AI36" s="12">
        <v>425.9</v>
      </c>
      <c r="AJ36" s="12">
        <v>292.2</v>
      </c>
      <c r="AK36" s="12"/>
      <c r="AL36" s="12"/>
      <c r="AM36" s="12">
        <f t="shared" si="0"/>
        <v>277.21250000000003</v>
      </c>
    </row>
    <row r="37" spans="1:39">
      <c r="A37" t="s">
        <v>2</v>
      </c>
      <c r="B37" t="s">
        <v>65</v>
      </c>
      <c r="C37" s="12">
        <v>120.3</v>
      </c>
      <c r="D37" s="12">
        <v>15.3</v>
      </c>
      <c r="E37" s="12">
        <v>48</v>
      </c>
      <c r="F37" s="12">
        <v>14.1</v>
      </c>
      <c r="G37" s="12">
        <v>0</v>
      </c>
      <c r="H37" s="12">
        <v>24.6</v>
      </c>
      <c r="I37" s="12">
        <v>78.2</v>
      </c>
      <c r="J37" s="12">
        <v>3.1</v>
      </c>
      <c r="K37" s="12">
        <v>253.9</v>
      </c>
      <c r="L37" s="12">
        <v>798.9</v>
      </c>
      <c r="M37" s="12">
        <v>102.9</v>
      </c>
      <c r="N37" s="12">
        <v>182</v>
      </c>
      <c r="O37" s="12">
        <v>28.8</v>
      </c>
      <c r="P37" s="12">
        <v>186.7</v>
      </c>
      <c r="Q37" s="12">
        <v>26.7</v>
      </c>
      <c r="R37" s="12">
        <v>11.5</v>
      </c>
      <c r="S37" s="12">
        <v>64.8</v>
      </c>
      <c r="T37" s="12">
        <v>148.30000000000001</v>
      </c>
      <c r="U37" s="12">
        <v>78.7</v>
      </c>
      <c r="V37" s="12">
        <v>104.4</v>
      </c>
      <c r="W37" s="12">
        <v>361.1</v>
      </c>
      <c r="X37" s="12">
        <v>315.3</v>
      </c>
      <c r="Y37" s="12">
        <v>74.599999999999994</v>
      </c>
      <c r="Z37" s="12">
        <v>76.900000000000006</v>
      </c>
      <c r="AA37" s="12">
        <v>80.099999999999994</v>
      </c>
      <c r="AB37" s="12"/>
      <c r="AC37" s="12">
        <v>114.3</v>
      </c>
      <c r="AD37" s="12">
        <v>74.099999999999994</v>
      </c>
      <c r="AE37" s="12">
        <v>0</v>
      </c>
      <c r="AF37" s="12"/>
      <c r="AG37" s="12"/>
      <c r="AH37" s="12">
        <v>14</v>
      </c>
      <c r="AI37" s="12"/>
      <c r="AJ37" s="12"/>
      <c r="AK37" s="12"/>
      <c r="AL37" s="12"/>
      <c r="AM37" s="12">
        <f t="shared" si="0"/>
        <v>117.29655172413794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G37"/>
  <sheetViews>
    <sheetView zoomScale="115" zoomScaleNormal="115" workbookViewId="0">
      <selection activeCell="I13" sqref="I13"/>
    </sheetView>
  </sheetViews>
  <sheetFormatPr baseColWidth="10" defaultColWidth="11.5703125" defaultRowHeight="15"/>
  <cols>
    <col min="1" max="1" width="12.85546875" customWidth="1"/>
    <col min="2" max="2" width="7.7109375" bestFit="1" customWidth="1"/>
    <col min="3" max="3" width="9.5703125" customWidth="1"/>
    <col min="4" max="4" width="9.85546875" customWidth="1"/>
    <col min="5" max="5" width="11" customWidth="1"/>
  </cols>
  <sheetData>
    <row r="1" spans="1:7">
      <c r="A1" s="2" t="s">
        <v>17</v>
      </c>
      <c r="B1" s="2" t="s">
        <v>71</v>
      </c>
      <c r="C1" s="2" t="s">
        <v>3</v>
      </c>
      <c r="D1" s="2" t="s">
        <v>4</v>
      </c>
      <c r="E1" s="2" t="s">
        <v>69</v>
      </c>
      <c r="F1" s="2" t="s">
        <v>70</v>
      </c>
      <c r="G1" s="2" t="s">
        <v>164</v>
      </c>
    </row>
    <row r="2" spans="1:7">
      <c r="A2" s="4" t="s">
        <v>0</v>
      </c>
      <c r="B2" s="5" t="s">
        <v>5</v>
      </c>
      <c r="C2" s="6">
        <v>27.609057742597596</v>
      </c>
      <c r="D2" s="6">
        <v>0.5</v>
      </c>
      <c r="E2" s="6">
        <v>9.1999999999999993</v>
      </c>
      <c r="F2" s="11">
        <v>31</v>
      </c>
      <c r="G2" s="11">
        <v>4</v>
      </c>
    </row>
    <row r="3" spans="1:7">
      <c r="A3" s="4" t="s">
        <v>0</v>
      </c>
      <c r="B3" s="5" t="s">
        <v>6</v>
      </c>
      <c r="C3" s="6">
        <v>28.057427369399267</v>
      </c>
      <c r="D3" s="6">
        <v>1.0171428571428569</v>
      </c>
      <c r="E3" s="6">
        <v>8.8000000000000007</v>
      </c>
      <c r="F3" s="11">
        <v>28.25</v>
      </c>
      <c r="G3" s="11">
        <v>4</v>
      </c>
    </row>
    <row r="4" spans="1:7">
      <c r="A4" s="4" t="s">
        <v>0</v>
      </c>
      <c r="B4" s="5" t="s">
        <v>7</v>
      </c>
      <c r="C4" s="6">
        <v>28.533337066905595</v>
      </c>
      <c r="D4" s="6">
        <v>1.9400000000000002</v>
      </c>
      <c r="E4" s="6">
        <v>8.1</v>
      </c>
      <c r="F4" s="11">
        <v>31</v>
      </c>
      <c r="G4" s="11">
        <v>4</v>
      </c>
    </row>
    <row r="5" spans="1:7">
      <c r="A5" s="4" t="s">
        <v>0</v>
      </c>
      <c r="B5" s="5" t="s">
        <v>8</v>
      </c>
      <c r="C5" s="6">
        <v>29.154209653242283</v>
      </c>
      <c r="D5" s="6">
        <v>16.034285714285716</v>
      </c>
      <c r="E5" s="6">
        <v>7.6</v>
      </c>
      <c r="F5" s="11">
        <v>30</v>
      </c>
      <c r="G5" s="11">
        <v>4</v>
      </c>
    </row>
    <row r="6" spans="1:7">
      <c r="A6" s="4" t="s">
        <v>0</v>
      </c>
      <c r="B6" s="5" t="s">
        <v>9</v>
      </c>
      <c r="C6" s="6">
        <v>29.285500224583984</v>
      </c>
      <c r="D6" s="6">
        <v>46.622857142857129</v>
      </c>
      <c r="E6" s="6">
        <v>7.2</v>
      </c>
      <c r="F6" s="11">
        <v>31</v>
      </c>
      <c r="G6" s="11">
        <v>4</v>
      </c>
    </row>
    <row r="7" spans="1:7">
      <c r="A7" s="4" t="s">
        <v>0</v>
      </c>
      <c r="B7" s="5" t="s">
        <v>10</v>
      </c>
      <c r="C7" s="6">
        <v>29.36951445983998</v>
      </c>
      <c r="D7" s="6">
        <v>64.237142857142842</v>
      </c>
      <c r="E7" s="6">
        <v>7.6</v>
      </c>
      <c r="F7" s="11">
        <v>30</v>
      </c>
      <c r="G7" s="11">
        <v>4</v>
      </c>
    </row>
    <row r="8" spans="1:7">
      <c r="A8" s="4" t="s">
        <v>0</v>
      </c>
      <c r="B8" s="5" t="s">
        <v>11</v>
      </c>
      <c r="C8" s="6">
        <v>29.206603556420728</v>
      </c>
      <c r="D8" s="6">
        <v>59.222857142857151</v>
      </c>
      <c r="E8" s="6">
        <v>7.5</v>
      </c>
      <c r="F8" s="11">
        <v>31</v>
      </c>
      <c r="G8" s="11">
        <v>4</v>
      </c>
    </row>
    <row r="9" spans="1:7">
      <c r="A9" s="4" t="s">
        <v>0</v>
      </c>
      <c r="B9" s="5" t="s">
        <v>12</v>
      </c>
      <c r="C9" s="6">
        <v>28.8499266932394</v>
      </c>
      <c r="D9" s="6">
        <v>68.514285714285705</v>
      </c>
      <c r="E9" s="6">
        <v>7.1</v>
      </c>
      <c r="F9" s="11">
        <v>31</v>
      </c>
      <c r="G9" s="11">
        <v>4</v>
      </c>
    </row>
    <row r="10" spans="1:7">
      <c r="A10" s="4" t="s">
        <v>0</v>
      </c>
      <c r="B10" s="5" t="s">
        <v>13</v>
      </c>
      <c r="C10" s="6">
        <v>28.59574461166855</v>
      </c>
      <c r="D10" s="6">
        <v>91.039999999999992</v>
      </c>
      <c r="E10" s="6">
        <v>6.7</v>
      </c>
      <c r="F10" s="11">
        <v>30</v>
      </c>
      <c r="G10" s="11">
        <v>4</v>
      </c>
    </row>
    <row r="11" spans="1:7">
      <c r="A11" s="4" t="s">
        <v>0</v>
      </c>
      <c r="B11" s="5" t="s">
        <v>14</v>
      </c>
      <c r="C11" s="6">
        <v>28.153417987911528</v>
      </c>
      <c r="D11" s="6">
        <v>126.70571428571428</v>
      </c>
      <c r="E11" s="6">
        <v>6.6</v>
      </c>
      <c r="F11" s="11">
        <v>31</v>
      </c>
      <c r="G11" s="11">
        <v>4</v>
      </c>
    </row>
    <row r="12" spans="1:7">
      <c r="A12" s="4" t="s">
        <v>0</v>
      </c>
      <c r="B12" s="5" t="s">
        <v>15</v>
      </c>
      <c r="C12" s="6">
        <v>28.011836644251613</v>
      </c>
      <c r="D12" s="6">
        <v>76.38857142857141</v>
      </c>
      <c r="E12" s="6">
        <v>7.3</v>
      </c>
      <c r="F12" s="11">
        <v>30</v>
      </c>
      <c r="G12" s="11">
        <v>4</v>
      </c>
    </row>
    <row r="13" spans="1:7">
      <c r="A13" s="4" t="s">
        <v>0</v>
      </c>
      <c r="B13" s="5" t="s">
        <v>16</v>
      </c>
      <c r="C13" s="6">
        <v>27.832466450821503</v>
      </c>
      <c r="D13" s="6">
        <v>7.9685714285714262</v>
      </c>
      <c r="E13" s="6">
        <v>8.6999999999999993</v>
      </c>
      <c r="F13" s="11">
        <v>31</v>
      </c>
      <c r="G13" s="11">
        <v>4</v>
      </c>
    </row>
    <row r="14" spans="1:7">
      <c r="A14" s="7" t="s">
        <v>1</v>
      </c>
      <c r="B14" s="8" t="s">
        <v>5</v>
      </c>
      <c r="C14" s="9">
        <v>25.416461187341806</v>
      </c>
      <c r="D14" s="9">
        <v>40.862500000000004</v>
      </c>
      <c r="E14" s="9">
        <v>3.1</v>
      </c>
      <c r="F14" s="13">
        <v>31</v>
      </c>
      <c r="G14" s="13">
        <v>23</v>
      </c>
    </row>
    <row r="15" spans="1:7">
      <c r="A15" s="7" t="s">
        <v>1</v>
      </c>
      <c r="B15" s="8" t="s">
        <v>6</v>
      </c>
      <c r="C15" s="9">
        <v>25.648548731614532</v>
      </c>
      <c r="D15" s="9">
        <v>36.671428571428571</v>
      </c>
      <c r="E15" s="9">
        <v>3</v>
      </c>
      <c r="F15" s="13">
        <v>28.25</v>
      </c>
      <c r="G15" s="13">
        <v>23</v>
      </c>
    </row>
    <row r="16" spans="1:7" ht="15" customHeight="1">
      <c r="A16" s="7" t="s">
        <v>1</v>
      </c>
      <c r="B16" s="8" t="s">
        <v>7</v>
      </c>
      <c r="C16" s="9">
        <v>25.873888124789669</v>
      </c>
      <c r="D16" s="9">
        <v>32.35</v>
      </c>
      <c r="E16" s="9">
        <v>2.9</v>
      </c>
      <c r="F16" s="13">
        <v>31</v>
      </c>
      <c r="G16" s="13">
        <v>23</v>
      </c>
    </row>
    <row r="17" spans="1:7">
      <c r="A17" s="7" t="s">
        <v>1</v>
      </c>
      <c r="B17" s="8" t="s">
        <v>8</v>
      </c>
      <c r="C17" s="9">
        <v>26.502933281905648</v>
      </c>
      <c r="D17" s="9">
        <v>77.13333333333334</v>
      </c>
      <c r="E17" s="9">
        <v>2.6</v>
      </c>
      <c r="F17" s="13">
        <v>30</v>
      </c>
      <c r="G17" s="13">
        <v>23</v>
      </c>
    </row>
    <row r="18" spans="1:7">
      <c r="A18" s="7" t="s">
        <v>1</v>
      </c>
      <c r="B18" s="8" t="s">
        <v>9</v>
      </c>
      <c r="C18" s="9">
        <v>26.939238622999653</v>
      </c>
      <c r="D18" s="9">
        <v>109.55</v>
      </c>
      <c r="E18" s="9">
        <v>2.5</v>
      </c>
      <c r="F18" s="13">
        <v>31</v>
      </c>
      <c r="G18" s="13">
        <v>23</v>
      </c>
    </row>
    <row r="19" spans="1:7">
      <c r="A19" s="7" t="s">
        <v>1</v>
      </c>
      <c r="B19" s="8" t="s">
        <v>10</v>
      </c>
      <c r="C19" s="9">
        <v>27.458025007945491</v>
      </c>
      <c r="D19" s="9">
        <v>55.1875</v>
      </c>
      <c r="E19" s="9">
        <v>2.8</v>
      </c>
      <c r="F19" s="13">
        <v>30</v>
      </c>
      <c r="G19" s="13">
        <v>23</v>
      </c>
    </row>
    <row r="20" spans="1:7" ht="15" customHeight="1">
      <c r="A20" s="7" t="s">
        <v>1</v>
      </c>
      <c r="B20" s="8" t="s">
        <v>11</v>
      </c>
      <c r="C20" s="9">
        <v>27.293788896201384</v>
      </c>
      <c r="D20" s="9">
        <v>48.7</v>
      </c>
      <c r="E20" s="9">
        <v>3.4</v>
      </c>
      <c r="F20" s="13">
        <v>31</v>
      </c>
      <c r="G20" s="13">
        <v>23</v>
      </c>
    </row>
    <row r="21" spans="1:7">
      <c r="A21" s="7" t="s">
        <v>1</v>
      </c>
      <c r="B21" s="8" t="s">
        <v>12</v>
      </c>
      <c r="C21" s="9">
        <v>27.331418582932379</v>
      </c>
      <c r="D21" s="9">
        <v>80.187499999999986</v>
      </c>
      <c r="E21" s="9">
        <v>3.1</v>
      </c>
      <c r="F21" s="13">
        <v>31</v>
      </c>
      <c r="G21" s="13">
        <v>23</v>
      </c>
    </row>
    <row r="22" spans="1:7">
      <c r="A22" s="7" t="s">
        <v>1</v>
      </c>
      <c r="B22" s="8" t="s">
        <v>13</v>
      </c>
      <c r="C22" s="9">
        <v>27.226421439349259</v>
      </c>
      <c r="D22" s="9">
        <v>135.85624999999999</v>
      </c>
      <c r="E22" s="9">
        <v>2.4</v>
      </c>
      <c r="F22" s="13">
        <v>30</v>
      </c>
      <c r="G22" s="13">
        <v>23</v>
      </c>
    </row>
    <row r="23" spans="1:7">
      <c r="A23" s="7" t="s">
        <v>1</v>
      </c>
      <c r="B23" s="8" t="s">
        <v>14</v>
      </c>
      <c r="C23" s="9">
        <v>26.931091492094165</v>
      </c>
      <c r="D23" s="9">
        <v>236.63749999999999</v>
      </c>
      <c r="E23" s="9">
        <v>1.8</v>
      </c>
      <c r="F23" s="13">
        <v>31</v>
      </c>
      <c r="G23" s="13">
        <v>23</v>
      </c>
    </row>
    <row r="24" spans="1:7">
      <c r="A24" s="7" t="s">
        <v>1</v>
      </c>
      <c r="B24" s="8" t="s">
        <v>15</v>
      </c>
      <c r="C24" s="9">
        <v>26.748501570056238</v>
      </c>
      <c r="D24" s="9">
        <v>212.73333333333332</v>
      </c>
      <c r="E24" s="9">
        <v>1.7</v>
      </c>
      <c r="F24" s="13">
        <v>30</v>
      </c>
      <c r="G24" s="13">
        <v>23</v>
      </c>
    </row>
    <row r="25" spans="1:7">
      <c r="A25" s="7" t="s">
        <v>1</v>
      </c>
      <c r="B25" s="8" t="s">
        <v>16</v>
      </c>
      <c r="C25" s="9">
        <v>25.865052857617389</v>
      </c>
      <c r="D25" s="9">
        <v>174.25</v>
      </c>
      <c r="E25" s="9">
        <v>2.5</v>
      </c>
      <c r="F25" s="13">
        <v>31</v>
      </c>
      <c r="G25" s="13">
        <v>23</v>
      </c>
    </row>
    <row r="26" spans="1:7">
      <c r="A26" s="10" t="s">
        <v>2</v>
      </c>
      <c r="B26" s="5" t="s">
        <v>5</v>
      </c>
      <c r="C26" s="6">
        <v>12.385379247962279</v>
      </c>
      <c r="D26" s="6">
        <v>14.559259259259257</v>
      </c>
      <c r="E26" s="6">
        <v>6.6</v>
      </c>
      <c r="F26" s="11">
        <v>31</v>
      </c>
      <c r="G26" s="11">
        <v>2200</v>
      </c>
    </row>
    <row r="27" spans="1:7">
      <c r="A27" s="10" t="s">
        <v>2</v>
      </c>
      <c r="B27" s="5" t="s">
        <v>6</v>
      </c>
      <c r="C27" s="6">
        <v>12.856590123971836</v>
      </c>
      <c r="D27" s="6">
        <v>20.331034482758621</v>
      </c>
      <c r="E27" s="6">
        <v>6</v>
      </c>
      <c r="F27" s="11">
        <v>28.25</v>
      </c>
      <c r="G27" s="11">
        <v>2200</v>
      </c>
    </row>
    <row r="28" spans="1:7">
      <c r="A28" s="10" t="s">
        <v>2</v>
      </c>
      <c r="B28" s="5" t="s">
        <v>7</v>
      </c>
      <c r="C28" s="6">
        <v>13.428204131303533</v>
      </c>
      <c r="D28" s="6">
        <v>47.419354838709687</v>
      </c>
      <c r="E28" s="6">
        <v>5.8</v>
      </c>
      <c r="F28" s="11">
        <v>31</v>
      </c>
      <c r="G28" s="11">
        <v>2200</v>
      </c>
    </row>
    <row r="29" spans="1:7">
      <c r="A29" s="10" t="s">
        <v>2</v>
      </c>
      <c r="B29" s="5" t="s">
        <v>8</v>
      </c>
      <c r="C29" s="6">
        <v>13.918589125462146</v>
      </c>
      <c r="D29" s="6">
        <v>162.17500000000001</v>
      </c>
      <c r="E29" s="6">
        <v>4.9000000000000004</v>
      </c>
      <c r="F29" s="11">
        <v>30</v>
      </c>
      <c r="G29" s="11">
        <v>2200</v>
      </c>
    </row>
    <row r="30" spans="1:7">
      <c r="A30" s="10" t="s">
        <v>2</v>
      </c>
      <c r="B30" s="5" t="s">
        <v>9</v>
      </c>
      <c r="C30" s="6">
        <v>14.411762698077187</v>
      </c>
      <c r="D30" s="6">
        <v>295.15625000000006</v>
      </c>
      <c r="E30" s="6">
        <v>4.9000000000000004</v>
      </c>
      <c r="F30" s="11">
        <v>31</v>
      </c>
      <c r="G30" s="11">
        <v>2200</v>
      </c>
    </row>
    <row r="31" spans="1:7">
      <c r="A31" s="10" t="s">
        <v>2</v>
      </c>
      <c r="B31" s="5" t="s">
        <v>10</v>
      </c>
      <c r="C31" s="6">
        <v>14.508161042275788</v>
      </c>
      <c r="D31" s="6">
        <v>326.92500000000007</v>
      </c>
      <c r="E31" s="6">
        <v>5.3</v>
      </c>
      <c r="F31" s="11">
        <v>30</v>
      </c>
      <c r="G31" s="11">
        <v>2200</v>
      </c>
    </row>
    <row r="32" spans="1:7">
      <c r="A32" s="10" t="s">
        <v>2</v>
      </c>
      <c r="B32" s="5" t="s">
        <v>11</v>
      </c>
      <c r="C32" s="6">
        <v>14.441037673821331</v>
      </c>
      <c r="D32" s="6">
        <v>308.75312500000001</v>
      </c>
      <c r="E32" s="6">
        <v>6.1</v>
      </c>
      <c r="F32" s="11">
        <v>31</v>
      </c>
      <c r="G32" s="11">
        <v>2200</v>
      </c>
    </row>
    <row r="33" spans="1:7">
      <c r="A33" s="10" t="s">
        <v>2</v>
      </c>
      <c r="B33" s="5" t="s">
        <v>12</v>
      </c>
      <c r="C33" s="6">
        <v>14.199678289231079</v>
      </c>
      <c r="D33" s="6">
        <v>395.33870967741939</v>
      </c>
      <c r="E33" s="6">
        <v>6.1</v>
      </c>
      <c r="F33" s="11">
        <v>31</v>
      </c>
      <c r="G33" s="11">
        <v>2200</v>
      </c>
    </row>
    <row r="34" spans="1:7">
      <c r="A34" s="10" t="s">
        <v>2</v>
      </c>
      <c r="B34" s="5" t="s">
        <v>13</v>
      </c>
      <c r="C34" s="6">
        <v>13.870324100686007</v>
      </c>
      <c r="D34" s="6">
        <v>386.08181818181822</v>
      </c>
      <c r="E34" s="6">
        <v>5.8</v>
      </c>
      <c r="F34" s="11">
        <v>30</v>
      </c>
      <c r="G34" s="11">
        <v>2200</v>
      </c>
    </row>
    <row r="35" spans="1:7">
      <c r="A35" s="10" t="s">
        <v>2</v>
      </c>
      <c r="B35" s="5" t="s">
        <v>14</v>
      </c>
      <c r="C35" s="6">
        <v>13.647405797721046</v>
      </c>
      <c r="D35" s="6">
        <v>379.5181818181818</v>
      </c>
      <c r="E35" s="6">
        <v>5</v>
      </c>
      <c r="F35" s="11">
        <v>31</v>
      </c>
      <c r="G35" s="11">
        <v>2200</v>
      </c>
    </row>
    <row r="36" spans="1:7">
      <c r="A36" s="10" t="s">
        <v>2</v>
      </c>
      <c r="B36" s="5" t="s">
        <v>15</v>
      </c>
      <c r="C36" s="6">
        <v>13.529217133527141</v>
      </c>
      <c r="D36" s="6">
        <v>277.21250000000003</v>
      </c>
      <c r="E36" s="6">
        <v>5.6</v>
      </c>
      <c r="F36" s="11">
        <v>30</v>
      </c>
      <c r="G36" s="11">
        <v>2200</v>
      </c>
    </row>
    <row r="37" spans="1:7">
      <c r="A37" s="10" t="s">
        <v>2</v>
      </c>
      <c r="B37" s="5" t="s">
        <v>16</v>
      </c>
      <c r="C37" s="6">
        <v>12.784396601333045</v>
      </c>
      <c r="D37" s="6">
        <v>117.29655172413794</v>
      </c>
      <c r="E37" s="6">
        <v>5.3</v>
      </c>
      <c r="F37" s="11">
        <v>31</v>
      </c>
      <c r="G37" s="11">
        <v>2200</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155A0-7DC2-43C2-A0CA-C3DDBB175C45}">
  <sheetPr>
    <tabColor rgb="FFFF0000"/>
  </sheetPr>
  <dimension ref="A1:P38"/>
  <sheetViews>
    <sheetView zoomScale="70" zoomScaleNormal="70" workbookViewId="0">
      <selection activeCell="D13" sqref="D13"/>
    </sheetView>
  </sheetViews>
  <sheetFormatPr baseColWidth="10" defaultColWidth="11.5703125" defaultRowHeight="15"/>
  <cols>
    <col min="1" max="1" width="22" style="22" customWidth="1"/>
    <col min="2" max="2" width="26.7109375" style="25" customWidth="1"/>
    <col min="3" max="3" width="18.28515625" style="25" customWidth="1"/>
    <col min="4" max="4" width="73.42578125" style="22" customWidth="1"/>
    <col min="5" max="5" width="42.28515625" style="60" customWidth="1"/>
    <col min="7" max="7" width="23.85546875" style="60" customWidth="1"/>
    <col min="8" max="8" width="18.42578125" style="22" customWidth="1"/>
    <col min="9" max="9" width="17.85546875" style="22" customWidth="1"/>
    <col min="10" max="10" width="19.140625" style="22" customWidth="1"/>
    <col min="12" max="12" width="29.5703125" style="60" customWidth="1"/>
    <col min="13" max="13" width="20.85546875" style="22" customWidth="1"/>
    <col min="14" max="14" width="21.28515625" style="22" customWidth="1"/>
    <col min="15" max="15" width="20.140625" style="22" bestFit="1" customWidth="1"/>
    <col min="16" max="16" width="19.140625" style="22" customWidth="1"/>
  </cols>
  <sheetData>
    <row r="1" spans="1:16" s="109" customFormat="1" ht="25.5" customHeight="1">
      <c r="A1" s="108" t="s">
        <v>165</v>
      </c>
      <c r="B1" s="108"/>
      <c r="C1" s="108"/>
      <c r="D1" s="108"/>
      <c r="E1" s="108"/>
      <c r="G1" s="108" t="s">
        <v>209</v>
      </c>
      <c r="H1" s="108"/>
      <c r="I1" s="108"/>
      <c r="J1" s="108"/>
      <c r="L1" s="108" t="s">
        <v>208</v>
      </c>
      <c r="M1" s="108"/>
      <c r="N1" s="108"/>
      <c r="O1" s="108"/>
      <c r="P1" s="110"/>
    </row>
    <row r="2" spans="1:16" ht="30">
      <c r="A2" s="14" t="s">
        <v>161</v>
      </c>
      <c r="B2" s="14" t="s">
        <v>82</v>
      </c>
      <c r="C2" s="14" t="s">
        <v>72</v>
      </c>
      <c r="D2" s="26" t="s">
        <v>211</v>
      </c>
      <c r="E2" s="47" t="s">
        <v>210</v>
      </c>
      <c r="G2" s="47" t="s">
        <v>162</v>
      </c>
      <c r="H2" s="15" t="s">
        <v>166</v>
      </c>
      <c r="I2" s="15" t="s">
        <v>167</v>
      </c>
      <c r="J2" s="15" t="s">
        <v>124</v>
      </c>
      <c r="L2" s="47" t="s">
        <v>73</v>
      </c>
      <c r="M2" s="15" t="s">
        <v>166</v>
      </c>
      <c r="N2" s="15" t="s">
        <v>167</v>
      </c>
      <c r="O2" s="15" t="s">
        <v>124</v>
      </c>
    </row>
    <row r="3" spans="1:16">
      <c r="A3" s="101" t="s">
        <v>83</v>
      </c>
      <c r="B3" s="81" t="s">
        <v>84</v>
      </c>
      <c r="C3" s="102" t="s">
        <v>74</v>
      </c>
      <c r="D3" s="104" t="s">
        <v>80</v>
      </c>
      <c r="E3" s="48" t="s">
        <v>140</v>
      </c>
      <c r="G3" s="48" t="s">
        <v>140</v>
      </c>
      <c r="H3" s="17" t="s">
        <v>168</v>
      </c>
      <c r="I3" s="17" t="s">
        <v>169</v>
      </c>
      <c r="J3" s="17" t="s">
        <v>120</v>
      </c>
      <c r="L3" s="48" t="s">
        <v>140</v>
      </c>
      <c r="M3" s="17" t="s">
        <v>168</v>
      </c>
      <c r="N3" s="17" t="s">
        <v>169</v>
      </c>
      <c r="O3" s="17" t="s">
        <v>120</v>
      </c>
    </row>
    <row r="4" spans="1:16">
      <c r="A4" s="101"/>
      <c r="B4" s="82"/>
      <c r="C4" s="103"/>
      <c r="D4" s="105"/>
      <c r="E4" s="48" t="s">
        <v>141</v>
      </c>
      <c r="G4" s="48" t="s">
        <v>141</v>
      </c>
      <c r="H4" s="17" t="s">
        <v>170</v>
      </c>
      <c r="I4" s="17" t="s">
        <v>171</v>
      </c>
      <c r="J4" s="17" t="s">
        <v>121</v>
      </c>
      <c r="L4" s="48" t="s">
        <v>141</v>
      </c>
      <c r="M4" s="17" t="s">
        <v>170</v>
      </c>
      <c r="N4" s="17" t="s">
        <v>171</v>
      </c>
      <c r="O4" s="17" t="s">
        <v>121</v>
      </c>
    </row>
    <row r="5" spans="1:16" ht="45">
      <c r="A5" s="101"/>
      <c r="B5" s="82"/>
      <c r="C5" s="62" t="s">
        <v>77</v>
      </c>
      <c r="D5" s="71" t="s">
        <v>119</v>
      </c>
      <c r="E5" s="49" t="s">
        <v>142</v>
      </c>
      <c r="G5" s="49" t="s">
        <v>142</v>
      </c>
      <c r="H5" s="18" t="s">
        <v>172</v>
      </c>
      <c r="I5" s="18" t="s">
        <v>173</v>
      </c>
      <c r="J5" s="18" t="s">
        <v>123</v>
      </c>
      <c r="L5" s="49" t="s">
        <v>142</v>
      </c>
      <c r="M5" s="18" t="s">
        <v>172</v>
      </c>
      <c r="N5" s="18" t="s">
        <v>173</v>
      </c>
      <c r="O5" s="18" t="s">
        <v>123</v>
      </c>
    </row>
    <row r="6" spans="1:16" s="22" customFormat="1" ht="45">
      <c r="A6" s="101"/>
      <c r="B6" s="82"/>
      <c r="C6" s="63" t="s">
        <v>76</v>
      </c>
      <c r="D6" s="72" t="s">
        <v>79</v>
      </c>
      <c r="E6" s="50" t="s">
        <v>95</v>
      </c>
      <c r="F6"/>
      <c r="G6" s="50" t="s">
        <v>95</v>
      </c>
      <c r="H6" s="19" t="s">
        <v>174</v>
      </c>
      <c r="I6" s="19" t="s">
        <v>175</v>
      </c>
      <c r="J6" s="19" t="s">
        <v>120</v>
      </c>
      <c r="K6"/>
      <c r="L6" s="50" t="s">
        <v>95</v>
      </c>
      <c r="M6" s="19" t="s">
        <v>174</v>
      </c>
      <c r="N6" s="19" t="s">
        <v>175</v>
      </c>
      <c r="O6" s="19" t="s">
        <v>120</v>
      </c>
    </row>
    <row r="7" spans="1:16" ht="30">
      <c r="A7" s="101"/>
      <c r="B7" s="82"/>
      <c r="C7" s="106" t="s">
        <v>78</v>
      </c>
      <c r="D7" s="77" t="s">
        <v>106</v>
      </c>
      <c r="E7" s="51" t="s">
        <v>143</v>
      </c>
      <c r="G7" s="51" t="s">
        <v>143</v>
      </c>
      <c r="H7" s="20" t="s">
        <v>176</v>
      </c>
      <c r="I7" s="20" t="s">
        <v>177</v>
      </c>
      <c r="J7" s="20" t="s">
        <v>122</v>
      </c>
      <c r="L7" s="51" t="s">
        <v>143</v>
      </c>
      <c r="M7" s="20" t="s">
        <v>176</v>
      </c>
      <c r="N7" s="20" t="s">
        <v>177</v>
      </c>
      <c r="O7" s="20" t="s">
        <v>122</v>
      </c>
    </row>
    <row r="8" spans="1:16" ht="30">
      <c r="A8" s="101"/>
      <c r="B8" s="82"/>
      <c r="C8" s="106"/>
      <c r="D8" s="77"/>
      <c r="E8" s="51" t="s">
        <v>144</v>
      </c>
      <c r="G8" s="51" t="s">
        <v>144</v>
      </c>
      <c r="H8" s="20" t="s">
        <v>178</v>
      </c>
      <c r="I8" s="20" t="s">
        <v>179</v>
      </c>
      <c r="J8" s="20" t="s">
        <v>120</v>
      </c>
      <c r="L8" s="51" t="s">
        <v>144</v>
      </c>
      <c r="M8" s="20" t="s">
        <v>178</v>
      </c>
      <c r="N8" s="20" t="s">
        <v>179</v>
      </c>
      <c r="O8" s="20" t="s">
        <v>120</v>
      </c>
    </row>
    <row r="9" spans="1:16" ht="30">
      <c r="A9" s="101"/>
      <c r="B9" s="83"/>
      <c r="C9" s="106"/>
      <c r="D9" s="77"/>
      <c r="E9" s="51" t="s">
        <v>145</v>
      </c>
      <c r="G9" s="51" t="s">
        <v>145</v>
      </c>
      <c r="H9" s="20" t="s">
        <v>135</v>
      </c>
      <c r="I9" s="20" t="s">
        <v>180</v>
      </c>
      <c r="J9" s="20" t="s">
        <v>121</v>
      </c>
      <c r="L9" s="51" t="s">
        <v>145</v>
      </c>
      <c r="M9" s="20" t="s">
        <v>135</v>
      </c>
      <c r="N9" s="20" t="s">
        <v>180</v>
      </c>
      <c r="O9" s="20" t="s">
        <v>121</v>
      </c>
    </row>
    <row r="10" spans="1:16" ht="45">
      <c r="A10" s="78" t="s">
        <v>81</v>
      </c>
      <c r="B10" s="81" t="s">
        <v>85</v>
      </c>
      <c r="C10" s="64" t="s">
        <v>86</v>
      </c>
      <c r="D10" s="28" t="s">
        <v>90</v>
      </c>
      <c r="E10" s="35" t="s">
        <v>154</v>
      </c>
      <c r="G10" s="50" t="s">
        <v>136</v>
      </c>
      <c r="H10" s="41" t="s">
        <v>181</v>
      </c>
      <c r="I10" s="34" t="s">
        <v>182</v>
      </c>
      <c r="J10" s="34" t="s">
        <v>183</v>
      </c>
      <c r="L10" s="69" t="s">
        <v>147</v>
      </c>
      <c r="M10" s="41" t="s">
        <v>181</v>
      </c>
      <c r="N10" s="34" t="s">
        <v>182</v>
      </c>
      <c r="O10" s="34" t="s">
        <v>183</v>
      </c>
    </row>
    <row r="11" spans="1:16" ht="45">
      <c r="A11" s="79"/>
      <c r="B11" s="82"/>
      <c r="C11" s="64" t="s">
        <v>87</v>
      </c>
      <c r="D11" s="28" t="s">
        <v>91</v>
      </c>
      <c r="E11" s="35" t="s">
        <v>154</v>
      </c>
      <c r="G11" s="50" t="s">
        <v>137</v>
      </c>
      <c r="H11" s="73" t="s">
        <v>184</v>
      </c>
      <c r="I11" s="74" t="s">
        <v>185</v>
      </c>
      <c r="J11" s="74" t="s">
        <v>186</v>
      </c>
      <c r="L11" s="50" t="s">
        <v>148</v>
      </c>
      <c r="M11" s="73" t="s">
        <v>184</v>
      </c>
      <c r="N11" s="74" t="s">
        <v>185</v>
      </c>
      <c r="O11" s="74" t="s">
        <v>186</v>
      </c>
    </row>
    <row r="12" spans="1:16" ht="105">
      <c r="A12" s="79"/>
      <c r="B12" s="82"/>
      <c r="C12" s="64" t="s">
        <v>88</v>
      </c>
      <c r="D12" s="28" t="s">
        <v>92</v>
      </c>
      <c r="E12" s="35" t="s">
        <v>154</v>
      </c>
      <c r="G12" s="35" t="s">
        <v>149</v>
      </c>
      <c r="H12" s="75" t="s">
        <v>176</v>
      </c>
      <c r="I12" s="76" t="s">
        <v>187</v>
      </c>
      <c r="J12" s="76" t="s">
        <v>188</v>
      </c>
      <c r="L12" s="35" t="s">
        <v>149</v>
      </c>
      <c r="M12" s="75" t="s">
        <v>176</v>
      </c>
      <c r="N12" s="76" t="s">
        <v>187</v>
      </c>
      <c r="O12" s="76" t="s">
        <v>188</v>
      </c>
    </row>
    <row r="13" spans="1:16" ht="75">
      <c r="A13" s="79"/>
      <c r="B13" s="82"/>
      <c r="C13" s="64" t="s">
        <v>89</v>
      </c>
      <c r="D13" s="28" t="s">
        <v>93</v>
      </c>
      <c r="E13" s="35" t="s">
        <v>154</v>
      </c>
      <c r="G13" s="53" t="s">
        <v>103</v>
      </c>
      <c r="H13" s="23" t="s">
        <v>184</v>
      </c>
      <c r="I13" s="23" t="s">
        <v>189</v>
      </c>
      <c r="J13" s="107" t="s">
        <v>206</v>
      </c>
      <c r="L13" s="53" t="s">
        <v>103</v>
      </c>
      <c r="M13" s="23" t="s">
        <v>184</v>
      </c>
      <c r="N13" s="23" t="s">
        <v>189</v>
      </c>
      <c r="O13" s="107" t="s">
        <v>206</v>
      </c>
    </row>
    <row r="14" spans="1:16" ht="45">
      <c r="A14" s="79"/>
      <c r="B14" s="82"/>
      <c r="C14" s="16" t="s">
        <v>99</v>
      </c>
      <c r="D14" s="29" t="s">
        <v>100</v>
      </c>
      <c r="E14" s="35" t="s">
        <v>154</v>
      </c>
      <c r="G14" s="53" t="s">
        <v>105</v>
      </c>
      <c r="H14" s="23" t="s">
        <v>190</v>
      </c>
      <c r="I14" s="23" t="s">
        <v>191</v>
      </c>
      <c r="J14" s="107" t="s">
        <v>206</v>
      </c>
      <c r="L14" s="53" t="s">
        <v>105</v>
      </c>
      <c r="M14" s="23" t="s">
        <v>190</v>
      </c>
      <c r="N14" s="23" t="s">
        <v>191</v>
      </c>
      <c r="O14" s="107" t="s">
        <v>206</v>
      </c>
    </row>
    <row r="15" spans="1:16" ht="45">
      <c r="A15" s="79"/>
      <c r="B15" s="82"/>
      <c r="C15" s="63" t="s">
        <v>94</v>
      </c>
      <c r="D15" s="27" t="s">
        <v>96</v>
      </c>
      <c r="E15" s="50" t="s">
        <v>136</v>
      </c>
      <c r="G15" s="53" t="s">
        <v>104</v>
      </c>
      <c r="H15" s="23" t="s">
        <v>163</v>
      </c>
      <c r="I15" s="23" t="s">
        <v>192</v>
      </c>
      <c r="J15" s="23" t="s">
        <v>207</v>
      </c>
      <c r="L15" s="53" t="s">
        <v>104</v>
      </c>
      <c r="M15" s="23" t="s">
        <v>163</v>
      </c>
      <c r="N15" s="23" t="s">
        <v>192</v>
      </c>
      <c r="O15" s="23" t="s">
        <v>207</v>
      </c>
    </row>
    <row r="16" spans="1:16" ht="60">
      <c r="A16" s="79"/>
      <c r="B16" s="82"/>
      <c r="C16" s="63" t="s">
        <v>97</v>
      </c>
      <c r="D16" s="27" t="s">
        <v>98</v>
      </c>
      <c r="E16" s="50" t="s">
        <v>137</v>
      </c>
      <c r="G16" s="54" t="s">
        <v>110</v>
      </c>
      <c r="H16" s="43" t="s">
        <v>181</v>
      </c>
      <c r="I16" s="37" t="s">
        <v>193</v>
      </c>
      <c r="J16" s="37" t="s">
        <v>194</v>
      </c>
      <c r="L16" s="54" t="s">
        <v>110</v>
      </c>
      <c r="M16" s="43" t="s">
        <v>181</v>
      </c>
      <c r="N16" s="37" t="s">
        <v>193</v>
      </c>
      <c r="O16" s="37" t="s">
        <v>194</v>
      </c>
    </row>
    <row r="17" spans="1:15" ht="45">
      <c r="A17" s="80"/>
      <c r="B17" s="83"/>
      <c r="C17" s="16" t="s">
        <v>75</v>
      </c>
      <c r="D17" s="29" t="s">
        <v>101</v>
      </c>
      <c r="E17" s="35" t="s">
        <v>149</v>
      </c>
      <c r="G17" s="54" t="s">
        <v>111</v>
      </c>
      <c r="H17" s="43" t="s">
        <v>184</v>
      </c>
      <c r="I17" s="37" t="s">
        <v>195</v>
      </c>
      <c r="J17" s="37" t="s">
        <v>196</v>
      </c>
      <c r="L17" s="54" t="s">
        <v>111</v>
      </c>
      <c r="M17" s="43" t="s">
        <v>184</v>
      </c>
      <c r="N17" s="37" t="s">
        <v>195</v>
      </c>
      <c r="O17" s="37" t="s">
        <v>196</v>
      </c>
    </row>
    <row r="18" spans="1:15" ht="30">
      <c r="A18" s="98" t="s">
        <v>115</v>
      </c>
      <c r="B18" s="81" t="s">
        <v>102</v>
      </c>
      <c r="C18" s="96" t="s">
        <v>108</v>
      </c>
      <c r="D18" s="97" t="s">
        <v>107</v>
      </c>
      <c r="E18" s="53" t="s">
        <v>103</v>
      </c>
      <c r="G18" s="54" t="s">
        <v>112</v>
      </c>
      <c r="H18" s="43" t="s">
        <v>139</v>
      </c>
      <c r="I18" s="37" t="s">
        <v>197</v>
      </c>
      <c r="J18" s="37" t="s">
        <v>198</v>
      </c>
      <c r="L18" s="54" t="s">
        <v>112</v>
      </c>
      <c r="M18" s="43" t="s">
        <v>139</v>
      </c>
      <c r="N18" s="37" t="s">
        <v>197</v>
      </c>
      <c r="O18" s="37" t="s">
        <v>198</v>
      </c>
    </row>
    <row r="19" spans="1:15">
      <c r="A19" s="99"/>
      <c r="B19" s="82"/>
      <c r="C19" s="96"/>
      <c r="D19" s="97"/>
      <c r="E19" s="53" t="s">
        <v>105</v>
      </c>
      <c r="G19" s="70" t="s">
        <v>116</v>
      </c>
      <c r="H19" s="44" t="s">
        <v>181</v>
      </c>
      <c r="I19" s="38" t="s">
        <v>199</v>
      </c>
      <c r="J19" s="38" t="s">
        <v>200</v>
      </c>
      <c r="L19" s="70" t="s">
        <v>151</v>
      </c>
      <c r="M19" s="44" t="s">
        <v>181</v>
      </c>
      <c r="N19" s="38" t="s">
        <v>199</v>
      </c>
      <c r="O19" s="38" t="s">
        <v>200</v>
      </c>
    </row>
    <row r="20" spans="1:15" ht="30">
      <c r="A20" s="99"/>
      <c r="B20" s="82"/>
      <c r="C20" s="96"/>
      <c r="D20" s="97"/>
      <c r="E20" s="53" t="s">
        <v>104</v>
      </c>
      <c r="G20" s="70" t="s">
        <v>117</v>
      </c>
      <c r="H20" s="44" t="s">
        <v>139</v>
      </c>
      <c r="I20" s="38" t="s">
        <v>155</v>
      </c>
      <c r="J20" s="38" t="s">
        <v>156</v>
      </c>
      <c r="L20" s="70" t="s">
        <v>152</v>
      </c>
      <c r="M20" s="44" t="s">
        <v>139</v>
      </c>
      <c r="N20" s="38" t="s">
        <v>155</v>
      </c>
      <c r="O20" s="38" t="s">
        <v>156</v>
      </c>
    </row>
    <row r="21" spans="1:15">
      <c r="A21" s="99"/>
      <c r="B21" s="82"/>
      <c r="C21" s="90" t="s">
        <v>109</v>
      </c>
      <c r="D21" s="93" t="s">
        <v>113</v>
      </c>
      <c r="E21" s="54" t="s">
        <v>110</v>
      </c>
      <c r="G21" s="70" t="s">
        <v>118</v>
      </c>
      <c r="H21" s="44" t="s">
        <v>158</v>
      </c>
      <c r="I21" s="38" t="s">
        <v>157</v>
      </c>
      <c r="J21" s="55" t="s">
        <v>201</v>
      </c>
      <c r="L21" s="70" t="s">
        <v>150</v>
      </c>
      <c r="M21" s="44" t="s">
        <v>158</v>
      </c>
      <c r="N21" s="38" t="s">
        <v>157</v>
      </c>
      <c r="O21" s="55" t="s">
        <v>201</v>
      </c>
    </row>
    <row r="22" spans="1:15" ht="30">
      <c r="A22" s="99"/>
      <c r="B22" s="82"/>
      <c r="C22" s="91"/>
      <c r="D22" s="94"/>
      <c r="E22" s="54" t="s">
        <v>111</v>
      </c>
      <c r="G22" s="56" t="s">
        <v>153</v>
      </c>
      <c r="H22" s="45"/>
      <c r="I22" s="39" t="s">
        <v>160</v>
      </c>
      <c r="J22" s="39" t="s">
        <v>159</v>
      </c>
      <c r="L22" s="56" t="s">
        <v>153</v>
      </c>
      <c r="M22" s="45"/>
      <c r="N22" s="39" t="s">
        <v>160</v>
      </c>
      <c r="O22" s="39" t="s">
        <v>159</v>
      </c>
    </row>
    <row r="23" spans="1:15" ht="30">
      <c r="A23" s="99"/>
      <c r="B23" s="82"/>
      <c r="C23" s="92"/>
      <c r="D23" s="95"/>
      <c r="E23" s="54" t="s">
        <v>112</v>
      </c>
      <c r="G23" s="57" t="s">
        <v>146</v>
      </c>
      <c r="H23" s="46" t="s">
        <v>202</v>
      </c>
      <c r="I23" s="68" t="s">
        <v>203</v>
      </c>
      <c r="J23" s="40" t="s">
        <v>123</v>
      </c>
      <c r="L23" s="57" t="s">
        <v>146</v>
      </c>
      <c r="M23" s="46" t="s">
        <v>202</v>
      </c>
      <c r="N23" s="68" t="s">
        <v>203</v>
      </c>
      <c r="O23" s="40" t="s">
        <v>123</v>
      </c>
    </row>
    <row r="24" spans="1:15" ht="30">
      <c r="A24" s="99"/>
      <c r="B24" s="82"/>
      <c r="C24" s="87" t="s">
        <v>114</v>
      </c>
      <c r="D24" s="84" t="s">
        <v>125</v>
      </c>
      <c r="E24" s="70" t="s">
        <v>116</v>
      </c>
      <c r="G24" s="52" t="s">
        <v>138</v>
      </c>
      <c r="H24" s="42" t="s">
        <v>181</v>
      </c>
      <c r="I24" s="36" t="s">
        <v>204</v>
      </c>
      <c r="J24" s="36" t="s">
        <v>205</v>
      </c>
      <c r="L24" s="52" t="s">
        <v>138</v>
      </c>
      <c r="M24" s="42" t="s">
        <v>181</v>
      </c>
      <c r="N24" s="36" t="s">
        <v>204</v>
      </c>
      <c r="O24" s="36" t="s">
        <v>205</v>
      </c>
    </row>
    <row r="25" spans="1:15">
      <c r="A25" s="99"/>
      <c r="B25" s="82"/>
      <c r="C25" s="88"/>
      <c r="D25" s="85"/>
      <c r="E25" s="70" t="s">
        <v>117</v>
      </c>
      <c r="G25" s="59"/>
      <c r="H25" s="24"/>
      <c r="I25" s="24"/>
      <c r="J25" s="24"/>
      <c r="L25" s="59"/>
      <c r="M25" s="24"/>
      <c r="N25" s="24"/>
      <c r="O25" s="24"/>
    </row>
    <row r="26" spans="1:15">
      <c r="A26" s="99"/>
      <c r="B26" s="82"/>
      <c r="C26" s="89"/>
      <c r="D26" s="86"/>
      <c r="E26" s="70" t="s">
        <v>118</v>
      </c>
      <c r="G26" s="59"/>
      <c r="H26" s="24"/>
      <c r="I26" s="24"/>
      <c r="J26" s="24"/>
      <c r="L26" s="59"/>
      <c r="M26" s="24"/>
      <c r="N26" s="24"/>
      <c r="O26" s="24"/>
    </row>
    <row r="27" spans="1:15" ht="45">
      <c r="A27" s="100"/>
      <c r="B27" s="83"/>
      <c r="C27" s="66" t="s">
        <v>126</v>
      </c>
      <c r="D27" s="31" t="s">
        <v>127</v>
      </c>
      <c r="E27" s="56" t="s">
        <v>153</v>
      </c>
      <c r="G27" s="59"/>
      <c r="H27" s="24"/>
      <c r="I27" s="24"/>
      <c r="J27" s="24"/>
      <c r="L27" s="59"/>
      <c r="M27" s="24"/>
      <c r="N27" s="24"/>
      <c r="O27" s="24"/>
    </row>
    <row r="28" spans="1:15" ht="60">
      <c r="A28" s="81" t="s">
        <v>128</v>
      </c>
      <c r="B28" s="81"/>
      <c r="C28" s="21" t="s">
        <v>129</v>
      </c>
      <c r="D28" s="32" t="s">
        <v>131</v>
      </c>
      <c r="E28" s="57" t="s">
        <v>146</v>
      </c>
      <c r="G28" s="59"/>
      <c r="H28" s="24"/>
      <c r="I28" s="24"/>
      <c r="J28" s="24"/>
      <c r="L28" s="59"/>
      <c r="M28" s="24"/>
      <c r="N28" s="24"/>
      <c r="O28" s="24"/>
    </row>
    <row r="29" spans="1:15" ht="45">
      <c r="A29" s="82"/>
      <c r="B29" s="82"/>
      <c r="C29" s="65" t="s">
        <v>130</v>
      </c>
      <c r="D29" s="30" t="s">
        <v>132</v>
      </c>
      <c r="E29" s="52" t="s">
        <v>138</v>
      </c>
    </row>
    <row r="30" spans="1:15" ht="60">
      <c r="A30" s="83"/>
      <c r="B30" s="83"/>
      <c r="C30" s="67" t="s">
        <v>133</v>
      </c>
      <c r="D30" s="33" t="s">
        <v>134</v>
      </c>
      <c r="E30" s="58" t="s">
        <v>154</v>
      </c>
    </row>
    <row r="31" spans="1:15">
      <c r="A31" s="24"/>
      <c r="B31" s="61"/>
      <c r="C31" s="61"/>
      <c r="D31" s="24"/>
      <c r="E31" s="59"/>
    </row>
    <row r="32" spans="1:15">
      <c r="A32" s="24"/>
      <c r="B32" s="61"/>
      <c r="C32" s="61"/>
      <c r="D32" s="24"/>
      <c r="E32" s="59"/>
      <c r="K32" s="22"/>
    </row>
    <row r="33" spans="1:6">
      <c r="A33" s="24"/>
      <c r="B33" s="61"/>
      <c r="C33" s="61"/>
      <c r="D33" s="24"/>
      <c r="E33" s="59"/>
    </row>
    <row r="34" spans="1:6">
      <c r="A34" s="24"/>
      <c r="B34" s="61"/>
      <c r="C34" s="61"/>
      <c r="D34" s="24"/>
      <c r="E34" s="59"/>
    </row>
    <row r="35" spans="1:6">
      <c r="A35" s="24"/>
      <c r="B35" s="61"/>
    </row>
    <row r="36" spans="1:6">
      <c r="A36" s="24"/>
      <c r="B36" s="61"/>
    </row>
    <row r="37" spans="1:6">
      <c r="A37" s="24"/>
      <c r="B37" s="61"/>
    </row>
    <row r="38" spans="1:6">
      <c r="F38" s="22"/>
    </row>
  </sheetData>
  <mergeCells count="21">
    <mergeCell ref="B28:B30"/>
    <mergeCell ref="A1:E1"/>
    <mergeCell ref="G1:J1"/>
    <mergeCell ref="L1:O1"/>
    <mergeCell ref="A3:A9"/>
    <mergeCell ref="C3:C4"/>
    <mergeCell ref="C7:C9"/>
    <mergeCell ref="A10:A17"/>
    <mergeCell ref="A18:A27"/>
    <mergeCell ref="C18:C20"/>
    <mergeCell ref="C21:C23"/>
    <mergeCell ref="C24:C26"/>
    <mergeCell ref="A28:A30"/>
    <mergeCell ref="D21:D23"/>
    <mergeCell ref="D24:D26"/>
    <mergeCell ref="B10:B17"/>
    <mergeCell ref="B18:B27"/>
    <mergeCell ref="D18:D20"/>
    <mergeCell ref="B3:B9"/>
    <mergeCell ref="D3:D4"/>
    <mergeCell ref="D7:D9"/>
  </mergeCells>
  <phoneticPr fontId="5" type="noConversion"/>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7</vt:i4>
      </vt:variant>
    </vt:vector>
  </HeadingPairs>
  <TitlesOfParts>
    <vt:vector size="11" baseType="lpstr">
      <vt:lpstr>serie_temp</vt:lpstr>
      <vt:lpstr>serie_precipit</vt:lpstr>
      <vt:lpstr>clima</vt:lpstr>
      <vt:lpstr>biomas</vt:lpstr>
      <vt:lpstr>d</vt:lpstr>
      <vt:lpstr>clima!ETP</vt:lpstr>
      <vt:lpstr>ETP_sc</vt:lpstr>
      <vt:lpstr>clima!ETR</vt:lpstr>
      <vt:lpstr>N</vt:lpstr>
      <vt:lpstr>clima!P</vt:lpstr>
      <vt:lpstr>temp</vt:lpstr>
    </vt:vector>
  </TitlesOfParts>
  <Company>U. A. E. de Aeronáutica Civil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dc:creator>
  <cp:lastModifiedBy>Javier Rodriguez Barrios</cp:lastModifiedBy>
  <dcterms:created xsi:type="dcterms:W3CDTF">2017-08-22T18:08:33Z</dcterms:created>
  <dcterms:modified xsi:type="dcterms:W3CDTF">2025-10-16T16:26:50Z</dcterms:modified>
</cp:coreProperties>
</file>