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8_{61A1B24A-CF4C-B941-A454-26B07EBE43F4}" xr6:coauthVersionLast="47" xr6:coauthVersionMax="47" xr10:uidLastSave="{00000000-0000-0000-0000-000000000000}"/>
  <bookViews>
    <workbookView xWindow="0" yWindow="500" windowWidth="28800" windowHeight="15800" xr2:uid="{00000000-000D-0000-FFFF-FFFF00000000}"/>
  </bookViews>
  <sheets>
    <sheet name="C1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h9Sp7lbm0ShZxTW+T3n5pom9hzIQ=="/>
    </ext>
  </extLst>
</workbook>
</file>

<file path=xl/calcChain.xml><?xml version="1.0" encoding="utf-8"?>
<calcChain xmlns="http://schemas.openxmlformats.org/spreadsheetml/2006/main">
  <c r="Z46" i="1" l="1"/>
  <c r="O39" i="1"/>
  <c r="AK37" i="1"/>
  <c r="D37" i="1"/>
  <c r="AC32" i="1"/>
  <c r="AC31" i="1"/>
  <c r="AA28" i="1"/>
  <c r="Z28" i="1"/>
  <c r="R25" i="1"/>
  <c r="R24" i="1"/>
  <c r="AN23" i="1"/>
  <c r="P23" i="1"/>
  <c r="O23" i="1"/>
  <c r="G23" i="1"/>
  <c r="AN22" i="1"/>
  <c r="G22" i="1"/>
  <c r="E21" i="1"/>
  <c r="D21" i="1"/>
  <c r="AL20" i="1"/>
  <c r="AK20" i="1"/>
</calcChain>
</file>

<file path=xl/sharedStrings.xml><?xml version="1.0" encoding="utf-8"?>
<sst xmlns="http://schemas.openxmlformats.org/spreadsheetml/2006/main" count="361" uniqueCount="89">
  <si>
    <t>Script C16 PSP Time Recording Log</t>
  </si>
  <si>
    <t>Especificación de requerimientos y análisis del reto</t>
  </si>
  <si>
    <t>Nombre:</t>
  </si>
  <si>
    <t>Diego Enrique Manzanarez Velázquez</t>
  </si>
  <si>
    <t>Fecha:</t>
  </si>
  <si>
    <t>17 de marzo, 2022</t>
  </si>
  <si>
    <t>2400 min</t>
  </si>
  <si>
    <t>Luis Enrique Bojórquez Almazán</t>
  </si>
  <si>
    <t>Santiago Orozco Quintero</t>
  </si>
  <si>
    <t>Jesús Javier Hernández Delgado</t>
  </si>
  <si>
    <t>Proyecto:</t>
  </si>
  <si>
    <t>Oruz Systems</t>
  </si>
  <si>
    <t>Programa:</t>
  </si>
  <si>
    <t>Desarrollo e implantación de sistemas de software</t>
  </si>
  <si>
    <t>1920 min</t>
  </si>
  <si>
    <t>2160 min</t>
  </si>
  <si>
    <t>Líder:</t>
  </si>
  <si>
    <t>Amazon Connect, Profesores del bloque</t>
  </si>
  <si>
    <t>Lenguaje:</t>
  </si>
  <si>
    <t>Tecnologías a utilizar</t>
  </si>
  <si>
    <t>Fecha</t>
  </si>
  <si>
    <t>Hora de inicio</t>
  </si>
  <si>
    <t>Hora de terminación</t>
  </si>
  <si>
    <t>Tiempo de interrupción</t>
  </si>
  <si>
    <t>Tiempo real</t>
  </si>
  <si>
    <t>Fase</t>
  </si>
  <si>
    <t>Comentarios</t>
  </si>
  <si>
    <t>Conclusiones:</t>
  </si>
  <si>
    <t>10 de marzo</t>
  </si>
  <si>
    <t>Analisis</t>
  </si>
  <si>
    <t>Fui por un cafe cuando termine de revisar los comentarios</t>
  </si>
  <si>
    <t>Este bloque presento mucho retos unicos a los que no nos habiamos enfrentado anteriormente, no es la primera vez que teniamos que documentar y planear un proyecto pero si es la primera vez que lo haciamos a tanto detalle, tuvimos que muchas veces revisar lo que haciamos y comprobar con el contrato que nos dieron para estar seguros que estabamos haciendo lo correcto, terminarlo requirio una buena administracion y distribucion de nuestro tiempo fue por eso que decidi dedicarle 5 horas, en muchas ocasiones fue algo pesado tener que hacer tantas horas pero al final creo que fue algo necesario para terminar el trabajo de manera satisfactoria.</t>
  </si>
  <si>
    <t>Me servi un poco de agua y fui al baño</t>
  </si>
  <si>
    <t>La planeacion y documentacion de un proyecto puede llegar a ser tan dificil como la programacion en si, cuando uno programa puede compilar y probar para detectar errores o saber si lo que esta haciendo funciona como deberia, con un escrito la cosa es diferente, como equipo tuvimos que leer muchas veces el documeto que hicimos y los requerimientos para poder hacer algo que fuera decente y cumpliera con lo que se nos pidio, para esto personalmente decidi que lo mejor seria organizar mi tiempo de tal manera que tuviera un itinerario de trabajo constante y de preferencia que me sobrara tiempo a que me faltara aun tuve algunos problemas aqui y alla al momento de mantener la disciplina pero creo que logre tener un buen ritmo y flujo al momento de realizar las actividades.</t>
  </si>
  <si>
    <t>Relleno de taza de cafe</t>
  </si>
  <si>
    <t>Definir los tiempos y horarios de trabajo es una habilidad que toda persona debe practicar para dominar, siendo yo una persona que suele desmotivarse con facilidad el estar al pendiente de mis actividades midiendo mi rendimiento con un reloj y fechas limites establecidas me daba un insentivo extra para poder trabajar cuando no sintiera tanto deseo de hacerlo, una caracteristica que creo me es muy util en estos aspectos es la facilidad que tengo para despertar temprano aun en contra de mis deseos, esto me permite compensar el tiempo que suelo perder cuando me distraigo o cuando no entiendo una actividad, revisando mi calendarizacion puedo ver que me fue muy fructifero empezar desde temprano a trabajar y que gracias a eso pude dividir mis actividades durante el día con mucha facilidad para poder terminar mis pendientes sin mayor percance.</t>
  </si>
  <si>
    <t>Análisis</t>
  </si>
  <si>
    <t>El tener que definir tiempos para realizar cualquier fase de un proyecto, en mi caso, suele fastidiarme un poco estar todo el tiempo pendiente del tiempo que me tomo desarrollar una actividad y demás; aunque en el caso de esta actividad final del bloque siento que no fue tan complicado como me lo hubiera imaginado ya que, al contar con experiencia de entregas pasadas y contar con el apoyo de los profesores, fue algo mucho mas sencillo de lograr. Además de que soy una persona que le gusta que todo este en orden y como debe estar para ser entregado, influyo mucho en cuanto al desarrollo completo de las actividades requeridas para el final. Dandole su debido tiempo a las cosas importantes ayuda mucho a que no se desperdicie el tiempo invertido en cada cosa.</t>
  </si>
  <si>
    <t>Diseño</t>
  </si>
  <si>
    <t>Estuve resolviendo unos ejercicios de programacion</t>
  </si>
  <si>
    <t>Tuvimos asesoría sobre el diseño del documento SRS</t>
  </si>
  <si>
    <t>11 de marzo</t>
  </si>
  <si>
    <t>Jugue videojuegos un rato y aproveche para almorzar</t>
  </si>
  <si>
    <t xml:space="preserve">Desayune </t>
  </si>
  <si>
    <t>Desarrolle una parte del documento del plan del proyecto con ayuda de la maestra</t>
  </si>
  <si>
    <t>12 de marzo</t>
  </si>
  <si>
    <t>Tome mi desayuno</t>
  </si>
  <si>
    <t>Tocaron la puerta y fui a atender</t>
  </si>
  <si>
    <t>Desayuno y preparacion de almuerzo</t>
  </si>
  <si>
    <t>Jugué videojuegos durante el desarrollo del plan</t>
  </si>
  <si>
    <t>Revise unos correos y practique un poco C++</t>
  </si>
  <si>
    <t>Jugue una partida de videojuegos</t>
  </si>
  <si>
    <t>13 de marzo</t>
  </si>
  <si>
    <t>Tome mi desayuno y convivi un rato con mi familia</t>
  </si>
  <si>
    <t>Desayuno</t>
  </si>
  <si>
    <t>Terminé de desayunar y conviví un poco con mi familia</t>
  </si>
  <si>
    <t>14 de marzo</t>
  </si>
  <si>
    <t>Esperamos un poco a que llegaran todos los miembros del equipo</t>
  </si>
  <si>
    <t>Almuerzo</t>
  </si>
  <si>
    <t>Estuve en comunicación con mi equipo para finalizar el plan del proyecto</t>
  </si>
  <si>
    <t>Hubo mucho trafico en mi ruta habitual</t>
  </si>
  <si>
    <t>Esperar la llegada de los demas compañeros de equipo</t>
  </si>
  <si>
    <t>Puse atención a las instrucciones generales para la presentación final</t>
  </si>
  <si>
    <t>15 de marzo</t>
  </si>
  <si>
    <t>Trabajé junto a mi equipo en el video de presentación final del SRS</t>
  </si>
  <si>
    <t>16 de marzo</t>
  </si>
  <si>
    <t>Tuve que alimentar y pasear a mi mascota</t>
  </si>
  <si>
    <t>Trabajé junto a mi equipo en el video de presentación final del plan del proyecto y un poco en la presentación</t>
  </si>
  <si>
    <t>17 de marzo</t>
  </si>
  <si>
    <t>Terminé junto a mi equipo los entregables finales de requerimientos, plan del proyecto y los videos finales.</t>
  </si>
  <si>
    <t>Desayuno, revision de redes sociales y revision de correo electronico</t>
  </si>
  <si>
    <t>Fui a tomar un poco de agua</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</si>
  <si>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</si>
  <si>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</si>
  <si>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</si>
  <si>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</si>
  <si>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</si>
  <si>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</si>
  <si>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</si>
  <si>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</si>
  <si>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</si>
  <si>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</si>
  <si>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</si>
  <si>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</si>
  <si>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</si>
  <si>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</si>
  <si>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</si>
  <si>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Sábado-</t>
  </si>
  <si>
    <t>Domingo-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</si>
</sst>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h:mm:ss\ AM/PM"/>
    <numFmt numFmtId="166" formatCode="[$-F400]h:mm:ss\ AM/PM"/>
  </numFmts>
  <fonts count="9" x14ac:knownFonts="1">
    <font>
      <sz val="11"/>
      <color theme="1"/>
      <name val="Calibri"/>
      <scheme val="minor"/>
    </font>
    <font>
      <b/>
      <sz val="15"/>
      <color theme="1"/>
      <name val="Calibri"/>
    </font>
    <font>
      <b/>
      <sz val="11"/>
      <color theme="1"/>
      <name val="Calibri"/>
      <scheme val="minor"/>
    </font>
    <font>
      <sz val="11"/>
      <name val="Calibri"/>
    </font>
    <font>
      <b/>
      <sz val="11"/>
      <color theme="1"/>
      <name val="Calibri"/>
    </font>
    <font>
      <sz val="11"/>
      <color rgb="FF000000"/>
      <name val="Calibri"/>
    </font>
    <font>
      <sz val="11"/>
      <color theme="1"/>
      <name val="Calibri"/>
    </font>
    <font>
      <sz val="11"/>
      <color theme="1"/>
      <name val="Calibri"/>
      <scheme val="minor"/>
    </font>
    <font>
      <sz val="11"/>
      <color rgb="FF000000"/>
      <name val="Inconsolata"/>
    </font>
  </fonts>
  <fills count="6">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FF9900"/>
        <bgColor rgb="FFFF99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s>
  <cellStyleXfs count="1">
    <xf numFmtId="0" fontId="0" fillId="0" borderId="0"/>
  </cellStyleXfs>
  <cellXfs count="127">
    <xf numFmtId="0" fontId="0" fillId="0" borderId="0" xfId="0" applyFont="1" applyAlignment="1"/>
    <xf numFmtId="0" fontId="1" fillId="0" borderId="0" xfId="0" applyFont="1"/>
    <xf numFmtId="0" fontId="4" fillId="0" borderId="3" xfId="0" applyFont="1" applyBorder="1" applyAlignment="1">
      <alignment horizontal="center" vertical="center"/>
    </xf>
    <xf numFmtId="0" fontId="6" fillId="0" borderId="3"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right"/>
    </xf>
    <xf numFmtId="0" fontId="5" fillId="0" borderId="0" xfId="0" applyFont="1" applyAlignment="1"/>
    <xf numFmtId="0" fontId="6" fillId="0" borderId="3" xfId="0" applyFont="1" applyBorder="1" applyAlignment="1">
      <alignment horizontal="center" vertical="center" wrapText="1"/>
    </xf>
    <xf numFmtId="0" fontId="7" fillId="0" borderId="0" xfId="0" applyFont="1" applyAlignment="1">
      <alignment horizont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0" xfId="0" applyFont="1" applyFill="1" applyAlignment="1">
      <alignment horizontal="center" vertical="center" wrapText="1"/>
    </xf>
    <xf numFmtId="164" fontId="5" fillId="0" borderId="7" xfId="0" applyNumberFormat="1" applyFont="1" applyBorder="1" applyAlignment="1">
      <alignment horizontal="center" vertical="center"/>
    </xf>
    <xf numFmtId="165" fontId="5" fillId="0" borderId="8" xfId="0" applyNumberFormat="1"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7" fillId="0" borderId="0" xfId="0" applyFont="1" applyAlignment="1">
      <alignment vertical="center" wrapText="1"/>
    </xf>
    <xf numFmtId="0" fontId="6" fillId="0" borderId="7" xfId="0" applyFont="1" applyBorder="1" applyAlignment="1">
      <alignment horizontal="center" vertical="center" wrapText="1"/>
    </xf>
    <xf numFmtId="165"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7" fillId="0" borderId="0" xfId="0" applyFont="1" applyAlignment="1">
      <alignment vertical="center" wrapText="1"/>
    </xf>
    <xf numFmtId="0" fontId="5" fillId="0" borderId="8" xfId="0" applyFont="1" applyBorder="1" applyAlignment="1">
      <alignment horizontal="center" vertical="center"/>
    </xf>
    <xf numFmtId="165" fontId="6" fillId="0" borderId="3" xfId="0" applyNumberFormat="1"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2" xfId="0" applyFont="1" applyBorder="1" applyAlignment="1">
      <alignment horizontal="center" vertical="center"/>
    </xf>
    <xf numFmtId="0" fontId="5" fillId="0" borderId="8" xfId="0" applyFont="1" applyBorder="1" applyAlignment="1">
      <alignment horizontal="center" vertical="center" wrapText="1"/>
    </xf>
    <xf numFmtId="0" fontId="6" fillId="0" borderId="3" xfId="0" applyFont="1" applyBorder="1" applyAlignment="1">
      <alignment horizontal="center" vertical="center" wrapText="1"/>
    </xf>
    <xf numFmtId="0" fontId="5" fillId="0" borderId="8" xfId="0" applyFont="1" applyBorder="1" applyAlignment="1">
      <alignment horizontal="center" vertical="center"/>
    </xf>
    <xf numFmtId="0" fontId="5" fillId="0" borderId="3" xfId="0" applyFont="1" applyBorder="1" applyAlignment="1">
      <alignment horizontal="center" vertical="center"/>
    </xf>
    <xf numFmtId="165" fontId="6" fillId="0" borderId="3" xfId="0" applyNumberFormat="1" applyFont="1" applyBorder="1" applyAlignment="1">
      <alignment horizontal="center" vertical="center" wrapText="1"/>
    </xf>
    <xf numFmtId="0" fontId="6" fillId="5"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0" xfId="0" applyFont="1" applyAlignment="1">
      <alignment horizontal="center"/>
    </xf>
    <xf numFmtId="0" fontId="5" fillId="5" borderId="0" xfId="0" applyFont="1" applyFill="1" applyAlignment="1">
      <alignment horizontal="center"/>
    </xf>
    <xf numFmtId="0" fontId="5" fillId="2" borderId="0" xfId="0" applyFont="1" applyFill="1" applyAlignment="1">
      <alignment horizontal="center"/>
    </xf>
    <xf numFmtId="165" fontId="5" fillId="0" borderId="3" xfId="0" applyNumberFormat="1" applyFont="1" applyBorder="1" applyAlignment="1">
      <alignment horizontal="center" vertical="center"/>
    </xf>
    <xf numFmtId="0" fontId="7" fillId="4" borderId="0" xfId="0" applyFont="1" applyFill="1"/>
    <xf numFmtId="0" fontId="2" fillId="4" borderId="0" xfId="0" applyFont="1" applyFill="1" applyAlignment="1"/>
    <xf numFmtId="0" fontId="5" fillId="0" borderId="3" xfId="0" applyFont="1" applyBorder="1" applyAlignment="1">
      <alignment horizontal="center" vertical="center"/>
    </xf>
    <xf numFmtId="0" fontId="2" fillId="0" borderId="0" xfId="0" applyFont="1" applyAlignment="1"/>
    <xf numFmtId="0" fontId="1" fillId="4" borderId="0" xfId="0" applyFont="1" applyFill="1"/>
    <xf numFmtId="0" fontId="8" fillId="4" borderId="0" xfId="0" applyFont="1" applyFill="1" applyAlignment="1">
      <alignment horizontal="center"/>
    </xf>
    <xf numFmtId="0" fontId="6" fillId="0" borderId="3" xfId="0" applyFont="1" applyBorder="1" applyAlignment="1">
      <alignment horizontal="center" wrapText="1"/>
    </xf>
    <xf numFmtId="0" fontId="6" fillId="0" borderId="3" xfId="0" applyFont="1" applyBorder="1" applyAlignment="1"/>
    <xf numFmtId="0" fontId="4" fillId="4" borderId="0" xfId="0" applyFont="1" applyFill="1"/>
    <xf numFmtId="0" fontId="6" fillId="0" borderId="3" xfId="0" applyFont="1" applyBorder="1" applyAlignment="1"/>
    <xf numFmtId="14" fontId="6" fillId="4" borderId="0" xfId="0" applyNumberFormat="1" applyFont="1" applyFill="1" applyAlignment="1">
      <alignment horizontal="center" vertical="center"/>
    </xf>
    <xf numFmtId="0" fontId="5" fillId="0" borderId="3" xfId="0" applyFont="1" applyBorder="1" applyAlignment="1">
      <alignment horizontal="center"/>
    </xf>
    <xf numFmtId="20" fontId="5" fillId="0" borderId="3" xfId="0" applyNumberFormat="1" applyFont="1" applyBorder="1" applyAlignment="1">
      <alignment horizontal="center"/>
    </xf>
    <xf numFmtId="0" fontId="6" fillId="0" borderId="3" xfId="0" applyFont="1" applyBorder="1" applyAlignment="1">
      <alignment horizontal="center"/>
    </xf>
    <xf numFmtId="0" fontId="6" fillId="4" borderId="0" xfId="0" applyFont="1" applyFill="1" applyAlignment="1">
      <alignment horizontal="center" vertical="center" wrapText="1"/>
    </xf>
    <xf numFmtId="0" fontId="5" fillId="0" borderId="3" xfId="0" applyFont="1" applyBorder="1" applyAlignment="1">
      <alignment horizontal="center"/>
    </xf>
    <xf numFmtId="0" fontId="5" fillId="0" borderId="0" xfId="0" applyFont="1" applyAlignment="1">
      <alignment horizontal="center"/>
    </xf>
    <xf numFmtId="0" fontId="4" fillId="4" borderId="0" xfId="0" applyFont="1" applyFill="1" applyAlignment="1">
      <alignment horizontal="center" vertical="center"/>
    </xf>
    <xf numFmtId="14" fontId="6" fillId="4" borderId="0" xfId="0" applyNumberFormat="1" applyFont="1" applyFill="1" applyAlignment="1">
      <alignment horizontal="center"/>
    </xf>
    <xf numFmtId="0" fontId="6" fillId="4" borderId="0" xfId="0" applyFont="1" applyFill="1" applyAlignment="1">
      <alignment horizontal="center"/>
    </xf>
    <xf numFmtId="0" fontId="7" fillId="4" borderId="0" xfId="0" applyFont="1" applyFill="1" applyAlignment="1">
      <alignment vertical="center" wrapText="1"/>
    </xf>
    <xf numFmtId="166" fontId="6" fillId="0" borderId="0" xfId="0" applyNumberFormat="1" applyFont="1" applyAlignment="1">
      <alignment horizontal="right"/>
    </xf>
    <xf numFmtId="0" fontId="6" fillId="0" borderId="3" xfId="0" applyFont="1" applyBorder="1" applyAlignment="1">
      <alignment horizontal="right"/>
    </xf>
    <xf numFmtId="0" fontId="6" fillId="0" borderId="3" xfId="0" applyFont="1" applyBorder="1" applyAlignment="1"/>
    <xf numFmtId="0" fontId="6" fillId="0" borderId="0" xfId="0" applyFont="1" applyAlignment="1">
      <alignment horizontal="right"/>
    </xf>
    <xf numFmtId="166" fontId="6" fillId="0" borderId="0" xfId="0" applyNumberFormat="1" applyFont="1" applyAlignment="1"/>
    <xf numFmtId="166" fontId="6" fillId="0" borderId="3" xfId="0" applyNumberFormat="1" applyFont="1" applyBorder="1" applyAlignment="1"/>
    <xf numFmtId="0" fontId="6" fillId="0" borderId="3" xfId="0" applyFont="1" applyBorder="1" applyAlignment="1">
      <alignment horizontal="center"/>
    </xf>
    <xf numFmtId="0" fontId="6" fillId="4" borderId="0" xfId="0" applyFont="1" applyFill="1" applyAlignment="1">
      <alignment horizontal="center" wrapText="1"/>
    </xf>
    <xf numFmtId="0" fontId="6" fillId="0" borderId="0" xfId="0" applyFont="1" applyAlignment="1"/>
    <xf numFmtId="0" fontId="6" fillId="0" borderId="3" xfId="0" applyFont="1" applyBorder="1" applyAlignment="1">
      <alignment horizontal="center"/>
    </xf>
    <xf numFmtId="166" fontId="6" fillId="4" borderId="0" xfId="0" applyNumberFormat="1" applyFont="1" applyFill="1" applyAlignment="1">
      <alignment horizontal="center"/>
    </xf>
    <xf numFmtId="0" fontId="4" fillId="4" borderId="0" xfId="0" applyFont="1" applyFill="1" applyAlignment="1">
      <alignment horizontal="center"/>
    </xf>
    <xf numFmtId="0" fontId="4" fillId="3" borderId="1" xfId="0" applyFont="1" applyFill="1" applyBorder="1" applyAlignment="1"/>
    <xf numFmtId="0" fontId="3" fillId="0" borderId="4" xfId="0" applyFont="1" applyBorder="1"/>
    <xf numFmtId="0" fontId="3" fillId="0" borderId="2" xfId="0" applyFont="1" applyBorder="1"/>
    <xf numFmtId="0" fontId="4" fillId="3" borderId="0" xfId="0" applyFont="1" applyFill="1"/>
    <xf numFmtId="0" fontId="0" fillId="0" borderId="0" xfId="0" applyFont="1" applyAlignment="1"/>
    <xf numFmtId="0" fontId="4" fillId="3" borderId="1" xfId="0" applyFont="1" applyFill="1" applyBorder="1"/>
    <xf numFmtId="0" fontId="6" fillId="0" borderId="1" xfId="0" applyFont="1" applyBorder="1" applyAlignment="1">
      <alignment horizontal="right" wrapText="1"/>
    </xf>
    <xf numFmtId="0" fontId="6" fillId="0" borderId="1" xfId="0" applyFont="1" applyBorder="1" applyAlignment="1">
      <alignment horizontal="right"/>
    </xf>
    <xf numFmtId="0" fontId="7" fillId="0" borderId="9" xfId="0" applyFont="1" applyBorder="1" applyAlignment="1">
      <alignment vertical="center" wrapText="1"/>
    </xf>
    <xf numFmtId="0" fontId="3" fillId="0" borderId="10" xfId="0" applyFont="1" applyBorder="1"/>
    <xf numFmtId="0" fontId="3" fillId="0" borderId="7" xfId="0" applyFont="1" applyBorder="1"/>
    <xf numFmtId="0" fontId="6"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9" xfId="0" applyFont="1" applyBorder="1" applyAlignment="1">
      <alignment horizontal="left" vertical="center" wrapText="1"/>
    </xf>
    <xf numFmtId="166" fontId="6" fillId="0" borderId="1" xfId="0" applyNumberFormat="1" applyFont="1" applyBorder="1" applyAlignment="1">
      <alignment horizontal="right"/>
    </xf>
    <xf numFmtId="0" fontId="1" fillId="0" borderId="11" xfId="0" applyFont="1" applyFill="1" applyBorder="1"/>
    <xf numFmtId="0" fontId="0" fillId="0" borderId="11" xfId="0" applyFont="1" applyFill="1" applyBorder="1" applyAlignment="1"/>
    <xf numFmtId="0" fontId="2" fillId="0" borderId="11" xfId="0" applyFont="1" applyFill="1" applyBorder="1" applyAlignment="1">
      <alignment horizontal="center" vertical="center" wrapText="1"/>
    </xf>
    <xf numFmtId="0" fontId="3" fillId="0" borderId="11" xfId="0" applyFont="1" applyFill="1" applyBorder="1"/>
    <xf numFmtId="0" fontId="4" fillId="0" borderId="11" xfId="0" applyFont="1" applyFill="1" applyBorder="1" applyAlignment="1">
      <alignment horizontal="center" vertical="center"/>
    </xf>
    <xf numFmtId="0" fontId="5" fillId="0" borderId="11" xfId="0" applyFont="1" applyFill="1" applyBorder="1" applyAlignment="1">
      <alignment horizontal="center" vertical="center"/>
    </xf>
    <xf numFmtId="0" fontId="6" fillId="0" borderId="11" xfId="0" applyFont="1" applyFill="1" applyBorder="1" applyAlignment="1">
      <alignment horizontal="center" vertical="center"/>
    </xf>
    <xf numFmtId="0" fontId="5" fillId="0" borderId="11" xfId="0" applyFont="1" applyFill="1" applyBorder="1" applyAlignment="1">
      <alignment horizontal="center"/>
    </xf>
    <xf numFmtId="0" fontId="6" fillId="0" borderId="11"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5" fillId="0" borderId="11" xfId="0" applyFont="1" applyFill="1" applyBorder="1" applyAlignment="1">
      <alignment horizontal="center" vertical="center"/>
    </xf>
    <xf numFmtId="0" fontId="5" fillId="0" borderId="11" xfId="0" applyFont="1" applyFill="1" applyBorder="1" applyAlignment="1">
      <alignment horizontal="left" vertical="center" wrapText="1"/>
    </xf>
    <xf numFmtId="165" fontId="5" fillId="0" borderId="11" xfId="0" applyNumberFormat="1" applyFont="1" applyFill="1" applyBorder="1" applyAlignment="1">
      <alignment horizontal="center" vertical="center"/>
    </xf>
    <xf numFmtId="0" fontId="7" fillId="0" borderId="11" xfId="0" applyFont="1" applyFill="1" applyBorder="1" applyAlignment="1">
      <alignment horizontal="center"/>
    </xf>
    <xf numFmtId="0" fontId="7" fillId="0" borderId="11" xfId="0" applyFont="1" applyFill="1" applyBorder="1"/>
    <xf numFmtId="0" fontId="4" fillId="0" borderId="11" xfId="0" applyFont="1" applyFill="1" applyBorder="1"/>
    <xf numFmtId="0" fontId="0" fillId="0" borderId="11" xfId="0" applyFont="1" applyFill="1" applyBorder="1" applyAlignment="1"/>
    <xf numFmtId="0" fontId="2" fillId="0" borderId="11" xfId="0" applyFont="1" applyFill="1" applyBorder="1" applyAlignment="1"/>
    <xf numFmtId="0" fontId="6" fillId="0" borderId="11" xfId="0" applyFont="1" applyFill="1" applyBorder="1" applyAlignment="1">
      <alignment horizontal="right" wrapText="1"/>
    </xf>
    <xf numFmtId="0" fontId="6" fillId="0" borderId="11" xfId="0" applyFont="1" applyFill="1" applyBorder="1" applyAlignment="1">
      <alignment horizontal="center" wrapText="1"/>
    </xf>
    <xf numFmtId="0" fontId="6" fillId="0" borderId="11" xfId="0" applyFont="1" applyFill="1" applyBorder="1" applyAlignment="1"/>
    <xf numFmtId="0" fontId="4" fillId="0" borderId="11" xfId="0" applyFont="1" applyFill="1" applyBorder="1"/>
    <xf numFmtId="14" fontId="6" fillId="0" borderId="11" xfId="0" applyNumberFormat="1" applyFont="1" applyFill="1" applyBorder="1" applyAlignment="1">
      <alignment horizontal="center" vertical="center"/>
    </xf>
    <xf numFmtId="0" fontId="6" fillId="0" borderId="11" xfId="0" applyFont="1" applyFill="1" applyBorder="1" applyAlignment="1">
      <alignment horizontal="right"/>
    </xf>
    <xf numFmtId="0" fontId="6" fillId="0" borderId="11" xfId="0" applyFont="1" applyFill="1" applyBorder="1" applyAlignment="1">
      <alignment horizontal="center"/>
    </xf>
    <xf numFmtId="0" fontId="4" fillId="0" borderId="11" xfId="0" applyFont="1" applyFill="1" applyBorder="1" applyAlignment="1"/>
    <xf numFmtId="14" fontId="6" fillId="0" borderId="11" xfId="0" applyNumberFormat="1" applyFont="1" applyFill="1" applyBorder="1" applyAlignment="1">
      <alignment horizontal="center"/>
    </xf>
    <xf numFmtId="166" fontId="6" fillId="0" borderId="11" xfId="0" applyNumberFormat="1" applyFont="1" applyFill="1" applyBorder="1" applyAlignment="1">
      <alignment horizontal="right"/>
    </xf>
    <xf numFmtId="0" fontId="7" fillId="0" borderId="11" xfId="0" applyFont="1" applyFill="1" applyBorder="1" applyAlignment="1">
      <alignment vertical="center" wrapText="1"/>
    </xf>
    <xf numFmtId="166" fontId="6" fillId="0" borderId="11" xfId="0" applyNumberFormat="1" applyFont="1" applyFill="1" applyBorder="1" applyAlignment="1">
      <alignment horizontal="right"/>
    </xf>
    <xf numFmtId="0" fontId="6" fillId="0" borderId="11" xfId="0" applyFont="1" applyFill="1" applyBorder="1" applyAlignment="1">
      <alignment horizontal="right"/>
    </xf>
    <xf numFmtId="166" fontId="6" fillId="0" borderId="11" xfId="0" applyNumberFormat="1" applyFont="1" applyFill="1" applyBorder="1" applyAlignment="1"/>
    <xf numFmtId="166" fontId="6" fillId="0" borderId="11" xfId="0" applyNumberFormat="1" applyFont="1" applyFill="1" applyBorder="1" applyAlignment="1">
      <alignment horizontal="center"/>
    </xf>
    <xf numFmtId="0" fontId="4" fillId="0" borderId="11" xfId="0" applyFont="1" applyFill="1" applyBorder="1" applyAlignment="1">
      <alignment horizontal="center"/>
    </xf>
    <xf numFmtId="0" fontId="5" fillId="0" borderId="11" xfId="0" applyFont="1" applyFill="1" applyBorder="1" applyAlignment="1">
      <alignment horizontal="right"/>
    </xf>
    <xf numFmtId="0" fontId="5" fillId="0" borderId="11" xfId="0" applyFont="1" applyFill="1" applyBorder="1" applyAlignment="1">
      <alignment horizontal="center" vertical="center" wrapText="1"/>
    </xf>
    <xf numFmtId="0" fontId="7" fillId="0" borderId="11" xfId="0" applyFont="1" applyFill="1" applyBorder="1" applyAlignment="1">
      <alignment vertical="center" wrapText="1"/>
    </xf>
    <xf numFmtId="165" fontId="6" fillId="0" borderId="11" xfId="0" applyNumberFormat="1" applyFont="1" applyFill="1" applyBorder="1" applyAlignment="1">
      <alignment horizontal="center" vertical="center" wrapText="1"/>
    </xf>
    <xf numFmtId="0" fontId="7" fillId="0" borderId="1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1002"/>
  <sheetViews>
    <sheetView tabSelected="1" workbookViewId="0">
      <selection activeCell="F15" sqref="F15"/>
    </sheetView>
  </sheetViews>
  <sheetFormatPr baseColWidth="10" defaultColWidth="14.5" defaultRowHeight="15" customHeight="1" x14ac:dyDescent="0.2"/>
  <cols>
    <col min="1" max="1" width="11.5" customWidth="1"/>
    <col min="2" max="2" width="16.33203125" customWidth="1"/>
    <col min="3" max="3" width="16.1640625" customWidth="1"/>
    <col min="4" max="4" width="15" customWidth="1"/>
    <col min="5" max="5" width="12.6640625" customWidth="1"/>
    <col min="6" max="6" width="17.6640625" customWidth="1"/>
    <col min="7" max="7" width="58.6640625" customWidth="1"/>
    <col min="8" max="8" width="8.83203125" customWidth="1"/>
    <col min="9" max="9" width="31.83203125" customWidth="1"/>
    <col min="10" max="11" width="8.83203125" customWidth="1"/>
    <col min="12" max="12" width="12.6640625" customWidth="1"/>
    <col min="13" max="13" width="14.5" customWidth="1"/>
    <col min="14" max="14" width="17.5" customWidth="1"/>
    <col min="15" max="15" width="15.33203125" customWidth="1"/>
    <col min="16" max="16" width="16.33203125" customWidth="1"/>
    <col min="17" max="17" width="21" customWidth="1"/>
    <col min="18" max="18" width="52" customWidth="1"/>
    <col min="19" max="19" width="16.83203125" customWidth="1"/>
    <col min="20" max="20" width="33" customWidth="1"/>
    <col min="21" max="22" width="8.83203125" customWidth="1"/>
    <col min="23" max="23" width="14.5" customWidth="1"/>
    <col min="24" max="25" width="15" customWidth="1"/>
    <col min="26" max="27" width="16.6640625" customWidth="1"/>
    <col min="28" max="28" width="16.33203125" customWidth="1"/>
    <col min="29" max="29" width="61.33203125" customWidth="1"/>
    <col min="30" max="30" width="8.83203125" customWidth="1"/>
    <col min="31" max="31" width="37.5" customWidth="1"/>
    <col min="32" max="32" width="12" customWidth="1"/>
    <col min="33" max="33" width="11.5" customWidth="1"/>
    <col min="34" max="34" width="15.33203125" customWidth="1"/>
    <col min="35" max="35" width="15.83203125" customWidth="1"/>
    <col min="36" max="36" width="17.33203125" customWidth="1"/>
    <col min="37" max="37" width="17" customWidth="1"/>
    <col min="38" max="38" width="14.5" customWidth="1"/>
    <col min="39" max="39" width="17.5" customWidth="1"/>
    <col min="40" max="40" width="53" customWidth="1"/>
    <col min="41" max="41" width="12.6640625" customWidth="1"/>
    <col min="42" max="42" width="36.5" customWidth="1"/>
    <col min="43" max="43" width="10.33203125" customWidth="1"/>
    <col min="44" max="44" width="14.5" customWidth="1"/>
  </cols>
  <sheetData>
    <row r="1" spans="1:44" ht="40" customHeight="1" x14ac:dyDescent="0.25">
      <c r="A1" s="1" t="s">
        <v>0</v>
      </c>
      <c r="E1" s="83" t="s">
        <v>1</v>
      </c>
      <c r="F1" s="73"/>
      <c r="L1" s="1" t="s">
        <v>0</v>
      </c>
      <c r="P1" s="83" t="s">
        <v>1</v>
      </c>
      <c r="Q1" s="73"/>
      <c r="W1" s="1" t="s">
        <v>0</v>
      </c>
      <c r="AA1" s="83" t="s">
        <v>1</v>
      </c>
      <c r="AB1" s="73"/>
      <c r="AH1" s="1" t="s">
        <v>0</v>
      </c>
      <c r="AL1" s="83" t="s">
        <v>1</v>
      </c>
      <c r="AM1" s="73"/>
    </row>
    <row r="3" spans="1:44" ht="21" customHeight="1" x14ac:dyDescent="0.2">
      <c r="A3" s="2" t="s">
        <v>2</v>
      </c>
      <c r="B3" s="84" t="s">
        <v>3</v>
      </c>
      <c r="C3" s="72"/>
      <c r="D3" s="72"/>
      <c r="E3" s="73"/>
      <c r="F3" s="2" t="s">
        <v>4</v>
      </c>
      <c r="G3" s="3" t="s">
        <v>5</v>
      </c>
      <c r="I3" s="4" t="s">
        <v>6</v>
      </c>
      <c r="J3" s="5"/>
      <c r="L3" s="2" t="s">
        <v>2</v>
      </c>
      <c r="M3" s="82" t="s">
        <v>7</v>
      </c>
      <c r="N3" s="72"/>
      <c r="O3" s="72"/>
      <c r="P3" s="73"/>
      <c r="Q3" s="2" t="s">
        <v>4</v>
      </c>
      <c r="R3" s="3" t="s">
        <v>5</v>
      </c>
      <c r="S3" s="6"/>
      <c r="T3" s="4" t="s">
        <v>6</v>
      </c>
      <c r="W3" s="2" t="s">
        <v>2</v>
      </c>
      <c r="X3" s="82" t="s">
        <v>8</v>
      </c>
      <c r="Y3" s="72"/>
      <c r="Z3" s="72"/>
      <c r="AA3" s="73"/>
      <c r="AB3" s="2" t="s">
        <v>4</v>
      </c>
      <c r="AC3" s="3" t="s">
        <v>5</v>
      </c>
      <c r="AH3" s="2" t="s">
        <v>2</v>
      </c>
      <c r="AI3" s="82" t="s">
        <v>9</v>
      </c>
      <c r="AJ3" s="72"/>
      <c r="AK3" s="72"/>
      <c r="AL3" s="73"/>
      <c r="AM3" s="2" t="s">
        <v>4</v>
      </c>
      <c r="AN3" s="3" t="s">
        <v>5</v>
      </c>
    </row>
    <row r="4" spans="1:44" ht="33" customHeight="1" x14ac:dyDescent="0.2">
      <c r="A4" s="2" t="s">
        <v>10</v>
      </c>
      <c r="B4" s="82" t="s">
        <v>11</v>
      </c>
      <c r="C4" s="72"/>
      <c r="D4" s="72"/>
      <c r="E4" s="73"/>
      <c r="F4" s="2" t="s">
        <v>12</v>
      </c>
      <c r="G4" s="7" t="s">
        <v>13</v>
      </c>
      <c r="L4" s="2" t="s">
        <v>10</v>
      </c>
      <c r="M4" s="82" t="s">
        <v>11</v>
      </c>
      <c r="N4" s="72"/>
      <c r="O4" s="72"/>
      <c r="P4" s="73"/>
      <c r="Q4" s="2" t="s">
        <v>12</v>
      </c>
      <c r="R4" s="7" t="s">
        <v>13</v>
      </c>
      <c r="W4" s="2" t="s">
        <v>10</v>
      </c>
      <c r="X4" s="82" t="s">
        <v>11</v>
      </c>
      <c r="Y4" s="72"/>
      <c r="Z4" s="72"/>
      <c r="AA4" s="73"/>
      <c r="AB4" s="2" t="s">
        <v>12</v>
      </c>
      <c r="AC4" s="7" t="s">
        <v>13</v>
      </c>
      <c r="AE4" s="8" t="s">
        <v>14</v>
      </c>
      <c r="AH4" s="2" t="s">
        <v>10</v>
      </c>
      <c r="AI4" s="82" t="s">
        <v>11</v>
      </c>
      <c r="AJ4" s="72"/>
      <c r="AK4" s="72"/>
      <c r="AL4" s="73"/>
      <c r="AM4" s="2" t="s">
        <v>12</v>
      </c>
      <c r="AN4" s="7" t="s">
        <v>13</v>
      </c>
      <c r="AP4" s="8" t="s">
        <v>15</v>
      </c>
    </row>
    <row r="5" spans="1:44" ht="23.25" customHeight="1" x14ac:dyDescent="0.2">
      <c r="A5" s="2" t="s">
        <v>16</v>
      </c>
      <c r="B5" s="82" t="s">
        <v>17</v>
      </c>
      <c r="C5" s="72"/>
      <c r="D5" s="72"/>
      <c r="E5" s="73"/>
      <c r="F5" s="2" t="s">
        <v>18</v>
      </c>
      <c r="G5" s="7" t="s">
        <v>19</v>
      </c>
      <c r="L5" s="2" t="s">
        <v>16</v>
      </c>
      <c r="M5" s="82" t="s">
        <v>17</v>
      </c>
      <c r="N5" s="72"/>
      <c r="O5" s="72"/>
      <c r="P5" s="73"/>
      <c r="Q5" s="2" t="s">
        <v>18</v>
      </c>
      <c r="R5" s="7" t="s">
        <v>19</v>
      </c>
      <c r="W5" s="2" t="s">
        <v>16</v>
      </c>
      <c r="X5" s="82" t="s">
        <v>17</v>
      </c>
      <c r="Y5" s="72"/>
      <c r="Z5" s="72"/>
      <c r="AA5" s="73"/>
      <c r="AB5" s="2" t="s">
        <v>18</v>
      </c>
      <c r="AC5" s="7" t="s">
        <v>19</v>
      </c>
      <c r="AH5" s="2" t="s">
        <v>16</v>
      </c>
      <c r="AI5" s="82" t="s">
        <v>17</v>
      </c>
      <c r="AJ5" s="72"/>
      <c r="AK5" s="72"/>
      <c r="AL5" s="73"/>
      <c r="AM5" s="2" t="s">
        <v>18</v>
      </c>
      <c r="AN5" s="7" t="s">
        <v>19</v>
      </c>
    </row>
    <row r="7" spans="1:44" ht="32" x14ac:dyDescent="0.2">
      <c r="A7" s="9" t="s">
        <v>20</v>
      </c>
      <c r="B7" s="10" t="s">
        <v>21</v>
      </c>
      <c r="C7" s="10" t="s">
        <v>22</v>
      </c>
      <c r="D7" s="10" t="s">
        <v>23</v>
      </c>
      <c r="E7" s="10" t="s">
        <v>24</v>
      </c>
      <c r="F7" s="10" t="s">
        <v>25</v>
      </c>
      <c r="G7" s="10" t="s">
        <v>26</v>
      </c>
      <c r="I7" s="11" t="s">
        <v>27</v>
      </c>
      <c r="L7" s="9" t="s">
        <v>20</v>
      </c>
      <c r="M7" s="10" t="s">
        <v>21</v>
      </c>
      <c r="N7" s="10" t="s">
        <v>22</v>
      </c>
      <c r="O7" s="10" t="s">
        <v>23</v>
      </c>
      <c r="P7" s="10" t="s">
        <v>24</v>
      </c>
      <c r="Q7" s="10" t="s">
        <v>25</v>
      </c>
      <c r="R7" s="10" t="s">
        <v>26</v>
      </c>
      <c r="T7" s="11" t="s">
        <v>27</v>
      </c>
      <c r="W7" s="9" t="s">
        <v>20</v>
      </c>
      <c r="X7" s="10" t="s">
        <v>21</v>
      </c>
      <c r="Y7" s="10" t="s">
        <v>22</v>
      </c>
      <c r="Z7" s="10" t="s">
        <v>23</v>
      </c>
      <c r="AA7" s="10" t="s">
        <v>24</v>
      </c>
      <c r="AB7" s="10" t="s">
        <v>25</v>
      </c>
      <c r="AC7" s="10" t="s">
        <v>26</v>
      </c>
      <c r="AE7" s="11" t="s">
        <v>27</v>
      </c>
      <c r="AF7" s="12"/>
      <c r="AG7" s="12"/>
      <c r="AH7" s="9" t="s">
        <v>20</v>
      </c>
      <c r="AI7" s="10" t="s">
        <v>21</v>
      </c>
      <c r="AJ7" s="10" t="s">
        <v>22</v>
      </c>
      <c r="AK7" s="10" t="s">
        <v>23</v>
      </c>
      <c r="AL7" s="10" t="s">
        <v>24</v>
      </c>
      <c r="AM7" s="10" t="s">
        <v>25</v>
      </c>
      <c r="AN7" s="10" t="s">
        <v>26</v>
      </c>
      <c r="AP7" s="11" t="s">
        <v>27</v>
      </c>
      <c r="AQ7" s="12"/>
      <c r="AR7" s="12"/>
    </row>
    <row r="8" spans="1:44" ht="31.5" customHeight="1" x14ac:dyDescent="0.2">
      <c r="A8" s="13" t="s">
        <v>28</v>
      </c>
      <c r="B8" s="14">
        <v>0.375</v>
      </c>
      <c r="C8" s="14">
        <v>0.45833333333333331</v>
      </c>
      <c r="D8" s="15">
        <v>20</v>
      </c>
      <c r="E8" s="15">
        <v>100</v>
      </c>
      <c r="F8" s="15" t="s">
        <v>29</v>
      </c>
      <c r="G8" s="15" t="s">
        <v>30</v>
      </c>
      <c r="I8" s="85" t="s">
        <v>31</v>
      </c>
      <c r="L8" s="16" t="s">
        <v>28</v>
      </c>
      <c r="M8" s="14">
        <v>0.375</v>
      </c>
      <c r="N8" s="14">
        <v>0.41666666666666669</v>
      </c>
      <c r="O8" s="15">
        <v>10</v>
      </c>
      <c r="P8" s="15">
        <v>50</v>
      </c>
      <c r="Q8" s="15" t="s">
        <v>29</v>
      </c>
      <c r="R8" s="15" t="s">
        <v>32</v>
      </c>
      <c r="T8" s="79" t="s">
        <v>33</v>
      </c>
      <c r="W8" s="16" t="s">
        <v>28</v>
      </c>
      <c r="X8" s="14">
        <v>0.25</v>
      </c>
      <c r="Y8" s="14">
        <v>0.33333333333333331</v>
      </c>
      <c r="Z8" s="15">
        <v>20</v>
      </c>
      <c r="AA8" s="15">
        <v>100</v>
      </c>
      <c r="AB8" s="15" t="s">
        <v>29</v>
      </c>
      <c r="AC8" s="15" t="s">
        <v>34</v>
      </c>
      <c r="AE8" s="79" t="s">
        <v>35</v>
      </c>
      <c r="AF8" s="17"/>
      <c r="AG8" s="17"/>
      <c r="AH8" s="18" t="s">
        <v>28</v>
      </c>
      <c r="AI8" s="19">
        <v>0.45833333333333331</v>
      </c>
      <c r="AJ8" s="19">
        <v>0.5</v>
      </c>
      <c r="AK8" s="18">
        <v>0</v>
      </c>
      <c r="AL8" s="18">
        <v>60</v>
      </c>
      <c r="AM8" s="18" t="s">
        <v>36</v>
      </c>
      <c r="AN8" s="20"/>
      <c r="AP8" s="79" t="s">
        <v>37</v>
      </c>
      <c r="AQ8" s="21"/>
      <c r="AR8" s="21"/>
    </row>
    <row r="9" spans="1:44" ht="31.5" customHeight="1" x14ac:dyDescent="0.2">
      <c r="A9" s="13" t="s">
        <v>28</v>
      </c>
      <c r="B9" s="14">
        <v>0.45833333333333331</v>
      </c>
      <c r="C9" s="14">
        <v>0.58333333333333337</v>
      </c>
      <c r="D9" s="15">
        <v>0</v>
      </c>
      <c r="E9" s="15">
        <v>180</v>
      </c>
      <c r="F9" s="15" t="s">
        <v>38</v>
      </c>
      <c r="G9" s="22"/>
      <c r="I9" s="80"/>
      <c r="L9" s="16" t="s">
        <v>28</v>
      </c>
      <c r="M9" s="14">
        <v>0.41666666666666669</v>
      </c>
      <c r="N9" s="14">
        <v>0.58333333333333337</v>
      </c>
      <c r="O9" s="15">
        <v>60</v>
      </c>
      <c r="P9" s="15">
        <v>180</v>
      </c>
      <c r="Q9" s="15" t="s">
        <v>38</v>
      </c>
      <c r="R9" s="15" t="s">
        <v>39</v>
      </c>
      <c r="T9" s="80"/>
      <c r="W9" s="16" t="s">
        <v>28</v>
      </c>
      <c r="X9" s="14">
        <v>0.33333333333333331</v>
      </c>
      <c r="Y9" s="14">
        <v>0.375</v>
      </c>
      <c r="Z9" s="15">
        <v>0</v>
      </c>
      <c r="AA9" s="15">
        <v>60</v>
      </c>
      <c r="AB9" s="15" t="s">
        <v>38</v>
      </c>
      <c r="AC9" s="22"/>
      <c r="AE9" s="80"/>
      <c r="AF9" s="17"/>
      <c r="AG9" s="17"/>
      <c r="AH9" s="18" t="s">
        <v>28</v>
      </c>
      <c r="AI9" s="23">
        <v>0.79166666666666663</v>
      </c>
      <c r="AJ9" s="23">
        <v>0.91666666666666663</v>
      </c>
      <c r="AK9" s="7">
        <v>50</v>
      </c>
      <c r="AL9" s="7">
        <v>130</v>
      </c>
      <c r="AM9" s="7" t="s">
        <v>38</v>
      </c>
      <c r="AN9" s="7" t="s">
        <v>40</v>
      </c>
      <c r="AP9" s="80"/>
      <c r="AQ9" s="21"/>
      <c r="AR9" s="21"/>
    </row>
    <row r="10" spans="1:44" ht="31.5" customHeight="1" x14ac:dyDescent="0.2">
      <c r="A10" s="13" t="s">
        <v>41</v>
      </c>
      <c r="B10" s="14">
        <v>0.375</v>
      </c>
      <c r="C10" s="14">
        <v>0.58333333333333337</v>
      </c>
      <c r="D10" s="15">
        <v>60</v>
      </c>
      <c r="E10" s="24">
        <v>240</v>
      </c>
      <c r="F10" s="16" t="s">
        <v>38</v>
      </c>
      <c r="G10" s="15" t="s">
        <v>42</v>
      </c>
      <c r="I10" s="80"/>
      <c r="L10" s="16" t="s">
        <v>41</v>
      </c>
      <c r="M10" s="14">
        <v>0.375</v>
      </c>
      <c r="N10" s="14">
        <v>0.47916666666666669</v>
      </c>
      <c r="O10" s="15">
        <v>20</v>
      </c>
      <c r="P10" s="24">
        <v>130</v>
      </c>
      <c r="Q10" s="16" t="s">
        <v>38</v>
      </c>
      <c r="R10" s="15" t="s">
        <v>43</v>
      </c>
      <c r="T10" s="80"/>
      <c r="W10" s="16" t="s">
        <v>28</v>
      </c>
      <c r="X10" s="14">
        <v>0.54166666666666663</v>
      </c>
      <c r="Y10" s="14">
        <v>0.58333333333333337</v>
      </c>
      <c r="Z10" s="15">
        <v>0</v>
      </c>
      <c r="AA10" s="24">
        <v>60</v>
      </c>
      <c r="AB10" s="16" t="s">
        <v>38</v>
      </c>
      <c r="AC10" s="15"/>
      <c r="AE10" s="80"/>
      <c r="AF10" s="17"/>
      <c r="AG10" s="17"/>
      <c r="AH10" s="18" t="s">
        <v>41</v>
      </c>
      <c r="AI10" s="23">
        <v>0.83333333333333337</v>
      </c>
      <c r="AJ10" s="23">
        <v>0.91666666666666663</v>
      </c>
      <c r="AK10" s="7">
        <v>30</v>
      </c>
      <c r="AL10" s="25">
        <v>90</v>
      </c>
      <c r="AM10" s="7" t="s">
        <v>36</v>
      </c>
      <c r="AN10" s="7" t="s">
        <v>44</v>
      </c>
      <c r="AP10" s="80"/>
      <c r="AQ10" s="21"/>
      <c r="AR10" s="21"/>
    </row>
    <row r="11" spans="1:44" ht="31.5" customHeight="1" x14ac:dyDescent="0.2">
      <c r="A11" s="13" t="s">
        <v>45</v>
      </c>
      <c r="B11" s="14">
        <v>0.41666666666666669</v>
      </c>
      <c r="C11" s="14">
        <v>0.5</v>
      </c>
      <c r="D11" s="15">
        <v>20</v>
      </c>
      <c r="E11" s="26">
        <v>100</v>
      </c>
      <c r="F11" s="15" t="s">
        <v>29</v>
      </c>
      <c r="G11" s="15" t="s">
        <v>46</v>
      </c>
      <c r="I11" s="80"/>
      <c r="L11" s="16" t="s">
        <v>41</v>
      </c>
      <c r="M11" s="14">
        <v>0.47916666666666669</v>
      </c>
      <c r="N11" s="14">
        <v>0.58333333333333337</v>
      </c>
      <c r="O11" s="15">
        <v>10</v>
      </c>
      <c r="P11" s="26">
        <v>140</v>
      </c>
      <c r="Q11" s="15" t="s">
        <v>29</v>
      </c>
      <c r="R11" s="15" t="s">
        <v>47</v>
      </c>
      <c r="T11" s="80"/>
      <c r="W11" s="16" t="s">
        <v>41</v>
      </c>
      <c r="X11" s="14">
        <v>0.20833333333333334</v>
      </c>
      <c r="Y11" s="14">
        <v>0.375</v>
      </c>
      <c r="Z11" s="15">
        <v>45</v>
      </c>
      <c r="AA11" s="26">
        <v>195</v>
      </c>
      <c r="AB11" s="15" t="s">
        <v>38</v>
      </c>
      <c r="AC11" s="15" t="s">
        <v>48</v>
      </c>
      <c r="AE11" s="80"/>
      <c r="AF11" s="17"/>
      <c r="AG11" s="17"/>
      <c r="AH11" s="7" t="s">
        <v>45</v>
      </c>
      <c r="AI11" s="23">
        <v>0.5</v>
      </c>
      <c r="AJ11" s="23">
        <v>0.5625</v>
      </c>
      <c r="AK11" s="7">
        <v>15</v>
      </c>
      <c r="AL11" s="7">
        <v>75</v>
      </c>
      <c r="AM11" s="7" t="s">
        <v>38</v>
      </c>
      <c r="AN11" s="7" t="s">
        <v>49</v>
      </c>
      <c r="AP11" s="80"/>
      <c r="AQ11" s="21"/>
      <c r="AR11" s="21"/>
    </row>
    <row r="12" spans="1:44" ht="31.5" customHeight="1" x14ac:dyDescent="0.2">
      <c r="A12" s="13" t="s">
        <v>45</v>
      </c>
      <c r="B12" s="14">
        <v>0.54166666666666663</v>
      </c>
      <c r="C12" s="14">
        <v>0.66666666666666663</v>
      </c>
      <c r="D12" s="15">
        <v>30</v>
      </c>
      <c r="E12" s="15">
        <v>150</v>
      </c>
      <c r="F12" s="15" t="s">
        <v>38</v>
      </c>
      <c r="G12" s="15" t="s">
        <v>50</v>
      </c>
      <c r="I12" s="80"/>
      <c r="L12" s="16" t="s">
        <v>45</v>
      </c>
      <c r="M12" s="14">
        <v>0.41666666666666669</v>
      </c>
      <c r="N12" s="14">
        <v>0.625</v>
      </c>
      <c r="O12" s="15">
        <v>60</v>
      </c>
      <c r="P12" s="15">
        <v>240</v>
      </c>
      <c r="Q12" s="15" t="s">
        <v>38</v>
      </c>
      <c r="R12" s="27" t="s">
        <v>51</v>
      </c>
      <c r="T12" s="80"/>
      <c r="W12" s="16" t="s">
        <v>45</v>
      </c>
      <c r="X12" s="14">
        <v>0.25</v>
      </c>
      <c r="Y12" s="14">
        <v>0.29166666666666669</v>
      </c>
      <c r="Z12" s="15">
        <v>0</v>
      </c>
      <c r="AA12" s="15">
        <v>60</v>
      </c>
      <c r="AB12" s="15" t="s">
        <v>29</v>
      </c>
      <c r="AC12" s="22"/>
      <c r="AE12" s="80"/>
      <c r="AF12" s="17"/>
      <c r="AG12" s="17"/>
      <c r="AH12" s="7" t="s">
        <v>45</v>
      </c>
      <c r="AI12" s="23">
        <v>0.70833333333333337</v>
      </c>
      <c r="AJ12" s="23">
        <v>0.84375</v>
      </c>
      <c r="AK12" s="7">
        <v>30</v>
      </c>
      <c r="AL12" s="7">
        <v>165</v>
      </c>
      <c r="AM12" s="7" t="s">
        <v>38</v>
      </c>
      <c r="AN12" s="28"/>
      <c r="AP12" s="80"/>
      <c r="AQ12" s="21"/>
      <c r="AR12" s="21"/>
    </row>
    <row r="13" spans="1:44" ht="31.5" customHeight="1" x14ac:dyDescent="0.2">
      <c r="A13" s="13" t="s">
        <v>52</v>
      </c>
      <c r="B13" s="14">
        <v>0.375</v>
      </c>
      <c r="C13" s="14">
        <v>0.58333333333333337</v>
      </c>
      <c r="D13" s="15">
        <v>45</v>
      </c>
      <c r="E13" s="15">
        <v>255</v>
      </c>
      <c r="F13" s="29" t="s">
        <v>38</v>
      </c>
      <c r="G13" s="15" t="s">
        <v>53</v>
      </c>
      <c r="I13" s="80"/>
      <c r="L13" s="16" t="s">
        <v>52</v>
      </c>
      <c r="M13" s="14">
        <v>0.375</v>
      </c>
      <c r="N13" s="14">
        <v>0.54166666666666663</v>
      </c>
      <c r="O13" s="15">
        <v>0</v>
      </c>
      <c r="P13" s="15">
        <v>240</v>
      </c>
      <c r="Q13" s="29" t="s">
        <v>38</v>
      </c>
      <c r="R13" s="22"/>
      <c r="T13" s="80"/>
      <c r="W13" s="16" t="s">
        <v>45</v>
      </c>
      <c r="X13" s="14">
        <v>0.29166666666666669</v>
      </c>
      <c r="Y13" s="14">
        <v>0.41666666666666669</v>
      </c>
      <c r="Z13" s="15">
        <v>20</v>
      </c>
      <c r="AA13" s="15">
        <v>160</v>
      </c>
      <c r="AB13" s="29" t="s">
        <v>38</v>
      </c>
      <c r="AC13" s="15" t="s">
        <v>54</v>
      </c>
      <c r="AE13" s="80"/>
      <c r="AF13" s="17"/>
      <c r="AG13" s="17"/>
      <c r="AH13" s="7" t="s">
        <v>52</v>
      </c>
      <c r="AI13" s="23">
        <v>0.52083333333333337</v>
      </c>
      <c r="AJ13" s="23">
        <v>0.58333333333333337</v>
      </c>
      <c r="AK13" s="7">
        <v>10</v>
      </c>
      <c r="AL13" s="7">
        <v>80</v>
      </c>
      <c r="AM13" s="7" t="s">
        <v>38</v>
      </c>
      <c r="AN13" s="7" t="s">
        <v>55</v>
      </c>
      <c r="AP13" s="80"/>
      <c r="AQ13" s="21"/>
      <c r="AR13" s="21"/>
    </row>
    <row r="14" spans="1:44" ht="31.5" customHeight="1" x14ac:dyDescent="0.2">
      <c r="A14" s="13" t="s">
        <v>56</v>
      </c>
      <c r="B14" s="14">
        <v>0.45833333333333331</v>
      </c>
      <c r="C14" s="14">
        <v>0.625</v>
      </c>
      <c r="D14" s="15">
        <v>15</v>
      </c>
      <c r="E14" s="15">
        <v>225</v>
      </c>
      <c r="F14" s="15" t="s">
        <v>29</v>
      </c>
      <c r="G14" s="15" t="s">
        <v>57</v>
      </c>
      <c r="I14" s="80"/>
      <c r="L14" s="16" t="s">
        <v>52</v>
      </c>
      <c r="M14" s="14">
        <v>0.54166666666666663</v>
      </c>
      <c r="N14" s="14">
        <v>0.58333333333333337</v>
      </c>
      <c r="O14" s="15">
        <v>0</v>
      </c>
      <c r="P14" s="15">
        <v>60</v>
      </c>
      <c r="Q14" s="15" t="s">
        <v>29</v>
      </c>
      <c r="R14" s="22"/>
      <c r="T14" s="80"/>
      <c r="W14" s="16" t="s">
        <v>52</v>
      </c>
      <c r="X14" s="14">
        <v>0.5</v>
      </c>
      <c r="Y14" s="14">
        <v>0.66666666666666663</v>
      </c>
      <c r="Z14" s="15">
        <v>20</v>
      </c>
      <c r="AA14" s="15">
        <v>220</v>
      </c>
      <c r="AB14" s="15" t="s">
        <v>38</v>
      </c>
      <c r="AC14" s="15" t="s">
        <v>58</v>
      </c>
      <c r="AE14" s="80"/>
      <c r="AF14" s="17"/>
      <c r="AG14" s="17"/>
      <c r="AH14" s="7" t="s">
        <v>52</v>
      </c>
      <c r="AI14" s="23">
        <v>0.79166666666666663</v>
      </c>
      <c r="AJ14" s="23">
        <v>0.92708333333333337</v>
      </c>
      <c r="AK14" s="7">
        <v>45</v>
      </c>
      <c r="AL14" s="7">
        <v>150</v>
      </c>
      <c r="AM14" s="7" t="s">
        <v>38</v>
      </c>
      <c r="AN14" s="7" t="s">
        <v>59</v>
      </c>
      <c r="AP14" s="80"/>
      <c r="AQ14" s="21"/>
      <c r="AR14" s="21"/>
    </row>
    <row r="15" spans="1:44" ht="31.5" customHeight="1" x14ac:dyDescent="0.2">
      <c r="A15" s="13" t="s">
        <v>56</v>
      </c>
      <c r="B15" s="14">
        <v>0.625</v>
      </c>
      <c r="C15" s="14">
        <v>0.66666666666666663</v>
      </c>
      <c r="D15" s="15">
        <v>0</v>
      </c>
      <c r="E15" s="15">
        <v>60</v>
      </c>
      <c r="F15" s="15" t="s">
        <v>38</v>
      </c>
      <c r="G15" s="15"/>
      <c r="I15" s="80"/>
      <c r="L15" s="16" t="s">
        <v>56</v>
      </c>
      <c r="M15" s="14">
        <v>0.45833333333333331</v>
      </c>
      <c r="N15" s="14">
        <v>0.625</v>
      </c>
      <c r="O15" s="15">
        <v>15</v>
      </c>
      <c r="P15" s="15">
        <v>225</v>
      </c>
      <c r="Q15" s="15" t="s">
        <v>29</v>
      </c>
      <c r="R15" s="15" t="s">
        <v>60</v>
      </c>
      <c r="T15" s="80"/>
      <c r="W15" s="16" t="s">
        <v>56</v>
      </c>
      <c r="X15" s="14">
        <v>0.45833333333333331</v>
      </c>
      <c r="Y15" s="14">
        <v>0.625</v>
      </c>
      <c r="Z15" s="15">
        <v>20</v>
      </c>
      <c r="AA15" s="15">
        <v>220</v>
      </c>
      <c r="AB15" s="15" t="s">
        <v>29</v>
      </c>
      <c r="AC15" s="15" t="s">
        <v>61</v>
      </c>
      <c r="AE15" s="80"/>
      <c r="AF15" s="17"/>
      <c r="AG15" s="17"/>
      <c r="AH15" s="7" t="s">
        <v>56</v>
      </c>
      <c r="AI15" s="23">
        <v>0.66666666666666663</v>
      </c>
      <c r="AJ15" s="23">
        <v>0.83333333333333337</v>
      </c>
      <c r="AK15" s="7">
        <v>0</v>
      </c>
      <c r="AL15" s="7">
        <v>240</v>
      </c>
      <c r="AM15" s="7" t="s">
        <v>36</v>
      </c>
      <c r="AN15" s="7" t="s">
        <v>62</v>
      </c>
      <c r="AP15" s="80"/>
      <c r="AQ15" s="21"/>
      <c r="AR15" s="21"/>
    </row>
    <row r="16" spans="1:44" ht="31.5" customHeight="1" x14ac:dyDescent="0.2">
      <c r="A16" s="13" t="s">
        <v>63</v>
      </c>
      <c r="B16" s="14">
        <v>0.375</v>
      </c>
      <c r="C16" s="14">
        <v>0.58333333333333337</v>
      </c>
      <c r="D16" s="15">
        <v>0</v>
      </c>
      <c r="E16" s="15">
        <v>300</v>
      </c>
      <c r="F16" s="15" t="s">
        <v>38</v>
      </c>
      <c r="G16" s="22"/>
      <c r="I16" s="80"/>
      <c r="L16" s="16" t="s">
        <v>56</v>
      </c>
      <c r="M16" s="14">
        <v>0.875</v>
      </c>
      <c r="N16" s="14">
        <v>0.91666666666666663</v>
      </c>
      <c r="O16" s="15">
        <v>0</v>
      </c>
      <c r="P16" s="15">
        <v>60</v>
      </c>
      <c r="Q16" s="15" t="s">
        <v>38</v>
      </c>
      <c r="R16" s="15"/>
      <c r="T16" s="80"/>
      <c r="W16" s="16" t="s">
        <v>63</v>
      </c>
      <c r="X16" s="14">
        <v>0.20833333333333334</v>
      </c>
      <c r="Y16" s="14">
        <v>0.29166666666666669</v>
      </c>
      <c r="Z16" s="15">
        <v>20</v>
      </c>
      <c r="AA16" s="15">
        <v>100</v>
      </c>
      <c r="AB16" s="15" t="s">
        <v>38</v>
      </c>
      <c r="AC16" s="15" t="s">
        <v>54</v>
      </c>
      <c r="AE16" s="80"/>
      <c r="AF16" s="17"/>
      <c r="AG16" s="17"/>
      <c r="AH16" s="7" t="s">
        <v>63</v>
      </c>
      <c r="AI16" s="23">
        <v>0.66666666666666663</v>
      </c>
      <c r="AJ16" s="23">
        <v>0.91666666666666663</v>
      </c>
      <c r="AK16" s="7">
        <v>145</v>
      </c>
      <c r="AL16" s="7">
        <v>215</v>
      </c>
      <c r="AM16" s="7" t="s">
        <v>38</v>
      </c>
      <c r="AN16" s="7" t="s">
        <v>64</v>
      </c>
      <c r="AP16" s="80"/>
      <c r="AQ16" s="21"/>
      <c r="AR16" s="21"/>
    </row>
    <row r="17" spans="1:44" ht="31.5" customHeight="1" x14ac:dyDescent="0.2">
      <c r="A17" s="13" t="s">
        <v>65</v>
      </c>
      <c r="B17" s="14">
        <v>0.375</v>
      </c>
      <c r="C17" s="14">
        <v>0.47916666666666669</v>
      </c>
      <c r="D17" s="15">
        <v>20</v>
      </c>
      <c r="E17" s="15">
        <v>130</v>
      </c>
      <c r="F17" s="15" t="s">
        <v>29</v>
      </c>
      <c r="G17" s="15" t="s">
        <v>46</v>
      </c>
      <c r="I17" s="80"/>
      <c r="L17" s="16" t="s">
        <v>63</v>
      </c>
      <c r="M17" s="14">
        <v>0.41666666666666669</v>
      </c>
      <c r="N17" s="14">
        <v>0.625</v>
      </c>
      <c r="O17" s="15">
        <v>75</v>
      </c>
      <c r="P17" s="15">
        <v>225</v>
      </c>
      <c r="Q17" s="15" t="s">
        <v>38</v>
      </c>
      <c r="R17" s="15" t="s">
        <v>66</v>
      </c>
      <c r="T17" s="80"/>
      <c r="W17" s="16" t="s">
        <v>63</v>
      </c>
      <c r="X17" s="14">
        <v>0.29166666666666669</v>
      </c>
      <c r="Y17" s="14">
        <v>0.33333333333333331</v>
      </c>
      <c r="Z17" s="15">
        <v>0</v>
      </c>
      <c r="AA17" s="15">
        <v>60</v>
      </c>
      <c r="AB17" s="15" t="s">
        <v>29</v>
      </c>
      <c r="AC17" s="22"/>
      <c r="AE17" s="80"/>
      <c r="AF17" s="17"/>
      <c r="AG17" s="17"/>
      <c r="AH17" s="7" t="s">
        <v>65</v>
      </c>
      <c r="AI17" s="23">
        <v>0.66666666666666663</v>
      </c>
      <c r="AJ17" s="23">
        <v>0.83333333333333337</v>
      </c>
      <c r="AK17" s="7">
        <v>115</v>
      </c>
      <c r="AL17" s="7">
        <v>125</v>
      </c>
      <c r="AM17" s="7" t="s">
        <v>38</v>
      </c>
      <c r="AN17" s="7" t="s">
        <v>67</v>
      </c>
      <c r="AP17" s="80"/>
      <c r="AQ17" s="21"/>
      <c r="AR17" s="21"/>
    </row>
    <row r="18" spans="1:44" ht="31.5" customHeight="1" x14ac:dyDescent="0.2">
      <c r="A18" s="13" t="s">
        <v>65</v>
      </c>
      <c r="B18" s="14">
        <v>0.47916666666666669</v>
      </c>
      <c r="C18" s="14">
        <v>0.58333333333333337</v>
      </c>
      <c r="D18" s="15">
        <v>0</v>
      </c>
      <c r="E18" s="15">
        <v>150</v>
      </c>
      <c r="F18" s="15" t="s">
        <v>38</v>
      </c>
      <c r="G18" s="22"/>
      <c r="I18" s="80"/>
      <c r="L18" s="16" t="s">
        <v>65</v>
      </c>
      <c r="M18" s="14">
        <v>0.375</v>
      </c>
      <c r="N18" s="14">
        <v>0.45833333333333331</v>
      </c>
      <c r="O18" s="15">
        <v>20</v>
      </c>
      <c r="P18" s="15">
        <v>100</v>
      </c>
      <c r="Q18" s="15" t="s">
        <v>29</v>
      </c>
      <c r="R18" s="15" t="s">
        <v>54</v>
      </c>
      <c r="T18" s="80"/>
      <c r="W18" s="16" t="s">
        <v>63</v>
      </c>
      <c r="X18" s="14">
        <v>0.54166666666666663</v>
      </c>
      <c r="Y18" s="14">
        <v>0.58333333333333337</v>
      </c>
      <c r="Z18" s="15">
        <v>0</v>
      </c>
      <c r="AA18" s="15">
        <v>60</v>
      </c>
      <c r="AB18" s="15" t="s">
        <v>38</v>
      </c>
      <c r="AC18" s="22"/>
      <c r="AE18" s="80"/>
      <c r="AF18" s="17"/>
      <c r="AG18" s="17"/>
      <c r="AH18" s="7" t="s">
        <v>68</v>
      </c>
      <c r="AI18" s="23">
        <v>0.66666666666666663</v>
      </c>
      <c r="AJ18" s="23">
        <v>0.86458333333333337</v>
      </c>
      <c r="AK18" s="7">
        <v>135</v>
      </c>
      <c r="AL18" s="7">
        <v>150</v>
      </c>
      <c r="AM18" s="7" t="s">
        <v>38</v>
      </c>
      <c r="AN18" s="7" t="s">
        <v>69</v>
      </c>
      <c r="AP18" s="80"/>
      <c r="AQ18" s="21"/>
      <c r="AR18" s="21"/>
    </row>
    <row r="19" spans="1:44" ht="31.5" customHeight="1" x14ac:dyDescent="0.2">
      <c r="A19" s="13" t="s">
        <v>68</v>
      </c>
      <c r="B19" s="14">
        <v>0.375</v>
      </c>
      <c r="C19" s="14">
        <v>0.54166666666666663</v>
      </c>
      <c r="D19" s="15">
        <v>0</v>
      </c>
      <c r="E19" s="15">
        <v>240</v>
      </c>
      <c r="F19" s="15" t="s">
        <v>29</v>
      </c>
      <c r="G19" s="15"/>
      <c r="I19" s="80"/>
      <c r="L19" s="16" t="s">
        <v>65</v>
      </c>
      <c r="M19" s="14">
        <v>0.45833333333333331</v>
      </c>
      <c r="N19" s="14">
        <v>0.54166666666666663</v>
      </c>
      <c r="O19" s="15">
        <v>0</v>
      </c>
      <c r="P19" s="15">
        <v>120</v>
      </c>
      <c r="Q19" s="15" t="s">
        <v>38</v>
      </c>
      <c r="R19" s="15"/>
      <c r="T19" s="80"/>
      <c r="W19" s="16" t="s">
        <v>65</v>
      </c>
      <c r="X19" s="14">
        <v>0.25</v>
      </c>
      <c r="Y19" s="14">
        <v>0.375</v>
      </c>
      <c r="Z19" s="15">
        <v>60</v>
      </c>
      <c r="AA19" s="15">
        <v>120</v>
      </c>
      <c r="AB19" s="15" t="s">
        <v>38</v>
      </c>
      <c r="AC19" s="30" t="s">
        <v>70</v>
      </c>
      <c r="AE19" s="80"/>
      <c r="AF19" s="17"/>
      <c r="AG19" s="17"/>
      <c r="AH19" s="7"/>
      <c r="AI19" s="31"/>
      <c r="AJ19" s="31"/>
      <c r="AK19" s="28"/>
      <c r="AL19" s="28"/>
      <c r="AM19" s="28"/>
      <c r="AN19" s="28"/>
      <c r="AP19" s="80"/>
      <c r="AQ19" s="21"/>
      <c r="AR19" s="21"/>
    </row>
    <row r="20" spans="1:44" ht="31.5" customHeight="1" x14ac:dyDescent="0.2">
      <c r="A20" s="13" t="s">
        <v>68</v>
      </c>
      <c r="B20" s="14">
        <v>0.625</v>
      </c>
      <c r="C20" s="14">
        <v>0.66666666666666663</v>
      </c>
      <c r="D20" s="15">
        <v>10</v>
      </c>
      <c r="E20" s="15">
        <v>50</v>
      </c>
      <c r="F20" s="15" t="s">
        <v>29</v>
      </c>
      <c r="G20" s="15" t="s">
        <v>71</v>
      </c>
      <c r="I20" s="81"/>
      <c r="L20" s="16" t="s">
        <v>65</v>
      </c>
      <c r="M20" s="14">
        <v>0.91666666666666663</v>
      </c>
      <c r="N20" s="14">
        <v>0.95833333333333337</v>
      </c>
      <c r="O20" s="15">
        <v>0</v>
      </c>
      <c r="P20" s="15">
        <v>60</v>
      </c>
      <c r="Q20" s="15" t="s">
        <v>38</v>
      </c>
      <c r="R20" s="15"/>
      <c r="T20" s="81"/>
      <c r="W20" s="16" t="s">
        <v>65</v>
      </c>
      <c r="X20" s="14">
        <v>0.5</v>
      </c>
      <c r="Y20" s="14">
        <v>0.54166666666666663</v>
      </c>
      <c r="Z20" s="15">
        <v>0</v>
      </c>
      <c r="AA20" s="15">
        <v>60</v>
      </c>
      <c r="AB20" s="15" t="s">
        <v>29</v>
      </c>
      <c r="AC20" s="22"/>
      <c r="AE20" s="81"/>
      <c r="AF20" s="17"/>
      <c r="AG20" s="17"/>
      <c r="AH20" s="7"/>
      <c r="AI20" s="31"/>
      <c r="AJ20" s="31"/>
      <c r="AK20" s="32">
        <f t="shared" ref="AK20:AL20" si="0">SUM(AK8:AK18)</f>
        <v>575</v>
      </c>
      <c r="AL20" s="33">
        <f t="shared" si="0"/>
        <v>1480</v>
      </c>
      <c r="AM20" s="28"/>
      <c r="AN20" s="28"/>
      <c r="AP20" s="81"/>
      <c r="AQ20" s="21"/>
      <c r="AR20" s="21"/>
    </row>
    <row r="21" spans="1:44" ht="15.75" customHeight="1" x14ac:dyDescent="0.2">
      <c r="A21" s="34"/>
      <c r="B21" s="34"/>
      <c r="C21" s="34"/>
      <c r="D21" s="35">
        <f t="shared" ref="D21:E21" si="1">SUM(D8:D20)</f>
        <v>220</v>
      </c>
      <c r="E21" s="36">
        <f t="shared" si="1"/>
        <v>2180</v>
      </c>
      <c r="F21" s="34"/>
      <c r="G21" s="34"/>
      <c r="L21" s="30" t="s">
        <v>68</v>
      </c>
      <c r="M21" s="37">
        <v>0.375</v>
      </c>
      <c r="N21" s="37">
        <v>0.54166666666666663</v>
      </c>
      <c r="O21" s="30">
        <v>20</v>
      </c>
      <c r="P21" s="30">
        <v>220</v>
      </c>
      <c r="Q21" s="30" t="s">
        <v>38</v>
      </c>
      <c r="R21" s="30" t="s">
        <v>54</v>
      </c>
      <c r="W21" s="30" t="s">
        <v>68</v>
      </c>
      <c r="X21" s="37">
        <v>0.25</v>
      </c>
      <c r="Y21" s="37">
        <v>0.29166666666666669</v>
      </c>
      <c r="Z21" s="30">
        <v>0</v>
      </c>
      <c r="AA21" s="30">
        <v>60</v>
      </c>
      <c r="AB21" s="30" t="s">
        <v>29</v>
      </c>
      <c r="AC21" s="30"/>
      <c r="AK21" s="34"/>
    </row>
    <row r="22" spans="1:44" ht="15.75" customHeight="1" x14ac:dyDescent="0.2">
      <c r="A22" s="38"/>
      <c r="B22" s="74" t="s">
        <v>72</v>
      </c>
      <c r="C22" s="75"/>
      <c r="D22" s="75"/>
      <c r="E22" s="75"/>
      <c r="F22" s="39" t="s">
        <v>29</v>
      </c>
      <c r="G22" s="4">
        <f>SUMIF(F8:F20,"Analisis",E8:E20)</f>
        <v>845</v>
      </c>
      <c r="H22" s="38"/>
      <c r="I22" s="38"/>
      <c r="L22" s="30" t="s">
        <v>68</v>
      </c>
      <c r="M22" s="37">
        <v>0.625</v>
      </c>
      <c r="N22" s="37">
        <v>0.66666666666666663</v>
      </c>
      <c r="O22" s="30">
        <v>0</v>
      </c>
      <c r="P22" s="30">
        <v>60</v>
      </c>
      <c r="Q22" s="30" t="s">
        <v>29</v>
      </c>
      <c r="R22" s="40"/>
      <c r="W22" s="30" t="s">
        <v>68</v>
      </c>
      <c r="X22" s="37">
        <v>0.33333333333333331</v>
      </c>
      <c r="Y22" s="37">
        <v>0.375</v>
      </c>
      <c r="Z22" s="30">
        <v>0</v>
      </c>
      <c r="AA22" s="30">
        <v>60</v>
      </c>
      <c r="AB22" s="30" t="s">
        <v>38</v>
      </c>
      <c r="AC22" s="40"/>
      <c r="AI22" s="74" t="s">
        <v>72</v>
      </c>
      <c r="AJ22" s="75"/>
      <c r="AK22" s="75"/>
      <c r="AL22" s="75"/>
      <c r="AM22" s="41" t="s">
        <v>36</v>
      </c>
      <c r="AN22" s="34">
        <f>SUMIF(AM8:AM18,"Análisis",AL8:AL18)</f>
        <v>390</v>
      </c>
    </row>
    <row r="23" spans="1:44" ht="15.75" customHeight="1" x14ac:dyDescent="0.25">
      <c r="A23" s="42"/>
      <c r="B23" s="76" t="s">
        <v>73</v>
      </c>
      <c r="C23" s="72"/>
      <c r="D23" s="72"/>
      <c r="E23" s="73"/>
      <c r="F23" s="39" t="s">
        <v>38</v>
      </c>
      <c r="G23" s="43">
        <f>SUMIF(F8:F20,"Diseño",E8:E20)</f>
        <v>1335</v>
      </c>
      <c r="H23" s="38"/>
      <c r="I23" s="38"/>
      <c r="L23" s="34"/>
      <c r="M23" s="34"/>
      <c r="N23" s="34"/>
      <c r="O23" s="35">
        <f t="shared" ref="O23:P23" si="2">SUM(O8:O22)</f>
        <v>290</v>
      </c>
      <c r="P23" s="36">
        <f t="shared" si="2"/>
        <v>2110</v>
      </c>
      <c r="Q23" s="34"/>
      <c r="R23" s="34"/>
      <c r="W23" s="30" t="s">
        <v>68</v>
      </c>
      <c r="X23" s="37">
        <v>0.54166666666666663</v>
      </c>
      <c r="Y23" s="37">
        <v>0.58333333333333337</v>
      </c>
      <c r="Z23" s="30">
        <v>20</v>
      </c>
      <c r="AA23" s="30">
        <v>40</v>
      </c>
      <c r="AB23" s="30" t="s">
        <v>38</v>
      </c>
      <c r="AC23" s="30" t="s">
        <v>58</v>
      </c>
      <c r="AI23" s="76" t="s">
        <v>73</v>
      </c>
      <c r="AJ23" s="72"/>
      <c r="AK23" s="72"/>
      <c r="AL23" s="73"/>
      <c r="AM23" s="41" t="s">
        <v>38</v>
      </c>
      <c r="AN23" s="34">
        <f>SUMIF(AM8:AM18,"Diseño",AL8:AL18)</f>
        <v>1090</v>
      </c>
    </row>
    <row r="24" spans="1:44" ht="15.75" customHeight="1" x14ac:dyDescent="0.2">
      <c r="A24" s="38"/>
      <c r="B24" s="77" t="s">
        <v>74</v>
      </c>
      <c r="C24" s="73"/>
      <c r="D24" s="44">
        <v>0</v>
      </c>
      <c r="E24" s="45" t="s">
        <v>75</v>
      </c>
      <c r="F24" s="39"/>
      <c r="G24" s="5"/>
      <c r="H24" s="38"/>
      <c r="I24" s="38"/>
      <c r="Q24" s="41" t="s">
        <v>29</v>
      </c>
      <c r="R24" s="4">
        <f>SUMIF(Q8:Q22,"Analisis",P8:P22)</f>
        <v>635</v>
      </c>
      <c r="W24" s="30" t="s">
        <v>68</v>
      </c>
      <c r="X24" s="37">
        <v>0.625</v>
      </c>
      <c r="Y24" s="37">
        <v>0.66666666666666663</v>
      </c>
      <c r="Z24" s="30">
        <v>0</v>
      </c>
      <c r="AA24" s="30">
        <v>60</v>
      </c>
      <c r="AB24" s="30" t="s">
        <v>29</v>
      </c>
      <c r="AC24" s="30"/>
      <c r="AI24" s="77" t="s">
        <v>74</v>
      </c>
      <c r="AJ24" s="73"/>
      <c r="AK24" s="44">
        <v>0</v>
      </c>
      <c r="AL24" s="45" t="s">
        <v>75</v>
      </c>
    </row>
    <row r="25" spans="1:44" ht="15.75" customHeight="1" x14ac:dyDescent="0.2">
      <c r="A25" s="46"/>
      <c r="B25" s="77" t="s">
        <v>76</v>
      </c>
      <c r="C25" s="73"/>
      <c r="D25" s="44">
        <v>0</v>
      </c>
      <c r="E25" s="47" t="s">
        <v>75</v>
      </c>
      <c r="F25" s="46"/>
      <c r="G25" s="48"/>
      <c r="H25" s="38"/>
      <c r="I25" s="38"/>
      <c r="M25" s="76" t="s">
        <v>73</v>
      </c>
      <c r="N25" s="72"/>
      <c r="O25" s="72"/>
      <c r="P25" s="73"/>
      <c r="Q25" s="41" t="s">
        <v>38</v>
      </c>
      <c r="R25" s="43">
        <f>SUMIF(Q8:Q22,"Diseño",P8:P22)</f>
        <v>1475</v>
      </c>
      <c r="W25" s="49"/>
      <c r="X25" s="50"/>
      <c r="Y25" s="50"/>
      <c r="Z25" s="49"/>
      <c r="AA25" s="49"/>
      <c r="AB25" s="49"/>
      <c r="AC25" s="49"/>
      <c r="AI25" s="77" t="s">
        <v>76</v>
      </c>
      <c r="AJ25" s="73"/>
      <c r="AK25" s="44">
        <v>0</v>
      </c>
      <c r="AL25" s="45" t="s">
        <v>75</v>
      </c>
    </row>
    <row r="26" spans="1:44" ht="15.75" customHeight="1" x14ac:dyDescent="0.2">
      <c r="A26" s="46"/>
      <c r="B26" s="78" t="s">
        <v>77</v>
      </c>
      <c r="C26" s="73"/>
      <c r="D26" s="51">
        <v>0</v>
      </c>
      <c r="E26" s="47" t="s">
        <v>75</v>
      </c>
      <c r="F26" s="46"/>
      <c r="G26" s="52"/>
      <c r="H26" s="38"/>
      <c r="I26" s="38"/>
      <c r="M26" s="77" t="s">
        <v>74</v>
      </c>
      <c r="N26" s="73"/>
      <c r="O26" s="44">
        <v>0</v>
      </c>
      <c r="P26" s="45" t="s">
        <v>75</v>
      </c>
      <c r="Q26" s="41"/>
      <c r="R26" s="5"/>
      <c r="W26" s="49"/>
      <c r="X26" s="50"/>
      <c r="Y26" s="50"/>
      <c r="Z26" s="49"/>
      <c r="AA26" s="49"/>
      <c r="AB26" s="49"/>
      <c r="AC26" s="49"/>
      <c r="AI26" s="78" t="s">
        <v>77</v>
      </c>
      <c r="AJ26" s="73"/>
      <c r="AK26" s="51">
        <v>0</v>
      </c>
      <c r="AL26" s="45" t="s">
        <v>75</v>
      </c>
    </row>
    <row r="27" spans="1:44" ht="15.75" customHeight="1" x14ac:dyDescent="0.2">
      <c r="A27" s="46"/>
      <c r="B27" s="78" t="s">
        <v>78</v>
      </c>
      <c r="C27" s="73"/>
      <c r="D27" s="51">
        <v>0</v>
      </c>
      <c r="E27" s="47" t="s">
        <v>75</v>
      </c>
      <c r="F27" s="46"/>
      <c r="G27" s="52"/>
      <c r="H27" s="38"/>
      <c r="I27" s="38"/>
      <c r="M27" s="77" t="s">
        <v>76</v>
      </c>
      <c r="N27" s="73"/>
      <c r="O27" s="44">
        <v>0</v>
      </c>
      <c r="P27" s="45" t="s">
        <v>75</v>
      </c>
      <c r="W27" s="49"/>
      <c r="X27" s="50"/>
      <c r="Y27" s="50"/>
      <c r="Z27" s="49"/>
      <c r="AA27" s="49"/>
      <c r="AB27" s="49"/>
      <c r="AC27" s="53"/>
      <c r="AI27" s="78" t="s">
        <v>78</v>
      </c>
      <c r="AJ27" s="73"/>
      <c r="AK27" s="51">
        <v>0</v>
      </c>
      <c r="AL27" s="45" t="s">
        <v>75</v>
      </c>
    </row>
    <row r="28" spans="1:44" ht="15.75" customHeight="1" x14ac:dyDescent="0.2">
      <c r="A28" s="38"/>
      <c r="B28" s="78" t="s">
        <v>79</v>
      </c>
      <c r="C28" s="73"/>
      <c r="D28" s="51">
        <v>0</v>
      </c>
      <c r="E28" s="45" t="s">
        <v>75</v>
      </c>
      <c r="F28" s="38"/>
      <c r="G28" s="38"/>
      <c r="H28" s="38"/>
      <c r="I28" s="38"/>
      <c r="M28" s="78" t="s">
        <v>77</v>
      </c>
      <c r="N28" s="73"/>
      <c r="O28" s="51">
        <v>0</v>
      </c>
      <c r="P28" s="45" t="s">
        <v>75</v>
      </c>
      <c r="W28" s="54"/>
      <c r="X28" s="54"/>
      <c r="Y28" s="54"/>
      <c r="Z28" s="35">
        <f t="shared" ref="Z28:AA28" si="3">SUM(Z8:Z27)</f>
        <v>225</v>
      </c>
      <c r="AA28" s="36">
        <f t="shared" si="3"/>
        <v>1695</v>
      </c>
      <c r="AB28" s="54"/>
      <c r="AC28" s="54"/>
      <c r="AI28" s="78" t="s">
        <v>79</v>
      </c>
      <c r="AJ28" s="73"/>
      <c r="AK28" s="51">
        <v>0</v>
      </c>
      <c r="AL28" s="45" t="s">
        <v>75</v>
      </c>
    </row>
    <row r="29" spans="1:44" ht="15.75" customHeight="1" x14ac:dyDescent="0.2">
      <c r="A29" s="55"/>
      <c r="B29" s="71" t="s">
        <v>80</v>
      </c>
      <c r="C29" s="72"/>
      <c r="D29" s="72"/>
      <c r="E29" s="73"/>
      <c r="F29" s="12"/>
      <c r="G29" s="12"/>
      <c r="H29" s="38"/>
      <c r="I29" s="12"/>
      <c r="M29" s="78" t="s">
        <v>78</v>
      </c>
      <c r="N29" s="73"/>
      <c r="O29" s="51">
        <v>0</v>
      </c>
      <c r="P29" s="45" t="s">
        <v>75</v>
      </c>
      <c r="AI29" s="71" t="s">
        <v>80</v>
      </c>
      <c r="AJ29" s="72"/>
      <c r="AK29" s="72"/>
      <c r="AL29" s="73"/>
    </row>
    <row r="30" spans="1:44" ht="15.75" customHeight="1" x14ac:dyDescent="0.2">
      <c r="A30" s="56"/>
      <c r="B30" s="86" t="s">
        <v>81</v>
      </c>
      <c r="C30" s="73"/>
      <c r="D30" s="51">
        <v>300</v>
      </c>
      <c r="E30" s="47" t="s">
        <v>75</v>
      </c>
      <c r="F30" s="57"/>
      <c r="G30" s="57"/>
      <c r="H30" s="38"/>
      <c r="I30" s="58"/>
      <c r="M30" s="78" t="s">
        <v>79</v>
      </c>
      <c r="N30" s="73"/>
      <c r="O30" s="51">
        <v>0</v>
      </c>
      <c r="P30" s="45" t="s">
        <v>75</v>
      </c>
      <c r="AI30" s="78" t="s">
        <v>81</v>
      </c>
      <c r="AJ30" s="73"/>
      <c r="AK30" s="51">
        <v>240</v>
      </c>
      <c r="AL30" s="45" t="s">
        <v>75</v>
      </c>
    </row>
    <row r="31" spans="1:44" ht="15.75" customHeight="1" x14ac:dyDescent="0.2">
      <c r="A31" s="56"/>
      <c r="B31" s="86" t="s">
        <v>82</v>
      </c>
      <c r="C31" s="73"/>
      <c r="D31" s="51">
        <v>300</v>
      </c>
      <c r="E31" s="47" t="s">
        <v>75</v>
      </c>
      <c r="F31" s="57"/>
      <c r="G31" s="57"/>
      <c r="H31" s="38"/>
      <c r="I31" s="58"/>
      <c r="M31" s="71" t="s">
        <v>80</v>
      </c>
      <c r="N31" s="72"/>
      <c r="O31" s="72"/>
      <c r="P31" s="73"/>
      <c r="X31" s="74" t="s">
        <v>72</v>
      </c>
      <c r="Y31" s="75"/>
      <c r="Z31" s="75"/>
      <c r="AA31" s="75"/>
      <c r="AB31" s="41" t="s">
        <v>29</v>
      </c>
      <c r="AC31" s="4">
        <f>SUMIF(AB8:AB24,"Analisis",AA8:AA24)</f>
        <v>620</v>
      </c>
      <c r="AI31" s="78" t="s">
        <v>82</v>
      </c>
      <c r="AJ31" s="73"/>
      <c r="AK31" s="51">
        <v>480</v>
      </c>
      <c r="AL31" s="45" t="s">
        <v>75</v>
      </c>
    </row>
    <row r="32" spans="1:44" ht="15.75" customHeight="1" x14ac:dyDescent="0.2">
      <c r="A32" s="56"/>
      <c r="B32" s="86" t="s">
        <v>83</v>
      </c>
      <c r="C32" s="73"/>
      <c r="D32" s="51">
        <v>300</v>
      </c>
      <c r="E32" s="47" t="s">
        <v>75</v>
      </c>
      <c r="F32" s="57"/>
      <c r="G32" s="57"/>
      <c r="H32" s="38"/>
      <c r="I32" s="58"/>
      <c r="M32" s="78" t="s">
        <v>81</v>
      </c>
      <c r="N32" s="73"/>
      <c r="O32" s="51">
        <v>300</v>
      </c>
      <c r="P32" s="45" t="s">
        <v>75</v>
      </c>
      <c r="X32" s="76" t="s">
        <v>73</v>
      </c>
      <c r="Y32" s="72"/>
      <c r="Z32" s="72"/>
      <c r="AA32" s="73"/>
      <c r="AB32" s="41" t="s">
        <v>38</v>
      </c>
      <c r="AC32" s="4">
        <f>SUMIF(AB8:AB24,"Diseño",AA8:AA24)</f>
        <v>1075</v>
      </c>
      <c r="AI32" s="78" t="s">
        <v>83</v>
      </c>
      <c r="AJ32" s="73"/>
      <c r="AK32" s="51">
        <v>240</v>
      </c>
      <c r="AL32" s="45" t="s">
        <v>75</v>
      </c>
    </row>
    <row r="33" spans="1:38" ht="15.75" customHeight="1" x14ac:dyDescent="0.2">
      <c r="A33" s="56"/>
      <c r="B33" s="86" t="s">
        <v>84</v>
      </c>
      <c r="C33" s="73"/>
      <c r="D33" s="51">
        <v>600</v>
      </c>
      <c r="E33" s="47" t="s">
        <v>75</v>
      </c>
      <c r="F33" s="57"/>
      <c r="G33" s="57"/>
      <c r="H33" s="38"/>
      <c r="I33" s="58"/>
      <c r="M33" s="78" t="s">
        <v>82</v>
      </c>
      <c r="N33" s="73"/>
      <c r="O33" s="51">
        <v>300</v>
      </c>
      <c r="P33" s="45" t="s">
        <v>75</v>
      </c>
      <c r="X33" s="77" t="s">
        <v>74</v>
      </c>
      <c r="Y33" s="73"/>
      <c r="Z33" s="44">
        <v>0</v>
      </c>
      <c r="AA33" s="45" t="s">
        <v>75</v>
      </c>
      <c r="AB33" s="41"/>
      <c r="AC33" s="5"/>
      <c r="AI33" s="78" t="s">
        <v>84</v>
      </c>
      <c r="AJ33" s="73"/>
      <c r="AK33" s="51">
        <v>240</v>
      </c>
      <c r="AL33" s="45" t="s">
        <v>75</v>
      </c>
    </row>
    <row r="34" spans="1:38" ht="15.75" customHeight="1" x14ac:dyDescent="0.2">
      <c r="A34" s="56"/>
      <c r="B34" s="86" t="s">
        <v>85</v>
      </c>
      <c r="C34" s="73"/>
      <c r="D34" s="51">
        <v>300</v>
      </c>
      <c r="E34" s="47" t="s">
        <v>75</v>
      </c>
      <c r="F34" s="57"/>
      <c r="G34" s="57"/>
      <c r="H34" s="38"/>
      <c r="I34" s="58"/>
      <c r="M34" s="78" t="s">
        <v>83</v>
      </c>
      <c r="N34" s="73"/>
      <c r="O34" s="51">
        <v>300</v>
      </c>
      <c r="P34" s="45" t="s">
        <v>75</v>
      </c>
      <c r="X34" s="77" t="s">
        <v>76</v>
      </c>
      <c r="Y34" s="73"/>
      <c r="Z34" s="44">
        <v>0</v>
      </c>
      <c r="AA34" s="45" t="s">
        <v>75</v>
      </c>
      <c r="AI34" s="78" t="s">
        <v>85</v>
      </c>
      <c r="AJ34" s="73"/>
      <c r="AK34" s="51">
        <v>480</v>
      </c>
      <c r="AL34" s="45" t="s">
        <v>75</v>
      </c>
    </row>
    <row r="35" spans="1:38" ht="15.75" customHeight="1" x14ac:dyDescent="0.2">
      <c r="A35" s="56"/>
      <c r="B35" s="59"/>
      <c r="C35" s="60" t="s">
        <v>86</v>
      </c>
      <c r="D35" s="51">
        <v>300</v>
      </c>
      <c r="E35" s="61" t="s">
        <v>75</v>
      </c>
      <c r="F35" s="57"/>
      <c r="G35" s="57"/>
      <c r="H35" s="38"/>
      <c r="I35" s="58"/>
      <c r="M35" s="78" t="s">
        <v>84</v>
      </c>
      <c r="N35" s="73"/>
      <c r="O35" s="51">
        <v>600</v>
      </c>
      <c r="P35" s="45" t="s">
        <v>75</v>
      </c>
      <c r="X35" s="78" t="s">
        <v>77</v>
      </c>
      <c r="Y35" s="73"/>
      <c r="Z35" s="51">
        <v>0</v>
      </c>
      <c r="AA35" s="45" t="s">
        <v>75</v>
      </c>
      <c r="AI35" s="62"/>
      <c r="AJ35" s="60" t="s">
        <v>87</v>
      </c>
      <c r="AK35" s="51">
        <v>240</v>
      </c>
      <c r="AL35" s="61" t="s">
        <v>75</v>
      </c>
    </row>
    <row r="36" spans="1:38" ht="15.75" customHeight="1" x14ac:dyDescent="0.2">
      <c r="A36" s="56"/>
      <c r="B36" s="59"/>
      <c r="C36" s="60" t="s">
        <v>88</v>
      </c>
      <c r="D36" s="51">
        <v>300</v>
      </c>
      <c r="E36" s="61" t="s">
        <v>75</v>
      </c>
      <c r="F36" s="57"/>
      <c r="G36" s="57"/>
      <c r="H36" s="38"/>
      <c r="I36" s="58"/>
      <c r="M36" s="78" t="s">
        <v>85</v>
      </c>
      <c r="N36" s="73"/>
      <c r="O36" s="51">
        <v>300</v>
      </c>
      <c r="P36" s="45" t="s">
        <v>75</v>
      </c>
      <c r="X36" s="78" t="s">
        <v>78</v>
      </c>
      <c r="Y36" s="73"/>
      <c r="Z36" s="51">
        <v>0</v>
      </c>
      <c r="AA36" s="45" t="s">
        <v>75</v>
      </c>
      <c r="AI36" s="62"/>
      <c r="AJ36" s="60" t="s">
        <v>88</v>
      </c>
      <c r="AK36" s="51">
        <v>240</v>
      </c>
      <c r="AL36" s="61" t="s">
        <v>75</v>
      </c>
    </row>
    <row r="37" spans="1:38" ht="15.75" customHeight="1" x14ac:dyDescent="0.2">
      <c r="A37" s="56"/>
      <c r="B37" s="63"/>
      <c r="C37" s="64"/>
      <c r="D37" s="65">
        <f>SUM(D24:D28) + SUM(D30:D36)</f>
        <v>2400</v>
      </c>
      <c r="E37" s="47" t="s">
        <v>75</v>
      </c>
      <c r="F37" s="66"/>
      <c r="G37" s="57"/>
      <c r="H37" s="38"/>
      <c r="I37" s="58"/>
      <c r="M37" s="62"/>
      <c r="N37" s="60" t="s">
        <v>86</v>
      </c>
      <c r="O37" s="51">
        <v>300</v>
      </c>
      <c r="P37" s="45" t="s">
        <v>75</v>
      </c>
      <c r="X37" s="78" t="s">
        <v>79</v>
      </c>
      <c r="Y37" s="73"/>
      <c r="Z37" s="51">
        <v>0</v>
      </c>
      <c r="AA37" s="45" t="s">
        <v>75</v>
      </c>
      <c r="AI37" s="67"/>
      <c r="AJ37" s="45"/>
      <c r="AK37" s="68">
        <f>SUM(AK24:AK28) + SUM(AK30:AK36)</f>
        <v>2160</v>
      </c>
      <c r="AL37" s="45" t="s">
        <v>75</v>
      </c>
    </row>
    <row r="38" spans="1:38" ht="15.75" customHeight="1" x14ac:dyDescent="0.2">
      <c r="A38" s="56"/>
      <c r="B38" s="69"/>
      <c r="C38" s="69"/>
      <c r="D38" s="57"/>
      <c r="E38" s="57"/>
      <c r="F38" s="57"/>
      <c r="G38" s="57"/>
      <c r="H38" s="38"/>
      <c r="I38" s="58"/>
      <c r="M38" s="62"/>
      <c r="N38" s="60" t="s">
        <v>88</v>
      </c>
      <c r="O38" s="51">
        <v>300</v>
      </c>
      <c r="P38" s="45" t="s">
        <v>75</v>
      </c>
      <c r="X38" s="71" t="s">
        <v>80</v>
      </c>
      <c r="Y38" s="72"/>
      <c r="Z38" s="72"/>
      <c r="AA38" s="73"/>
    </row>
    <row r="39" spans="1:38" ht="15.75" customHeight="1" x14ac:dyDescent="0.2">
      <c r="A39" s="56"/>
      <c r="B39" s="57"/>
      <c r="C39" s="57"/>
      <c r="D39" s="57"/>
      <c r="E39" s="57"/>
      <c r="F39" s="57"/>
      <c r="G39" s="57"/>
      <c r="H39" s="38"/>
      <c r="I39" s="58"/>
      <c r="M39" s="67"/>
      <c r="N39" s="45"/>
      <c r="O39" s="68">
        <f>SUM(O26:O30) + SUM(O32:O38)</f>
        <v>2400</v>
      </c>
      <c r="P39" s="45" t="s">
        <v>75</v>
      </c>
      <c r="X39" s="78" t="s">
        <v>81</v>
      </c>
      <c r="Y39" s="73"/>
      <c r="Z39" s="51">
        <v>240</v>
      </c>
      <c r="AA39" s="45" t="s">
        <v>75</v>
      </c>
    </row>
    <row r="40" spans="1:38" ht="15.75" customHeight="1" x14ac:dyDescent="0.2">
      <c r="A40" s="56"/>
      <c r="B40" s="57"/>
      <c r="C40" s="57"/>
      <c r="D40" s="57"/>
      <c r="E40" s="57"/>
      <c r="F40" s="57"/>
      <c r="G40" s="57"/>
      <c r="H40" s="38"/>
      <c r="I40" s="58"/>
      <c r="X40" s="78" t="s">
        <v>82</v>
      </c>
      <c r="Y40" s="73"/>
      <c r="Z40" s="51">
        <v>240</v>
      </c>
      <c r="AA40" s="45" t="s">
        <v>75</v>
      </c>
    </row>
    <row r="41" spans="1:38" ht="15.75" customHeight="1" x14ac:dyDescent="0.2">
      <c r="A41" s="57"/>
      <c r="B41" s="57"/>
      <c r="C41" s="57"/>
      <c r="D41" s="70"/>
      <c r="E41" s="70"/>
      <c r="F41" s="70"/>
      <c r="G41" s="57"/>
      <c r="H41" s="38"/>
      <c r="I41" s="58"/>
      <c r="X41" s="78" t="s">
        <v>83</v>
      </c>
      <c r="Y41" s="73"/>
      <c r="Z41" s="51">
        <v>240</v>
      </c>
      <c r="AA41" s="45" t="s">
        <v>75</v>
      </c>
    </row>
    <row r="42" spans="1:38" ht="15.75" customHeight="1" x14ac:dyDescent="0.2">
      <c r="A42" s="57"/>
      <c r="B42" s="57"/>
      <c r="C42" s="57"/>
      <c r="D42" s="57"/>
      <c r="E42" s="57"/>
      <c r="F42" s="57"/>
      <c r="G42" s="57"/>
      <c r="H42" s="38"/>
      <c r="I42" s="58"/>
      <c r="X42" s="78" t="s">
        <v>84</v>
      </c>
      <c r="Y42" s="73"/>
      <c r="Z42" s="51">
        <v>480</v>
      </c>
      <c r="AA42" s="45" t="s">
        <v>75</v>
      </c>
    </row>
    <row r="43" spans="1:38" ht="15.75" customHeight="1" x14ac:dyDescent="0.2">
      <c r="A43" s="57"/>
      <c r="B43" s="57"/>
      <c r="C43" s="57"/>
      <c r="D43" s="57"/>
      <c r="E43" s="57"/>
      <c r="F43" s="57"/>
      <c r="G43" s="57"/>
      <c r="H43" s="38"/>
      <c r="I43" s="58"/>
      <c r="X43" s="78" t="s">
        <v>85</v>
      </c>
      <c r="Y43" s="73"/>
      <c r="Z43" s="51">
        <v>240</v>
      </c>
      <c r="AA43" s="45" t="s">
        <v>75</v>
      </c>
    </row>
    <row r="44" spans="1:38" ht="15.75" customHeight="1" x14ac:dyDescent="0.2">
      <c r="A44" s="57"/>
      <c r="B44" s="57"/>
      <c r="C44" s="57"/>
      <c r="D44" s="57"/>
      <c r="E44" s="57"/>
      <c r="F44" s="57"/>
      <c r="G44" s="57"/>
      <c r="H44" s="38"/>
      <c r="I44" s="58"/>
      <c r="X44" s="62"/>
      <c r="Y44" s="60" t="s">
        <v>86</v>
      </c>
      <c r="Z44" s="51">
        <v>240</v>
      </c>
      <c r="AA44" s="45" t="s">
        <v>75</v>
      </c>
    </row>
    <row r="45" spans="1:38" ht="15.75" customHeight="1" x14ac:dyDescent="0.2">
      <c r="A45" s="38"/>
      <c r="B45" s="38"/>
      <c r="C45" s="38"/>
      <c r="D45" s="38"/>
      <c r="E45" s="38"/>
      <c r="F45" s="38"/>
      <c r="G45" s="38"/>
      <c r="H45" s="38"/>
      <c r="I45" s="38"/>
      <c r="X45" s="62"/>
      <c r="Y45" s="60" t="s">
        <v>88</v>
      </c>
      <c r="Z45" s="51">
        <v>240</v>
      </c>
      <c r="AA45" s="45" t="s">
        <v>75</v>
      </c>
    </row>
    <row r="46" spans="1:38" ht="15.75" customHeight="1" x14ac:dyDescent="0.2">
      <c r="A46" s="38"/>
      <c r="B46" s="38"/>
      <c r="C46" s="38"/>
      <c r="D46" s="38"/>
      <c r="E46" s="38"/>
      <c r="F46" s="38"/>
      <c r="G46" s="38"/>
      <c r="H46" s="38"/>
      <c r="I46" s="38"/>
      <c r="X46" s="67"/>
      <c r="Y46" s="45"/>
      <c r="Z46" s="68">
        <f>SUM(Z33:Z37) + SUM(Z39:Z45)</f>
        <v>1920</v>
      </c>
      <c r="AA46" s="45" t="s">
        <v>75</v>
      </c>
    </row>
    <row r="47" spans="1:38" ht="15.75" customHeight="1" x14ac:dyDescent="0.25">
      <c r="A47" s="42"/>
      <c r="B47" s="38"/>
      <c r="C47" s="38"/>
      <c r="D47" s="38"/>
      <c r="E47" s="38"/>
      <c r="F47" s="38"/>
      <c r="G47" s="38"/>
      <c r="H47" s="38"/>
      <c r="I47" s="38"/>
    </row>
    <row r="48" spans="1:38" ht="15.75" customHeight="1" x14ac:dyDescent="0.2">
      <c r="A48" s="38"/>
      <c r="B48" s="38"/>
      <c r="C48" s="38"/>
      <c r="D48" s="38"/>
      <c r="E48" s="38"/>
      <c r="F48" s="38"/>
      <c r="G48" s="38"/>
      <c r="H48" s="38"/>
      <c r="I48" s="38"/>
    </row>
    <row r="49" spans="1:44" ht="15.75" customHeight="1" x14ac:dyDescent="0.2">
      <c r="A49" s="46"/>
      <c r="B49" s="52"/>
      <c r="C49" s="52"/>
      <c r="D49" s="52"/>
      <c r="E49" s="52"/>
      <c r="F49" s="46"/>
      <c r="G49" s="48"/>
      <c r="H49" s="38"/>
      <c r="I49" s="38"/>
      <c r="AC49" s="88"/>
      <c r="AD49" s="88"/>
      <c r="AE49" s="88"/>
      <c r="AF49" s="88"/>
      <c r="AG49" s="88"/>
      <c r="AH49" s="88"/>
      <c r="AI49" s="88"/>
      <c r="AJ49" s="88"/>
      <c r="AK49" s="88"/>
      <c r="AL49" s="88"/>
      <c r="AM49" s="88"/>
      <c r="AN49" s="88"/>
    </row>
    <row r="50" spans="1:44" ht="15.75" customHeight="1" x14ac:dyDescent="0.25">
      <c r="A50" s="87"/>
      <c r="B50" s="88"/>
      <c r="C50" s="88"/>
      <c r="D50" s="88"/>
      <c r="E50" s="89"/>
      <c r="F50" s="90"/>
      <c r="G50" s="88"/>
      <c r="H50" s="88"/>
      <c r="I50" s="88"/>
      <c r="J50" s="88"/>
      <c r="K50" s="88"/>
      <c r="L50" s="87"/>
      <c r="M50" s="88"/>
      <c r="N50" s="88"/>
      <c r="O50" s="88"/>
      <c r="P50" s="89"/>
      <c r="Q50" s="90"/>
      <c r="R50" s="88"/>
      <c r="T50" s="88"/>
      <c r="U50" s="88"/>
      <c r="V50" s="88"/>
      <c r="W50" s="87"/>
      <c r="X50" s="88"/>
      <c r="Y50" s="88"/>
      <c r="Z50" s="88"/>
      <c r="AA50" s="89"/>
      <c r="AB50" s="90"/>
      <c r="AC50" s="88"/>
      <c r="AD50" s="88"/>
      <c r="AE50" s="88"/>
      <c r="AF50" s="88"/>
      <c r="AG50" s="88"/>
      <c r="AH50" s="87"/>
      <c r="AI50" s="88"/>
      <c r="AJ50" s="88"/>
      <c r="AK50" s="88"/>
      <c r="AL50" s="89"/>
      <c r="AM50" s="90"/>
      <c r="AN50" s="88"/>
      <c r="AO50" s="88"/>
      <c r="AP50" s="88"/>
    </row>
    <row r="51" spans="1:44" ht="15.75" customHeight="1" x14ac:dyDescent="0.2">
      <c r="A51" s="88"/>
      <c r="B51" s="88"/>
      <c r="C51" s="88"/>
      <c r="D51" s="88"/>
      <c r="E51" s="88"/>
      <c r="F51" s="88"/>
      <c r="G51" s="88"/>
      <c r="H51" s="88"/>
      <c r="I51" s="88"/>
      <c r="J51" s="88"/>
      <c r="K51" s="88"/>
      <c r="L51" s="88"/>
      <c r="M51" s="88"/>
      <c r="N51" s="88"/>
      <c r="O51" s="88"/>
      <c r="P51" s="88"/>
      <c r="Q51" s="88"/>
      <c r="R51" s="88"/>
      <c r="T51" s="88"/>
      <c r="U51" s="88"/>
      <c r="V51" s="88"/>
      <c r="W51" s="88"/>
      <c r="X51" s="88"/>
      <c r="Y51" s="88"/>
      <c r="Z51" s="88"/>
      <c r="AA51" s="88"/>
      <c r="AB51" s="88"/>
      <c r="AC51" s="88"/>
      <c r="AD51" s="88"/>
      <c r="AE51" s="88"/>
      <c r="AF51" s="88"/>
      <c r="AG51" s="88"/>
      <c r="AH51" s="88"/>
      <c r="AI51" s="88"/>
      <c r="AJ51" s="88"/>
      <c r="AK51" s="88"/>
      <c r="AL51" s="88"/>
      <c r="AM51" s="88"/>
      <c r="AN51" s="88"/>
      <c r="AO51" s="88"/>
      <c r="AP51" s="88"/>
    </row>
    <row r="52" spans="1:44" ht="15.75" customHeight="1" x14ac:dyDescent="0.2">
      <c r="A52" s="91"/>
      <c r="B52" s="92"/>
      <c r="C52" s="90"/>
      <c r="D52" s="90"/>
      <c r="E52" s="90"/>
      <c r="F52" s="91"/>
      <c r="G52" s="93"/>
      <c r="H52" s="88"/>
      <c r="I52" s="94"/>
      <c r="J52" s="122"/>
      <c r="K52" s="88"/>
      <c r="L52" s="91"/>
      <c r="M52" s="95"/>
      <c r="N52" s="90"/>
      <c r="O52" s="90"/>
      <c r="P52" s="90"/>
      <c r="Q52" s="91"/>
      <c r="R52" s="93"/>
      <c r="T52" s="101"/>
      <c r="U52" s="88"/>
      <c r="V52" s="88"/>
      <c r="W52" s="91"/>
      <c r="X52" s="95"/>
      <c r="Y52" s="90"/>
      <c r="Z52" s="90"/>
      <c r="AA52" s="90"/>
      <c r="AB52" s="91"/>
      <c r="AC52" s="93"/>
      <c r="AD52" s="88"/>
      <c r="AE52" s="101"/>
      <c r="AF52" s="88"/>
      <c r="AG52" s="88"/>
      <c r="AH52" s="91"/>
      <c r="AI52" s="95"/>
      <c r="AJ52" s="90"/>
      <c r="AK52" s="90"/>
      <c r="AL52" s="90"/>
      <c r="AM52" s="91"/>
      <c r="AN52" s="93"/>
      <c r="AO52" s="88"/>
      <c r="AP52" s="88"/>
    </row>
    <row r="53" spans="1:44" ht="15.75" customHeight="1" x14ac:dyDescent="0.2">
      <c r="A53" s="91"/>
      <c r="B53" s="95"/>
      <c r="C53" s="90"/>
      <c r="D53" s="90"/>
      <c r="E53" s="90"/>
      <c r="F53" s="91"/>
      <c r="G53" s="96"/>
      <c r="H53" s="88"/>
      <c r="I53" s="88"/>
      <c r="J53" s="88"/>
      <c r="K53" s="88"/>
      <c r="L53" s="91"/>
      <c r="M53" s="95"/>
      <c r="N53" s="90"/>
      <c r="O53" s="90"/>
      <c r="P53" s="90"/>
      <c r="Q53" s="91"/>
      <c r="R53" s="96"/>
      <c r="T53" s="88"/>
      <c r="U53" s="88"/>
      <c r="V53" s="88"/>
      <c r="W53" s="91"/>
      <c r="X53" s="95"/>
      <c r="Y53" s="90"/>
      <c r="Z53" s="90"/>
      <c r="AA53" s="90"/>
      <c r="AB53" s="91"/>
      <c r="AC53" s="96"/>
      <c r="AD53" s="88"/>
      <c r="AE53" s="88"/>
      <c r="AF53" s="88"/>
      <c r="AG53" s="88"/>
      <c r="AH53" s="91"/>
      <c r="AI53" s="95"/>
      <c r="AJ53" s="90"/>
      <c r="AK53" s="90"/>
      <c r="AL53" s="90"/>
      <c r="AM53" s="91"/>
      <c r="AN53" s="96"/>
      <c r="AO53" s="88"/>
      <c r="AP53" s="88"/>
    </row>
    <row r="54" spans="1:44" ht="15.75" customHeight="1" x14ac:dyDescent="0.2">
      <c r="A54" s="91"/>
      <c r="B54" s="95"/>
      <c r="C54" s="90"/>
      <c r="D54" s="90"/>
      <c r="E54" s="90"/>
      <c r="F54" s="91"/>
      <c r="G54" s="96"/>
      <c r="H54" s="88"/>
      <c r="I54" s="88"/>
      <c r="J54" s="88"/>
      <c r="K54" s="88"/>
      <c r="L54" s="91"/>
      <c r="M54" s="95"/>
      <c r="N54" s="90"/>
      <c r="O54" s="90"/>
      <c r="P54" s="90"/>
      <c r="Q54" s="91"/>
      <c r="R54" s="96"/>
      <c r="T54" s="88"/>
      <c r="U54" s="88"/>
      <c r="V54" s="88"/>
      <c r="W54" s="91"/>
      <c r="X54" s="95"/>
      <c r="Y54" s="90"/>
      <c r="Z54" s="90"/>
      <c r="AA54" s="90"/>
      <c r="AB54" s="91"/>
      <c r="AC54" s="96"/>
      <c r="AD54" s="88"/>
      <c r="AE54" s="88"/>
      <c r="AF54" s="88"/>
      <c r="AG54" s="88"/>
      <c r="AH54" s="91"/>
      <c r="AI54" s="95"/>
      <c r="AJ54" s="90"/>
      <c r="AK54" s="90"/>
      <c r="AL54" s="90"/>
      <c r="AM54" s="91"/>
      <c r="AN54" s="96"/>
      <c r="AO54" s="126"/>
      <c r="AP54" s="101"/>
    </row>
    <row r="55" spans="1:44" ht="15.75" customHeight="1" x14ac:dyDescent="0.2">
      <c r="A55" s="88"/>
      <c r="B55" s="88"/>
      <c r="C55" s="88"/>
      <c r="D55" s="88"/>
      <c r="E55" s="88"/>
      <c r="F55" s="88"/>
      <c r="G55" s="88"/>
      <c r="H55" s="88"/>
      <c r="I55" s="88"/>
      <c r="J55" s="88"/>
      <c r="K55" s="88"/>
      <c r="L55" s="88"/>
      <c r="M55" s="88"/>
      <c r="N55" s="88"/>
      <c r="O55" s="88"/>
      <c r="P55" s="88"/>
      <c r="Q55" s="88"/>
      <c r="R55" s="88"/>
      <c r="T55" s="88"/>
      <c r="U55" s="88"/>
      <c r="V55" s="88"/>
      <c r="W55" s="88"/>
      <c r="X55" s="88"/>
      <c r="Y55" s="88"/>
      <c r="Z55" s="88"/>
      <c r="AA55" s="88"/>
      <c r="AB55" s="88"/>
      <c r="AC55" s="88"/>
      <c r="AD55" s="88"/>
      <c r="AE55" s="88"/>
      <c r="AF55" s="88"/>
      <c r="AG55" s="88"/>
      <c r="AH55" s="88"/>
      <c r="AI55" s="88"/>
      <c r="AJ55" s="88"/>
      <c r="AK55" s="88"/>
      <c r="AL55" s="88"/>
      <c r="AM55" s="88"/>
      <c r="AN55" s="88"/>
      <c r="AO55" s="88"/>
      <c r="AP55" s="88"/>
    </row>
    <row r="56" spans="1:44" ht="15.75" customHeight="1" x14ac:dyDescent="0.2">
      <c r="A56" s="91"/>
      <c r="B56" s="97"/>
      <c r="C56" s="97"/>
      <c r="D56" s="97"/>
      <c r="E56" s="97"/>
      <c r="F56" s="97"/>
      <c r="G56" s="97"/>
      <c r="H56" s="88"/>
      <c r="I56" s="97"/>
      <c r="J56" s="88"/>
      <c r="K56" s="88"/>
      <c r="L56" s="91"/>
      <c r="M56" s="97"/>
      <c r="N56" s="97"/>
      <c r="O56" s="97"/>
      <c r="P56" s="97"/>
      <c r="Q56" s="97"/>
      <c r="R56" s="97"/>
      <c r="T56" s="97"/>
      <c r="U56" s="88"/>
      <c r="V56" s="88"/>
      <c r="W56" s="91"/>
      <c r="X56" s="97"/>
      <c r="Y56" s="97"/>
      <c r="Z56" s="97"/>
      <c r="AA56" s="97"/>
      <c r="AB56" s="97"/>
      <c r="AC56" s="97"/>
      <c r="AD56" s="88"/>
      <c r="AE56" s="97"/>
      <c r="AF56" s="97"/>
      <c r="AG56" s="97"/>
      <c r="AH56" s="91"/>
      <c r="AI56" s="97"/>
      <c r="AJ56" s="97"/>
      <c r="AK56" s="97"/>
      <c r="AL56" s="97"/>
      <c r="AM56" s="97"/>
      <c r="AN56" s="97"/>
      <c r="AO56" s="88"/>
      <c r="AP56" s="97"/>
      <c r="AQ56" s="12"/>
      <c r="AR56" s="12"/>
    </row>
    <row r="57" spans="1:44" ht="15.75" customHeight="1" x14ac:dyDescent="0.2">
      <c r="A57" s="98"/>
      <c r="B57" s="98"/>
      <c r="C57" s="98"/>
      <c r="D57" s="98"/>
      <c r="E57" s="98"/>
      <c r="F57" s="98"/>
      <c r="G57" s="98"/>
      <c r="H57" s="88"/>
      <c r="I57" s="99"/>
      <c r="J57" s="88"/>
      <c r="K57" s="88"/>
      <c r="L57" s="98"/>
      <c r="M57" s="98"/>
      <c r="N57" s="98"/>
      <c r="O57" s="98"/>
      <c r="P57" s="98"/>
      <c r="Q57" s="98"/>
      <c r="R57" s="98"/>
      <c r="T57" s="124"/>
      <c r="U57" s="88"/>
      <c r="V57" s="88"/>
      <c r="W57" s="98"/>
      <c r="X57" s="98"/>
      <c r="Y57" s="98"/>
      <c r="Z57" s="98"/>
      <c r="AA57" s="98"/>
      <c r="AB57" s="98"/>
      <c r="AC57" s="98"/>
      <c r="AD57" s="88"/>
      <c r="AE57" s="124"/>
      <c r="AF57" s="116"/>
      <c r="AG57" s="116"/>
      <c r="AH57" s="96"/>
      <c r="AI57" s="125"/>
      <c r="AJ57" s="125"/>
      <c r="AK57" s="96"/>
      <c r="AL57" s="96"/>
      <c r="AM57" s="96"/>
      <c r="AN57" s="96"/>
      <c r="AO57" s="88"/>
      <c r="AP57" s="124"/>
      <c r="AQ57" s="17"/>
      <c r="AR57" s="17"/>
    </row>
    <row r="58" spans="1:44" ht="15.75" customHeight="1" x14ac:dyDescent="0.2">
      <c r="A58" s="98"/>
      <c r="B58" s="98"/>
      <c r="C58" s="98"/>
      <c r="D58" s="98"/>
      <c r="E58" s="98"/>
      <c r="F58" s="98"/>
      <c r="G58" s="98"/>
      <c r="H58" s="88"/>
      <c r="I58" s="90"/>
      <c r="J58" s="88"/>
      <c r="K58" s="88"/>
      <c r="L58" s="98"/>
      <c r="M58" s="98"/>
      <c r="N58" s="98"/>
      <c r="O58" s="98"/>
      <c r="P58" s="98"/>
      <c r="Q58" s="98"/>
      <c r="R58" s="98"/>
      <c r="T58" s="90"/>
      <c r="U58" s="88"/>
      <c r="V58" s="88"/>
      <c r="W58" s="98"/>
      <c r="X58" s="98"/>
      <c r="Y58" s="98"/>
      <c r="Z58" s="98"/>
      <c r="AA58" s="98"/>
      <c r="AB58" s="98"/>
      <c r="AC58" s="98"/>
      <c r="AD58" s="88"/>
      <c r="AE58" s="90"/>
      <c r="AF58" s="116"/>
      <c r="AG58" s="116"/>
      <c r="AH58" s="96"/>
      <c r="AI58" s="125"/>
      <c r="AJ58" s="125"/>
      <c r="AK58" s="96"/>
      <c r="AL58" s="96"/>
      <c r="AM58" s="96"/>
      <c r="AN58" s="96"/>
      <c r="AO58" s="88"/>
      <c r="AP58" s="90"/>
      <c r="AQ58" s="17"/>
      <c r="AR58" s="17"/>
    </row>
    <row r="59" spans="1:44" ht="15.75" customHeight="1" x14ac:dyDescent="0.2">
      <c r="A59" s="98"/>
      <c r="B59" s="98"/>
      <c r="C59" s="98"/>
      <c r="D59" s="98"/>
      <c r="E59" s="98"/>
      <c r="F59" s="98"/>
      <c r="G59" s="98"/>
      <c r="H59" s="88"/>
      <c r="I59" s="90"/>
      <c r="J59" s="88"/>
      <c r="K59" s="88"/>
      <c r="L59" s="98"/>
      <c r="M59" s="98"/>
      <c r="N59" s="98"/>
      <c r="O59" s="98"/>
      <c r="P59" s="98"/>
      <c r="Q59" s="98"/>
      <c r="R59" s="98"/>
      <c r="T59" s="90"/>
      <c r="U59" s="88"/>
      <c r="V59" s="88"/>
      <c r="W59" s="98"/>
      <c r="X59" s="98"/>
      <c r="Y59" s="98"/>
      <c r="Z59" s="98"/>
      <c r="AA59" s="98"/>
      <c r="AB59" s="98"/>
      <c r="AC59" s="98"/>
      <c r="AD59" s="88"/>
      <c r="AE59" s="90"/>
      <c r="AF59" s="116"/>
      <c r="AG59" s="116"/>
      <c r="AH59" s="96"/>
      <c r="AI59" s="125"/>
      <c r="AJ59" s="125"/>
      <c r="AK59" s="96"/>
      <c r="AL59" s="96"/>
      <c r="AM59" s="96"/>
      <c r="AN59" s="96"/>
      <c r="AO59" s="88"/>
      <c r="AP59" s="90"/>
      <c r="AQ59" s="17"/>
      <c r="AR59" s="17"/>
    </row>
    <row r="60" spans="1:44" ht="15.75" customHeight="1" x14ac:dyDescent="0.2">
      <c r="A60" s="98"/>
      <c r="B60" s="98"/>
      <c r="C60" s="98"/>
      <c r="D60" s="98"/>
      <c r="E60" s="98"/>
      <c r="F60" s="98"/>
      <c r="G60" s="98"/>
      <c r="H60" s="88"/>
      <c r="I60" s="90"/>
      <c r="J60" s="88"/>
      <c r="K60" s="88"/>
      <c r="L60" s="98"/>
      <c r="M60" s="98"/>
      <c r="N60" s="98"/>
      <c r="O60" s="98"/>
      <c r="P60" s="98"/>
      <c r="Q60" s="98"/>
      <c r="R60" s="98"/>
      <c r="T60" s="90"/>
      <c r="U60" s="88"/>
      <c r="V60" s="88"/>
      <c r="W60" s="98"/>
      <c r="X60" s="98"/>
      <c r="Y60" s="98"/>
      <c r="Z60" s="98"/>
      <c r="AA60" s="98"/>
      <c r="AB60" s="98"/>
      <c r="AC60" s="98"/>
      <c r="AD60" s="88"/>
      <c r="AE60" s="90"/>
      <c r="AF60" s="116"/>
      <c r="AG60" s="116"/>
      <c r="AH60" s="96"/>
      <c r="AI60" s="125"/>
      <c r="AJ60" s="125"/>
      <c r="AK60" s="96"/>
      <c r="AL60" s="96"/>
      <c r="AM60" s="96"/>
      <c r="AN60" s="96"/>
      <c r="AO60" s="88"/>
      <c r="AP60" s="90"/>
      <c r="AQ60" s="17"/>
      <c r="AR60" s="17"/>
    </row>
    <row r="61" spans="1:44" ht="15.75" customHeight="1" x14ac:dyDescent="0.2">
      <c r="A61" s="98"/>
      <c r="B61" s="98"/>
      <c r="C61" s="98"/>
      <c r="D61" s="98"/>
      <c r="E61" s="98"/>
      <c r="F61" s="98"/>
      <c r="G61" s="98"/>
      <c r="H61" s="88"/>
      <c r="I61" s="90"/>
      <c r="J61" s="88"/>
      <c r="K61" s="88"/>
      <c r="L61" s="98"/>
      <c r="M61" s="98"/>
      <c r="N61" s="98"/>
      <c r="O61" s="98"/>
      <c r="P61" s="98"/>
      <c r="Q61" s="98"/>
      <c r="R61" s="123"/>
      <c r="T61" s="90"/>
      <c r="U61" s="88"/>
      <c r="V61" s="88"/>
      <c r="W61" s="98"/>
      <c r="X61" s="98"/>
      <c r="Y61" s="98"/>
      <c r="Z61" s="98"/>
      <c r="AA61" s="98"/>
      <c r="AB61" s="98"/>
      <c r="AC61" s="98"/>
      <c r="AD61" s="88"/>
      <c r="AE61" s="90"/>
      <c r="AF61" s="116"/>
      <c r="AG61" s="116"/>
      <c r="AH61" s="96"/>
      <c r="AI61" s="125"/>
      <c r="AJ61" s="125"/>
      <c r="AK61" s="96"/>
      <c r="AL61" s="96"/>
      <c r="AM61" s="96"/>
      <c r="AN61" s="96"/>
      <c r="AO61" s="88"/>
      <c r="AP61" s="90"/>
      <c r="AQ61" s="17"/>
      <c r="AR61" s="17"/>
    </row>
    <row r="62" spans="1:44" ht="15.75" customHeight="1" x14ac:dyDescent="0.2">
      <c r="A62" s="98"/>
      <c r="B62" s="98"/>
      <c r="C62" s="98"/>
      <c r="D62" s="98"/>
      <c r="E62" s="98"/>
      <c r="F62" s="98"/>
      <c r="G62" s="98"/>
      <c r="H62" s="88"/>
      <c r="I62" s="90"/>
      <c r="J62" s="88"/>
      <c r="K62" s="88"/>
      <c r="L62" s="98"/>
      <c r="M62" s="98"/>
      <c r="N62" s="98"/>
      <c r="O62" s="98"/>
      <c r="P62" s="98"/>
      <c r="Q62" s="98"/>
      <c r="R62" s="98"/>
      <c r="T62" s="90"/>
      <c r="U62" s="88"/>
      <c r="V62" s="88"/>
      <c r="W62" s="98"/>
      <c r="X62" s="98"/>
      <c r="Y62" s="98"/>
      <c r="Z62" s="98"/>
      <c r="AA62" s="98"/>
      <c r="AB62" s="98"/>
      <c r="AC62" s="98"/>
      <c r="AD62" s="88"/>
      <c r="AE62" s="90"/>
      <c r="AF62" s="116"/>
      <c r="AG62" s="116"/>
      <c r="AH62" s="96"/>
      <c r="AI62" s="125"/>
      <c r="AJ62" s="125"/>
      <c r="AK62" s="96"/>
      <c r="AL62" s="96"/>
      <c r="AM62" s="96"/>
      <c r="AN62" s="96"/>
      <c r="AO62" s="88"/>
      <c r="AP62" s="90"/>
      <c r="AQ62" s="17"/>
      <c r="AR62" s="17"/>
    </row>
    <row r="63" spans="1:44" ht="15.75" customHeight="1" x14ac:dyDescent="0.2">
      <c r="A63" s="98"/>
      <c r="B63" s="98"/>
      <c r="C63" s="98"/>
      <c r="D63" s="98"/>
      <c r="E63" s="98"/>
      <c r="F63" s="98"/>
      <c r="G63" s="98"/>
      <c r="H63" s="88"/>
      <c r="I63" s="90"/>
      <c r="J63" s="88"/>
      <c r="K63" s="88"/>
      <c r="L63" s="98"/>
      <c r="M63" s="98"/>
      <c r="N63" s="98"/>
      <c r="O63" s="98"/>
      <c r="P63" s="98"/>
      <c r="Q63" s="98"/>
      <c r="R63" s="98"/>
      <c r="T63" s="90"/>
      <c r="U63" s="88"/>
      <c r="V63" s="88"/>
      <c r="W63" s="98"/>
      <c r="X63" s="98"/>
      <c r="Y63" s="98"/>
      <c r="Z63" s="98"/>
      <c r="AA63" s="98"/>
      <c r="AB63" s="98"/>
      <c r="AC63" s="98"/>
      <c r="AD63" s="88"/>
      <c r="AE63" s="90"/>
      <c r="AF63" s="116"/>
      <c r="AG63" s="116"/>
      <c r="AH63" s="96"/>
      <c r="AI63" s="125"/>
      <c r="AJ63" s="125"/>
      <c r="AK63" s="96"/>
      <c r="AL63" s="96"/>
      <c r="AM63" s="96"/>
      <c r="AN63" s="96"/>
      <c r="AO63" s="88"/>
      <c r="AP63" s="90"/>
      <c r="AQ63" s="17"/>
      <c r="AR63" s="17"/>
    </row>
    <row r="64" spans="1:44" ht="15.75" customHeight="1" x14ac:dyDescent="0.2">
      <c r="A64" s="98"/>
      <c r="B64" s="98"/>
      <c r="C64" s="98"/>
      <c r="D64" s="98"/>
      <c r="E64" s="98"/>
      <c r="F64" s="98"/>
      <c r="G64" s="98"/>
      <c r="H64" s="88"/>
      <c r="I64" s="90"/>
      <c r="J64" s="88"/>
      <c r="K64" s="88"/>
      <c r="L64" s="98"/>
      <c r="M64" s="98"/>
      <c r="N64" s="98"/>
      <c r="O64" s="98"/>
      <c r="P64" s="98"/>
      <c r="Q64" s="98"/>
      <c r="R64" s="98"/>
      <c r="T64" s="90"/>
      <c r="U64" s="88"/>
      <c r="V64" s="88"/>
      <c r="W64" s="98"/>
      <c r="X64" s="98"/>
      <c r="Y64" s="98"/>
      <c r="Z64" s="98"/>
      <c r="AA64" s="98"/>
      <c r="AB64" s="98"/>
      <c r="AC64" s="98"/>
      <c r="AD64" s="88"/>
      <c r="AE64" s="90"/>
      <c r="AF64" s="116"/>
      <c r="AG64" s="116"/>
      <c r="AH64" s="96"/>
      <c r="AI64" s="125"/>
      <c r="AJ64" s="125"/>
      <c r="AK64" s="96"/>
      <c r="AL64" s="96"/>
      <c r="AM64" s="96"/>
      <c r="AN64" s="96"/>
      <c r="AO64" s="88"/>
      <c r="AP64" s="90"/>
      <c r="AQ64" s="17"/>
      <c r="AR64" s="17"/>
    </row>
    <row r="65" spans="1:44" ht="15.75" customHeight="1" x14ac:dyDescent="0.2">
      <c r="A65" s="98"/>
      <c r="B65" s="100"/>
      <c r="C65" s="100"/>
      <c r="D65" s="98"/>
      <c r="E65" s="98"/>
      <c r="F65" s="98"/>
      <c r="G65" s="98"/>
      <c r="H65" s="88"/>
      <c r="I65" s="90"/>
      <c r="J65" s="88"/>
      <c r="K65" s="88"/>
      <c r="L65" s="98"/>
      <c r="M65" s="100"/>
      <c r="N65" s="100"/>
      <c r="O65" s="98"/>
      <c r="P65" s="98"/>
      <c r="Q65" s="98"/>
      <c r="R65" s="98"/>
      <c r="T65" s="90"/>
      <c r="U65" s="88"/>
      <c r="V65" s="88"/>
      <c r="W65" s="98"/>
      <c r="X65" s="98"/>
      <c r="Y65" s="98"/>
      <c r="Z65" s="98"/>
      <c r="AA65" s="98"/>
      <c r="AB65" s="98"/>
      <c r="AC65" s="98"/>
      <c r="AD65" s="88"/>
      <c r="AE65" s="90"/>
      <c r="AF65" s="116"/>
      <c r="AG65" s="116"/>
      <c r="AH65" s="96"/>
      <c r="AI65" s="125"/>
      <c r="AJ65" s="125"/>
      <c r="AK65" s="96"/>
      <c r="AL65" s="96"/>
      <c r="AM65" s="96"/>
      <c r="AN65" s="96"/>
      <c r="AO65" s="88"/>
      <c r="AP65" s="90"/>
      <c r="AQ65" s="17"/>
      <c r="AR65" s="17"/>
    </row>
    <row r="66" spans="1:44" ht="15.75" customHeight="1" x14ac:dyDescent="0.2">
      <c r="A66" s="98"/>
      <c r="B66" s="100"/>
      <c r="C66" s="100"/>
      <c r="D66" s="98"/>
      <c r="E66" s="98"/>
      <c r="F66" s="98"/>
      <c r="G66" s="98"/>
      <c r="H66" s="88"/>
      <c r="I66" s="90"/>
      <c r="J66" s="88"/>
      <c r="K66" s="88"/>
      <c r="L66" s="98"/>
      <c r="M66" s="100"/>
      <c r="N66" s="100"/>
      <c r="O66" s="98"/>
      <c r="P66" s="98"/>
      <c r="Q66" s="98"/>
      <c r="R66" s="98"/>
      <c r="T66" s="90"/>
      <c r="U66" s="88"/>
      <c r="V66" s="88"/>
      <c r="W66" s="98"/>
      <c r="X66" s="100"/>
      <c r="Y66" s="100"/>
      <c r="Z66" s="98"/>
      <c r="AA66" s="98"/>
      <c r="AB66" s="98"/>
      <c r="AC66" s="98"/>
      <c r="AD66" s="88"/>
      <c r="AE66" s="90"/>
      <c r="AF66" s="116"/>
      <c r="AG66" s="116"/>
      <c r="AH66" s="96"/>
      <c r="AI66" s="125"/>
      <c r="AJ66" s="125"/>
      <c r="AK66" s="96"/>
      <c r="AL66" s="96"/>
      <c r="AM66" s="96"/>
      <c r="AN66" s="96"/>
      <c r="AO66" s="88"/>
      <c r="AP66" s="90"/>
      <c r="AQ66" s="17"/>
      <c r="AR66" s="17"/>
    </row>
    <row r="67" spans="1:44" ht="15.75" customHeight="1" x14ac:dyDescent="0.2">
      <c r="A67" s="98"/>
      <c r="B67" s="100"/>
      <c r="C67" s="100"/>
      <c r="D67" s="98"/>
      <c r="E67" s="98"/>
      <c r="F67" s="98"/>
      <c r="G67" s="98"/>
      <c r="H67" s="88"/>
      <c r="I67" s="90"/>
      <c r="J67" s="88"/>
      <c r="K67" s="88"/>
      <c r="L67" s="98"/>
      <c r="M67" s="100"/>
      <c r="N67" s="100"/>
      <c r="O67" s="98"/>
      <c r="P67" s="98"/>
      <c r="Q67" s="98"/>
      <c r="R67" s="98"/>
      <c r="T67" s="90"/>
      <c r="U67" s="88"/>
      <c r="V67" s="88"/>
      <c r="W67" s="98"/>
      <c r="X67" s="100"/>
      <c r="Y67" s="100"/>
      <c r="Z67" s="98"/>
      <c r="AA67" s="98"/>
      <c r="AB67" s="98"/>
      <c r="AC67" s="98"/>
      <c r="AD67" s="88"/>
      <c r="AE67" s="90"/>
      <c r="AF67" s="116"/>
      <c r="AG67" s="116"/>
      <c r="AH67" s="96"/>
      <c r="AI67" s="125"/>
      <c r="AJ67" s="125"/>
      <c r="AK67" s="96"/>
      <c r="AL67" s="96"/>
      <c r="AM67" s="96"/>
      <c r="AN67" s="96"/>
      <c r="AO67" s="88"/>
      <c r="AP67" s="90"/>
      <c r="AQ67" s="17"/>
      <c r="AR67" s="17"/>
    </row>
    <row r="68" spans="1:44" ht="15.75" customHeight="1" x14ac:dyDescent="0.2">
      <c r="A68" s="98"/>
      <c r="B68" s="100"/>
      <c r="C68" s="100"/>
      <c r="D68" s="98"/>
      <c r="E68" s="98"/>
      <c r="F68" s="98"/>
      <c r="G68" s="98"/>
      <c r="H68" s="88"/>
      <c r="I68" s="90"/>
      <c r="J68" s="88"/>
      <c r="K68" s="88"/>
      <c r="L68" s="98"/>
      <c r="M68" s="100"/>
      <c r="N68" s="100"/>
      <c r="O68" s="98"/>
      <c r="P68" s="98"/>
      <c r="Q68" s="98"/>
      <c r="R68" s="98"/>
      <c r="T68" s="90"/>
      <c r="U68" s="88"/>
      <c r="V68" s="88"/>
      <c r="W68" s="98"/>
      <c r="X68" s="100"/>
      <c r="Y68" s="100"/>
      <c r="Z68" s="98"/>
      <c r="AA68" s="98"/>
      <c r="AB68" s="98"/>
      <c r="AC68" s="98"/>
      <c r="AD68" s="88"/>
      <c r="AE68" s="90"/>
      <c r="AF68" s="116"/>
      <c r="AG68" s="116"/>
      <c r="AH68" s="96"/>
      <c r="AI68" s="125"/>
      <c r="AJ68" s="125"/>
      <c r="AK68" s="96"/>
      <c r="AL68" s="96"/>
      <c r="AM68" s="96"/>
      <c r="AN68" s="96"/>
      <c r="AO68" s="88"/>
      <c r="AP68" s="90"/>
      <c r="AQ68" s="17"/>
      <c r="AR68" s="17"/>
    </row>
    <row r="69" spans="1:44" ht="15.75" customHeight="1" x14ac:dyDescent="0.2">
      <c r="A69" s="98"/>
      <c r="B69" s="100"/>
      <c r="C69" s="100"/>
      <c r="D69" s="98"/>
      <c r="E69" s="98"/>
      <c r="F69" s="98"/>
      <c r="G69" s="98"/>
      <c r="H69" s="88"/>
      <c r="I69" s="90"/>
      <c r="J69" s="88"/>
      <c r="K69" s="88"/>
      <c r="L69" s="98"/>
      <c r="M69" s="100"/>
      <c r="N69" s="100"/>
      <c r="O69" s="98"/>
      <c r="P69" s="98"/>
      <c r="Q69" s="98"/>
      <c r="R69" s="98"/>
      <c r="T69" s="90"/>
      <c r="U69" s="88"/>
      <c r="V69" s="88"/>
      <c r="W69" s="98"/>
      <c r="X69" s="100"/>
      <c r="Y69" s="100"/>
      <c r="Z69" s="98"/>
      <c r="AA69" s="98"/>
      <c r="AB69" s="98"/>
      <c r="AC69" s="98"/>
      <c r="AD69" s="88"/>
      <c r="AE69" s="90"/>
      <c r="AF69" s="116"/>
      <c r="AG69" s="116"/>
      <c r="AH69" s="96"/>
      <c r="AI69" s="125"/>
      <c r="AJ69" s="125"/>
      <c r="AK69" s="96"/>
      <c r="AL69" s="96"/>
      <c r="AM69" s="96"/>
      <c r="AN69" s="96"/>
      <c r="AO69" s="88"/>
      <c r="AP69" s="90"/>
      <c r="AQ69" s="17"/>
      <c r="AR69" s="17"/>
    </row>
    <row r="70" spans="1:44" ht="15.75" customHeight="1" x14ac:dyDescent="0.2">
      <c r="A70" s="101"/>
      <c r="B70" s="101"/>
      <c r="C70" s="101"/>
      <c r="D70" s="94"/>
      <c r="E70" s="94"/>
      <c r="F70" s="101"/>
      <c r="G70" s="101"/>
      <c r="H70" s="88"/>
      <c r="I70" s="88"/>
      <c r="J70" s="88"/>
      <c r="K70" s="88"/>
      <c r="L70" s="98"/>
      <c r="M70" s="100"/>
      <c r="N70" s="100"/>
      <c r="O70" s="98"/>
      <c r="P70" s="98"/>
      <c r="Q70" s="98"/>
      <c r="R70" s="98"/>
      <c r="T70" s="88"/>
      <c r="U70" s="88"/>
      <c r="V70" s="88"/>
      <c r="W70" s="98"/>
      <c r="X70" s="100"/>
      <c r="Y70" s="100"/>
      <c r="Z70" s="98"/>
      <c r="AA70" s="98"/>
      <c r="AB70" s="98"/>
      <c r="AC70" s="98"/>
      <c r="AD70" s="88"/>
      <c r="AE70" s="88"/>
      <c r="AF70" s="88"/>
      <c r="AG70" s="88"/>
      <c r="AH70" s="88"/>
      <c r="AI70" s="88"/>
      <c r="AJ70" s="88"/>
      <c r="AK70" s="101"/>
      <c r="AL70" s="101"/>
      <c r="AM70" s="88"/>
      <c r="AN70" s="88"/>
    </row>
    <row r="71" spans="1:44" ht="15.75" customHeight="1" x14ac:dyDescent="0.2">
      <c r="A71" s="102"/>
      <c r="B71" s="103"/>
      <c r="C71" s="104"/>
      <c r="D71" s="104"/>
      <c r="E71" s="104"/>
      <c r="F71" s="105"/>
      <c r="G71" s="94"/>
      <c r="H71" s="102"/>
      <c r="I71" s="102"/>
      <c r="J71" s="88"/>
      <c r="K71" s="88"/>
      <c r="L71" s="98"/>
      <c r="M71" s="100"/>
      <c r="N71" s="100"/>
      <c r="O71" s="98"/>
      <c r="P71" s="98"/>
      <c r="Q71" s="98"/>
      <c r="R71" s="98"/>
      <c r="T71" s="88"/>
      <c r="U71" s="88"/>
      <c r="V71" s="88"/>
      <c r="W71" s="98"/>
      <c r="X71" s="100"/>
      <c r="Y71" s="100"/>
      <c r="Z71" s="98"/>
      <c r="AA71" s="98"/>
      <c r="AB71" s="98"/>
      <c r="AC71" s="98"/>
      <c r="AD71" s="88"/>
      <c r="AE71" s="88"/>
      <c r="AF71" s="88"/>
      <c r="AG71" s="88"/>
      <c r="AH71" s="88"/>
      <c r="AI71" s="103"/>
      <c r="AJ71" s="104"/>
      <c r="AK71" s="104"/>
      <c r="AL71" s="104"/>
      <c r="AM71" s="105"/>
      <c r="AN71" s="101"/>
    </row>
    <row r="72" spans="1:44" ht="15.75" customHeight="1" x14ac:dyDescent="0.25">
      <c r="A72" s="87"/>
      <c r="B72" s="103"/>
      <c r="C72" s="90"/>
      <c r="D72" s="90"/>
      <c r="E72" s="90"/>
      <c r="F72" s="105"/>
      <c r="G72" s="94"/>
      <c r="H72" s="102"/>
      <c r="I72" s="102"/>
      <c r="J72" s="88"/>
      <c r="K72" s="88"/>
      <c r="L72" s="101"/>
      <c r="M72" s="101"/>
      <c r="N72" s="101"/>
      <c r="O72" s="94"/>
      <c r="P72" s="94"/>
      <c r="Q72" s="101"/>
      <c r="R72" s="101"/>
      <c r="T72" s="88"/>
      <c r="U72" s="88"/>
      <c r="V72" s="88"/>
      <c r="W72" s="98"/>
      <c r="X72" s="100"/>
      <c r="Y72" s="100"/>
      <c r="Z72" s="98"/>
      <c r="AA72" s="98"/>
      <c r="AB72" s="98"/>
      <c r="AC72" s="98"/>
      <c r="AD72" s="88"/>
      <c r="AE72" s="88"/>
      <c r="AF72" s="88"/>
      <c r="AG72" s="88"/>
      <c r="AH72" s="88"/>
      <c r="AI72" s="103"/>
      <c r="AJ72" s="90"/>
      <c r="AK72" s="90"/>
      <c r="AL72" s="90"/>
      <c r="AM72" s="105"/>
      <c r="AN72" s="101"/>
    </row>
    <row r="73" spans="1:44" ht="15.75" customHeight="1" x14ac:dyDescent="0.2">
      <c r="A73" s="102"/>
      <c r="B73" s="106"/>
      <c r="C73" s="90"/>
      <c r="D73" s="107"/>
      <c r="E73" s="108"/>
      <c r="F73" s="105"/>
      <c r="G73" s="94"/>
      <c r="H73" s="102"/>
      <c r="I73" s="102"/>
      <c r="J73" s="88"/>
      <c r="K73" s="88"/>
      <c r="L73" s="88"/>
      <c r="M73" s="88"/>
      <c r="N73" s="88"/>
      <c r="O73" s="88"/>
      <c r="P73" s="88"/>
      <c r="Q73" s="105"/>
      <c r="R73" s="94"/>
      <c r="T73" s="88"/>
      <c r="U73" s="88"/>
      <c r="V73" s="88"/>
      <c r="W73" s="98"/>
      <c r="X73" s="100"/>
      <c r="Y73" s="100"/>
      <c r="Z73" s="98"/>
      <c r="AA73" s="98"/>
      <c r="AB73" s="98"/>
      <c r="AC73" s="98"/>
      <c r="AD73" s="88"/>
      <c r="AE73" s="88"/>
      <c r="AF73" s="88"/>
      <c r="AG73" s="88"/>
      <c r="AH73" s="88"/>
      <c r="AI73" s="106"/>
      <c r="AJ73" s="90"/>
      <c r="AK73" s="107"/>
      <c r="AL73" s="108"/>
      <c r="AM73" s="105"/>
      <c r="AN73" s="101"/>
    </row>
    <row r="74" spans="1:44" ht="15.75" customHeight="1" x14ac:dyDescent="0.2">
      <c r="A74" s="109"/>
      <c r="B74" s="106"/>
      <c r="C74" s="90"/>
      <c r="D74" s="107"/>
      <c r="E74" s="108"/>
      <c r="F74" s="109"/>
      <c r="G74" s="110"/>
      <c r="H74" s="102"/>
      <c r="I74" s="102"/>
      <c r="J74" s="88"/>
      <c r="K74" s="88"/>
      <c r="L74" s="88"/>
      <c r="M74" s="103"/>
      <c r="N74" s="90"/>
      <c r="O74" s="90"/>
      <c r="P74" s="90"/>
      <c r="Q74" s="105"/>
      <c r="R74" s="94"/>
      <c r="T74" s="88"/>
      <c r="U74" s="88"/>
      <c r="V74" s="88"/>
      <c r="W74" s="98"/>
      <c r="X74" s="100"/>
      <c r="Y74" s="100"/>
      <c r="Z74" s="98"/>
      <c r="AA74" s="98"/>
      <c r="AB74" s="98"/>
      <c r="AC74" s="98"/>
      <c r="AD74" s="88"/>
      <c r="AE74" s="88"/>
      <c r="AF74" s="88"/>
      <c r="AG74" s="88"/>
      <c r="AH74" s="88"/>
      <c r="AI74" s="106"/>
      <c r="AJ74" s="90"/>
      <c r="AK74" s="107"/>
      <c r="AL74" s="108"/>
      <c r="AM74" s="88"/>
      <c r="AN74" s="88"/>
    </row>
    <row r="75" spans="1:44" ht="15.75" customHeight="1" x14ac:dyDescent="0.2">
      <c r="A75" s="109"/>
      <c r="B75" s="111"/>
      <c r="C75" s="90"/>
      <c r="D75" s="112"/>
      <c r="E75" s="108"/>
      <c r="F75" s="109"/>
      <c r="G75" s="96"/>
      <c r="H75" s="102"/>
      <c r="I75" s="102"/>
      <c r="J75" s="88"/>
      <c r="K75" s="88"/>
      <c r="L75" s="88"/>
      <c r="M75" s="106"/>
      <c r="N75" s="90"/>
      <c r="O75" s="107"/>
      <c r="P75" s="108"/>
      <c r="Q75" s="105"/>
      <c r="R75" s="94"/>
      <c r="T75" s="88"/>
      <c r="U75" s="88"/>
      <c r="V75" s="88"/>
      <c r="W75" s="98"/>
      <c r="X75" s="100"/>
      <c r="Y75" s="100"/>
      <c r="Z75" s="98"/>
      <c r="AA75" s="98"/>
      <c r="AB75" s="98"/>
      <c r="AC75" s="98"/>
      <c r="AD75" s="88"/>
      <c r="AE75" s="88"/>
      <c r="AF75" s="88"/>
      <c r="AG75" s="88"/>
      <c r="AH75" s="88"/>
      <c r="AI75" s="111"/>
      <c r="AJ75" s="90"/>
      <c r="AK75" s="112"/>
      <c r="AL75" s="108"/>
      <c r="AM75" s="88"/>
      <c r="AN75" s="88"/>
    </row>
    <row r="76" spans="1:44" ht="15.75" customHeight="1" x14ac:dyDescent="0.2">
      <c r="A76" s="109"/>
      <c r="B76" s="111"/>
      <c r="C76" s="90"/>
      <c r="D76" s="112"/>
      <c r="E76" s="108"/>
      <c r="F76" s="109"/>
      <c r="G76" s="96"/>
      <c r="H76" s="102"/>
      <c r="I76" s="102"/>
      <c r="J76" s="88"/>
      <c r="K76" s="88"/>
      <c r="L76" s="88"/>
      <c r="M76" s="106"/>
      <c r="N76" s="90"/>
      <c r="O76" s="107"/>
      <c r="P76" s="108"/>
      <c r="Q76" s="88"/>
      <c r="R76" s="88"/>
      <c r="T76" s="88"/>
      <c r="U76" s="88"/>
      <c r="V76" s="88"/>
      <c r="W76" s="98"/>
      <c r="X76" s="100"/>
      <c r="Y76" s="100"/>
      <c r="Z76" s="98"/>
      <c r="AA76" s="98"/>
      <c r="AB76" s="98"/>
      <c r="AC76" s="98"/>
      <c r="AD76" s="88"/>
      <c r="AE76" s="88"/>
      <c r="AF76" s="88"/>
      <c r="AG76" s="88"/>
      <c r="AH76" s="88"/>
      <c r="AI76" s="111"/>
      <c r="AJ76" s="90"/>
      <c r="AK76" s="112"/>
      <c r="AL76" s="108"/>
      <c r="AM76" s="88"/>
      <c r="AN76" s="88"/>
    </row>
    <row r="77" spans="1:44" ht="15.75" customHeight="1" x14ac:dyDescent="0.2">
      <c r="A77" s="102"/>
      <c r="B77" s="111"/>
      <c r="C77" s="90"/>
      <c r="D77" s="112"/>
      <c r="E77" s="108"/>
      <c r="F77" s="102"/>
      <c r="G77" s="102"/>
      <c r="H77" s="102"/>
      <c r="I77" s="102"/>
      <c r="J77" s="88"/>
      <c r="K77" s="88"/>
      <c r="L77" s="88"/>
      <c r="M77" s="111"/>
      <c r="N77" s="90"/>
      <c r="O77" s="112"/>
      <c r="P77" s="108"/>
      <c r="Q77" s="88"/>
      <c r="R77" s="88"/>
      <c r="T77" s="88"/>
      <c r="U77" s="88"/>
      <c r="V77" s="88"/>
      <c r="W77" s="94"/>
      <c r="X77" s="94"/>
      <c r="Y77" s="94"/>
      <c r="Z77" s="94"/>
      <c r="AA77" s="94"/>
      <c r="AB77" s="94"/>
      <c r="AC77" s="94"/>
      <c r="AD77" s="88"/>
      <c r="AE77" s="88"/>
      <c r="AF77" s="88"/>
      <c r="AG77" s="88"/>
      <c r="AH77" s="88"/>
      <c r="AI77" s="111"/>
      <c r="AJ77" s="90"/>
      <c r="AK77" s="112"/>
      <c r="AL77" s="108"/>
      <c r="AM77" s="88"/>
      <c r="AN77" s="88"/>
    </row>
    <row r="78" spans="1:44" ht="15.75" customHeight="1" x14ac:dyDescent="0.2">
      <c r="A78" s="91"/>
      <c r="B78" s="113"/>
      <c r="C78" s="90"/>
      <c r="D78" s="90"/>
      <c r="E78" s="90"/>
      <c r="F78" s="97"/>
      <c r="G78" s="97"/>
      <c r="H78" s="102"/>
      <c r="I78" s="97"/>
      <c r="J78" s="88"/>
      <c r="K78" s="88"/>
      <c r="L78" s="88"/>
      <c r="M78" s="111"/>
      <c r="N78" s="90"/>
      <c r="O78" s="112"/>
      <c r="P78" s="108"/>
      <c r="Q78" s="88"/>
      <c r="R78" s="88"/>
      <c r="T78" s="88"/>
      <c r="U78" s="88"/>
      <c r="V78" s="88"/>
      <c r="W78" s="88"/>
      <c r="X78" s="88"/>
      <c r="Y78" s="88"/>
      <c r="Z78" s="88"/>
      <c r="AA78" s="88"/>
      <c r="AB78" s="88"/>
      <c r="AC78" s="88"/>
      <c r="AD78" s="88"/>
      <c r="AE78" s="88"/>
      <c r="AF78" s="88"/>
      <c r="AG78" s="88"/>
      <c r="AH78" s="88"/>
      <c r="AI78" s="113"/>
      <c r="AJ78" s="90"/>
      <c r="AK78" s="90"/>
      <c r="AL78" s="90"/>
      <c r="AM78" s="88"/>
      <c r="AN78" s="88"/>
    </row>
    <row r="79" spans="1:44" ht="15.75" customHeight="1" x14ac:dyDescent="0.2">
      <c r="A79" s="114"/>
      <c r="B79" s="115"/>
      <c r="C79" s="90"/>
      <c r="D79" s="112"/>
      <c r="E79" s="108"/>
      <c r="F79" s="112"/>
      <c r="G79" s="112"/>
      <c r="H79" s="102"/>
      <c r="I79" s="116"/>
      <c r="J79" s="88"/>
      <c r="K79" s="88"/>
      <c r="L79" s="88"/>
      <c r="M79" s="111"/>
      <c r="N79" s="90"/>
      <c r="O79" s="112"/>
      <c r="P79" s="108"/>
      <c r="Q79" s="88"/>
      <c r="R79" s="88"/>
      <c r="T79" s="88"/>
      <c r="U79" s="88"/>
      <c r="V79" s="88"/>
      <c r="W79" s="88"/>
      <c r="X79" s="88"/>
      <c r="Y79" s="88"/>
      <c r="Z79" s="88"/>
      <c r="AA79" s="88"/>
      <c r="AB79" s="88"/>
      <c r="AC79" s="88"/>
      <c r="AD79" s="88"/>
      <c r="AE79" s="88"/>
      <c r="AF79" s="88"/>
      <c r="AG79" s="88"/>
      <c r="AH79" s="88"/>
      <c r="AI79" s="111"/>
      <c r="AJ79" s="90"/>
      <c r="AK79" s="112"/>
      <c r="AL79" s="108"/>
      <c r="AM79" s="88"/>
      <c r="AN79" s="88"/>
    </row>
    <row r="80" spans="1:44" ht="15.75" customHeight="1" x14ac:dyDescent="0.2">
      <c r="A80" s="114"/>
      <c r="B80" s="115"/>
      <c r="C80" s="90"/>
      <c r="D80" s="112"/>
      <c r="E80" s="108"/>
      <c r="F80" s="112"/>
      <c r="G80" s="112"/>
      <c r="H80" s="102"/>
      <c r="I80" s="116"/>
      <c r="J80" s="88"/>
      <c r="K80" s="88"/>
      <c r="L80" s="88"/>
      <c r="M80" s="113"/>
      <c r="N80" s="90"/>
      <c r="O80" s="90"/>
      <c r="P80" s="90"/>
      <c r="Q80" s="88"/>
      <c r="R80" s="88"/>
      <c r="T80" s="88"/>
      <c r="U80" s="88"/>
      <c r="V80" s="88"/>
      <c r="W80" s="88"/>
      <c r="X80" s="103"/>
      <c r="Y80" s="104"/>
      <c r="Z80" s="104"/>
      <c r="AA80" s="104"/>
      <c r="AB80" s="105"/>
      <c r="AC80" s="94"/>
      <c r="AD80" s="88"/>
      <c r="AE80" s="88"/>
      <c r="AF80" s="88"/>
      <c r="AG80" s="88"/>
      <c r="AH80" s="88"/>
      <c r="AI80" s="111"/>
      <c r="AJ80" s="90"/>
      <c r="AK80" s="112"/>
      <c r="AL80" s="108"/>
      <c r="AM80" s="88"/>
      <c r="AN80" s="88"/>
    </row>
    <row r="81" spans="1:40" ht="15.75" customHeight="1" x14ac:dyDescent="0.2">
      <c r="A81" s="114"/>
      <c r="B81" s="115"/>
      <c r="C81" s="90"/>
      <c r="D81" s="112"/>
      <c r="E81" s="108"/>
      <c r="F81" s="112"/>
      <c r="G81" s="112"/>
      <c r="H81" s="102"/>
      <c r="I81" s="116"/>
      <c r="J81" s="88"/>
      <c r="K81" s="88"/>
      <c r="L81" s="88"/>
      <c r="M81" s="111"/>
      <c r="N81" s="90"/>
      <c r="O81" s="112"/>
      <c r="P81" s="108"/>
      <c r="Q81" s="88"/>
      <c r="R81" s="88"/>
      <c r="T81" s="88"/>
      <c r="U81" s="88"/>
      <c r="V81" s="88"/>
      <c r="W81" s="88"/>
      <c r="X81" s="103"/>
      <c r="Y81" s="90"/>
      <c r="Z81" s="90"/>
      <c r="AA81" s="90"/>
      <c r="AB81" s="105"/>
      <c r="AC81" s="94"/>
      <c r="AD81" s="88"/>
      <c r="AE81" s="88"/>
      <c r="AF81" s="88"/>
      <c r="AG81" s="88"/>
      <c r="AH81" s="88"/>
      <c r="AI81" s="111"/>
      <c r="AJ81" s="90"/>
      <c r="AK81" s="112"/>
      <c r="AL81" s="108"/>
      <c r="AM81" s="88"/>
      <c r="AN81" s="88"/>
    </row>
    <row r="82" spans="1:40" ht="15.75" customHeight="1" x14ac:dyDescent="0.2">
      <c r="A82" s="114"/>
      <c r="B82" s="115"/>
      <c r="C82" s="90"/>
      <c r="D82" s="112"/>
      <c r="E82" s="108"/>
      <c r="F82" s="112"/>
      <c r="G82" s="112"/>
      <c r="H82" s="102"/>
      <c r="I82" s="116"/>
      <c r="J82" s="88"/>
      <c r="K82" s="88"/>
      <c r="L82" s="88"/>
      <c r="M82" s="111"/>
      <c r="N82" s="90"/>
      <c r="O82" s="112"/>
      <c r="P82" s="108"/>
      <c r="Q82" s="88"/>
      <c r="R82" s="88"/>
      <c r="T82" s="88"/>
      <c r="U82" s="88"/>
      <c r="V82" s="88"/>
      <c r="W82" s="88"/>
      <c r="X82" s="106"/>
      <c r="Y82" s="90"/>
      <c r="Z82" s="107"/>
      <c r="AA82" s="108"/>
      <c r="AB82" s="105"/>
      <c r="AC82" s="94"/>
      <c r="AD82" s="88"/>
      <c r="AE82" s="88"/>
      <c r="AF82" s="88"/>
      <c r="AG82" s="88"/>
      <c r="AH82" s="88"/>
      <c r="AI82" s="111"/>
      <c r="AJ82" s="90"/>
      <c r="AK82" s="112"/>
      <c r="AL82" s="108"/>
      <c r="AM82" s="88"/>
      <c r="AN82" s="88"/>
    </row>
    <row r="83" spans="1:40" ht="15.75" customHeight="1" x14ac:dyDescent="0.2">
      <c r="A83" s="114"/>
      <c r="B83" s="115"/>
      <c r="C83" s="90"/>
      <c r="D83" s="112"/>
      <c r="E83" s="108"/>
      <c r="F83" s="112"/>
      <c r="G83" s="112"/>
      <c r="H83" s="102"/>
      <c r="I83" s="116"/>
      <c r="J83" s="88"/>
      <c r="K83" s="88"/>
      <c r="L83" s="88"/>
      <c r="M83" s="111"/>
      <c r="N83" s="90"/>
      <c r="O83" s="112"/>
      <c r="P83" s="108"/>
      <c r="Q83" s="88"/>
      <c r="R83" s="88"/>
      <c r="T83" s="88"/>
      <c r="U83" s="88"/>
      <c r="V83" s="88"/>
      <c r="W83" s="88"/>
      <c r="X83" s="106"/>
      <c r="Y83" s="90"/>
      <c r="Z83" s="107"/>
      <c r="AA83" s="108"/>
      <c r="AB83" s="88"/>
      <c r="AC83" s="88"/>
      <c r="AD83" s="88"/>
      <c r="AE83" s="88"/>
      <c r="AF83" s="88"/>
      <c r="AG83" s="88"/>
      <c r="AH83" s="88"/>
      <c r="AI83" s="111"/>
      <c r="AJ83" s="90"/>
      <c r="AK83" s="112"/>
      <c r="AL83" s="108"/>
      <c r="AM83" s="88"/>
      <c r="AN83" s="88"/>
    </row>
    <row r="84" spans="1:40" ht="15.75" customHeight="1" x14ac:dyDescent="0.2">
      <c r="A84" s="114"/>
      <c r="B84" s="117"/>
      <c r="C84" s="118"/>
      <c r="D84" s="112"/>
      <c r="E84" s="108"/>
      <c r="F84" s="112"/>
      <c r="G84" s="112"/>
      <c r="H84" s="102"/>
      <c r="I84" s="116"/>
      <c r="J84" s="88"/>
      <c r="K84" s="88"/>
      <c r="L84" s="88"/>
      <c r="M84" s="111"/>
      <c r="N84" s="90"/>
      <c r="O84" s="112"/>
      <c r="P84" s="108"/>
      <c r="Q84" s="88"/>
      <c r="R84" s="88"/>
      <c r="T84" s="88"/>
      <c r="U84" s="88"/>
      <c r="V84" s="88"/>
      <c r="W84" s="88"/>
      <c r="X84" s="111"/>
      <c r="Y84" s="90"/>
      <c r="Z84" s="112"/>
      <c r="AA84" s="108"/>
      <c r="AB84" s="88"/>
      <c r="AC84" s="88"/>
      <c r="AD84" s="88"/>
      <c r="AE84" s="88"/>
      <c r="AF84" s="88"/>
      <c r="AG84" s="88"/>
      <c r="AH84" s="88"/>
      <c r="AI84" s="118"/>
      <c r="AJ84" s="118"/>
      <c r="AK84" s="112"/>
      <c r="AL84" s="108"/>
      <c r="AM84" s="88"/>
      <c r="AN84" s="88"/>
    </row>
    <row r="85" spans="1:40" ht="15.75" customHeight="1" x14ac:dyDescent="0.2">
      <c r="A85" s="114"/>
      <c r="B85" s="117"/>
      <c r="C85" s="118"/>
      <c r="D85" s="112"/>
      <c r="E85" s="108"/>
      <c r="F85" s="112"/>
      <c r="G85" s="112"/>
      <c r="H85" s="102"/>
      <c r="I85" s="116"/>
      <c r="J85" s="88"/>
      <c r="K85" s="88"/>
      <c r="L85" s="88"/>
      <c r="M85" s="111"/>
      <c r="N85" s="90"/>
      <c r="O85" s="112"/>
      <c r="P85" s="108"/>
      <c r="Q85" s="88"/>
      <c r="R85" s="88"/>
      <c r="T85" s="88"/>
      <c r="U85" s="88"/>
      <c r="V85" s="88"/>
      <c r="W85" s="88"/>
      <c r="X85" s="111"/>
      <c r="Y85" s="90"/>
      <c r="Z85" s="112"/>
      <c r="AA85" s="108"/>
      <c r="AB85" s="88"/>
      <c r="AC85" s="88"/>
      <c r="AD85" s="88"/>
      <c r="AE85" s="88"/>
      <c r="AF85" s="88"/>
      <c r="AG85" s="88"/>
      <c r="AH85" s="88"/>
      <c r="AI85" s="118"/>
      <c r="AJ85" s="118"/>
      <c r="AK85" s="112"/>
      <c r="AL85" s="108"/>
      <c r="AM85" s="88"/>
      <c r="AN85" s="88"/>
    </row>
    <row r="86" spans="1:40" ht="15.75" customHeight="1" x14ac:dyDescent="0.2">
      <c r="A86" s="114"/>
      <c r="B86" s="119"/>
      <c r="C86" s="119"/>
      <c r="D86" s="112"/>
      <c r="E86" s="108"/>
      <c r="F86" s="107"/>
      <c r="G86" s="112"/>
      <c r="H86" s="102"/>
      <c r="I86" s="116"/>
      <c r="J86" s="88"/>
      <c r="K86" s="88"/>
      <c r="L86" s="88"/>
      <c r="M86" s="118"/>
      <c r="N86" s="118"/>
      <c r="O86" s="112"/>
      <c r="P86" s="108"/>
      <c r="Q86" s="88"/>
      <c r="R86" s="88"/>
      <c r="T86" s="88"/>
      <c r="U86" s="88"/>
      <c r="V86" s="88"/>
      <c r="W86" s="88"/>
      <c r="X86" s="111"/>
      <c r="Y86" s="90"/>
      <c r="Z86" s="112"/>
      <c r="AA86" s="108"/>
      <c r="AB86" s="88"/>
      <c r="AC86" s="88"/>
      <c r="AD86" s="88"/>
      <c r="AE86" s="88"/>
      <c r="AF86" s="88"/>
      <c r="AG86" s="88"/>
      <c r="AH86" s="88"/>
      <c r="AI86" s="108"/>
      <c r="AJ86" s="108"/>
      <c r="AK86" s="112"/>
      <c r="AL86" s="108"/>
      <c r="AM86" s="88"/>
      <c r="AN86" s="88"/>
    </row>
    <row r="87" spans="1:40" ht="15.75" customHeight="1" x14ac:dyDescent="0.2">
      <c r="A87" s="114"/>
      <c r="B87" s="120"/>
      <c r="C87" s="120"/>
      <c r="D87" s="112"/>
      <c r="E87" s="112"/>
      <c r="F87" s="112"/>
      <c r="G87" s="112"/>
      <c r="H87" s="102"/>
      <c r="I87" s="116"/>
      <c r="J87" s="88"/>
      <c r="K87" s="88"/>
      <c r="L87" s="88"/>
      <c r="M87" s="118"/>
      <c r="N87" s="118"/>
      <c r="O87" s="112"/>
      <c r="P87" s="108"/>
      <c r="Q87" s="88"/>
      <c r="R87" s="88"/>
      <c r="T87" s="88"/>
      <c r="U87" s="88"/>
      <c r="V87" s="88"/>
      <c r="W87" s="88"/>
      <c r="X87" s="113"/>
      <c r="Y87" s="90"/>
      <c r="Z87" s="90"/>
      <c r="AA87" s="90"/>
      <c r="AB87" s="88"/>
      <c r="AC87" s="88"/>
    </row>
    <row r="88" spans="1:40" ht="15.75" customHeight="1" x14ac:dyDescent="0.2">
      <c r="A88" s="114"/>
      <c r="B88" s="112"/>
      <c r="C88" s="112"/>
      <c r="D88" s="112"/>
      <c r="E88" s="112"/>
      <c r="F88" s="112"/>
      <c r="G88" s="112"/>
      <c r="H88" s="102"/>
      <c r="I88" s="116"/>
      <c r="J88" s="88"/>
      <c r="K88" s="88"/>
      <c r="L88" s="88"/>
      <c r="M88" s="108"/>
      <c r="N88" s="108"/>
      <c r="O88" s="112"/>
      <c r="P88" s="108"/>
      <c r="Q88" s="88"/>
      <c r="R88" s="88"/>
      <c r="T88" s="88"/>
      <c r="U88" s="88"/>
      <c r="V88" s="88"/>
      <c r="W88" s="88"/>
      <c r="X88" s="111"/>
      <c r="Y88" s="90"/>
      <c r="Z88" s="112"/>
      <c r="AA88" s="108"/>
      <c r="AB88" s="88"/>
      <c r="AC88" s="88"/>
    </row>
    <row r="89" spans="1:40" ht="15.75" customHeight="1" x14ac:dyDescent="0.2">
      <c r="A89" s="114"/>
      <c r="B89" s="112"/>
      <c r="C89" s="112"/>
      <c r="D89" s="112"/>
      <c r="E89" s="112"/>
      <c r="F89" s="112"/>
      <c r="G89" s="112"/>
      <c r="H89" s="102"/>
      <c r="I89" s="116"/>
      <c r="T89" s="88"/>
      <c r="U89" s="88"/>
      <c r="V89" s="88"/>
      <c r="W89" s="88"/>
      <c r="X89" s="111"/>
      <c r="Y89" s="90"/>
      <c r="Z89" s="112"/>
      <c r="AA89" s="108"/>
      <c r="AB89" s="88"/>
      <c r="AC89" s="88"/>
    </row>
    <row r="90" spans="1:40" ht="15.75" customHeight="1" x14ac:dyDescent="0.2">
      <c r="A90" s="112"/>
      <c r="B90" s="112"/>
      <c r="C90" s="112"/>
      <c r="D90" s="121"/>
      <c r="E90" s="121"/>
      <c r="F90" s="121"/>
      <c r="G90" s="112"/>
      <c r="H90" s="102"/>
      <c r="I90" s="116"/>
      <c r="T90" s="88"/>
      <c r="U90" s="88"/>
      <c r="V90" s="88"/>
      <c r="W90" s="88"/>
      <c r="X90" s="111"/>
      <c r="Y90" s="90"/>
      <c r="Z90" s="112"/>
      <c r="AA90" s="108"/>
      <c r="AB90" s="88"/>
      <c r="AC90" s="88"/>
    </row>
    <row r="91" spans="1:40" ht="15.75" customHeight="1" x14ac:dyDescent="0.2">
      <c r="A91" s="112"/>
      <c r="B91" s="112"/>
      <c r="C91" s="112"/>
      <c r="D91" s="112"/>
      <c r="E91" s="112"/>
      <c r="F91" s="112"/>
      <c r="G91" s="112"/>
      <c r="H91" s="102"/>
      <c r="I91" s="116"/>
      <c r="T91" s="88"/>
      <c r="U91" s="88"/>
      <c r="V91" s="88"/>
      <c r="W91" s="88"/>
      <c r="X91" s="111"/>
      <c r="Y91" s="90"/>
      <c r="Z91" s="112"/>
      <c r="AA91" s="108"/>
      <c r="AB91" s="88"/>
      <c r="AC91" s="88"/>
    </row>
    <row r="92" spans="1:40" ht="15.75" customHeight="1" x14ac:dyDescent="0.2">
      <c r="A92" s="112"/>
      <c r="B92" s="112"/>
      <c r="C92" s="112"/>
      <c r="D92" s="112"/>
      <c r="E92" s="112"/>
      <c r="F92" s="112"/>
      <c r="G92" s="112"/>
      <c r="H92" s="102"/>
      <c r="I92" s="116"/>
      <c r="T92" s="88"/>
      <c r="U92" s="88"/>
      <c r="V92" s="88"/>
      <c r="W92" s="88"/>
      <c r="X92" s="111"/>
      <c r="Y92" s="90"/>
      <c r="Z92" s="112"/>
      <c r="AA92" s="108"/>
      <c r="AB92" s="88"/>
      <c r="AC92" s="88"/>
    </row>
    <row r="93" spans="1:40" ht="15.75" customHeight="1" x14ac:dyDescent="0.2">
      <c r="A93" s="112"/>
      <c r="B93" s="112"/>
      <c r="C93" s="112"/>
      <c r="D93" s="112"/>
      <c r="E93" s="112"/>
      <c r="F93" s="112"/>
      <c r="G93" s="112"/>
      <c r="H93" s="102"/>
      <c r="I93" s="116"/>
      <c r="T93" s="88"/>
      <c r="U93" s="88"/>
      <c r="V93" s="88"/>
      <c r="W93" s="88"/>
      <c r="X93" s="118"/>
      <c r="Y93" s="118"/>
      <c r="Z93" s="112"/>
      <c r="AA93" s="108"/>
      <c r="AB93" s="88"/>
      <c r="AC93" s="88"/>
    </row>
    <row r="94" spans="1:40" ht="15.75" customHeight="1" x14ac:dyDescent="0.2">
      <c r="A94" s="102"/>
      <c r="B94" s="102"/>
      <c r="C94" s="102"/>
      <c r="D94" s="102"/>
      <c r="E94" s="102"/>
      <c r="F94" s="102"/>
      <c r="G94" s="102"/>
      <c r="H94" s="102"/>
      <c r="I94" s="102"/>
      <c r="T94" s="88"/>
      <c r="U94" s="88"/>
      <c r="V94" s="88"/>
      <c r="W94" s="88"/>
      <c r="X94" s="118"/>
      <c r="Y94" s="118"/>
      <c r="Z94" s="112"/>
      <c r="AA94" s="108"/>
      <c r="AB94" s="88"/>
      <c r="AC94" s="88"/>
    </row>
    <row r="95" spans="1:40" ht="15.75" customHeight="1" x14ac:dyDescent="0.2">
      <c r="A95" s="102"/>
      <c r="B95" s="102"/>
      <c r="C95" s="102"/>
      <c r="D95" s="102"/>
      <c r="E95" s="102"/>
      <c r="F95" s="102"/>
      <c r="G95" s="102"/>
      <c r="H95" s="102"/>
      <c r="I95" s="102"/>
      <c r="T95" s="88"/>
      <c r="U95" s="88"/>
      <c r="V95" s="88"/>
      <c r="W95" s="88"/>
      <c r="X95" s="108"/>
      <c r="Y95" s="108"/>
      <c r="Z95" s="112"/>
      <c r="AA95" s="108"/>
      <c r="AB95" s="88"/>
      <c r="AC95" s="88"/>
    </row>
    <row r="96" spans="1:40" ht="15.75" customHeight="1" x14ac:dyDescent="0.2">
      <c r="A96" s="102"/>
      <c r="B96" s="102"/>
      <c r="C96" s="102"/>
      <c r="D96" s="102"/>
      <c r="E96" s="102"/>
      <c r="F96" s="102"/>
      <c r="G96" s="102"/>
      <c r="H96" s="102"/>
      <c r="I96" s="102"/>
    </row>
    <row r="97" spans="1:9" ht="15.75" customHeight="1" x14ac:dyDescent="0.2">
      <c r="A97" s="91"/>
      <c r="B97" s="97"/>
      <c r="C97" s="97"/>
      <c r="D97" s="97"/>
      <c r="E97" s="97"/>
      <c r="F97" s="97"/>
      <c r="G97" s="97"/>
      <c r="H97" s="102"/>
      <c r="I97" s="97"/>
    </row>
    <row r="98" spans="1:9" ht="15.75" customHeight="1" x14ac:dyDescent="0.2">
      <c r="A98" s="114"/>
      <c r="B98" s="120"/>
      <c r="C98" s="120"/>
      <c r="D98" s="112"/>
      <c r="E98" s="112"/>
      <c r="F98" s="112"/>
      <c r="G98" s="112"/>
      <c r="H98" s="102"/>
      <c r="I98" s="116"/>
    </row>
    <row r="99" spans="1:9" ht="15.75" customHeight="1" x14ac:dyDescent="0.2">
      <c r="A99" s="114"/>
      <c r="B99" s="120"/>
      <c r="C99" s="120"/>
      <c r="D99" s="112"/>
      <c r="E99" s="112"/>
      <c r="F99" s="112"/>
      <c r="G99" s="112"/>
      <c r="H99" s="102"/>
      <c r="I99" s="116"/>
    </row>
    <row r="100" spans="1:9" ht="15.75" customHeight="1" x14ac:dyDescent="0.2">
      <c r="A100" s="114"/>
      <c r="B100" s="120"/>
      <c r="C100" s="120"/>
      <c r="D100" s="112"/>
      <c r="E100" s="112"/>
      <c r="F100" s="112"/>
      <c r="G100" s="112"/>
      <c r="H100" s="102"/>
      <c r="I100" s="116"/>
    </row>
    <row r="101" spans="1:9" ht="15.75" customHeight="1" x14ac:dyDescent="0.2">
      <c r="A101" s="114"/>
      <c r="B101" s="120"/>
      <c r="C101" s="120"/>
      <c r="D101" s="112"/>
      <c r="E101" s="112"/>
      <c r="F101" s="112"/>
      <c r="G101" s="112"/>
      <c r="H101" s="102"/>
      <c r="I101" s="116"/>
    </row>
    <row r="102" spans="1:9" ht="15.75" customHeight="1" x14ac:dyDescent="0.2">
      <c r="A102" s="114"/>
      <c r="B102" s="120"/>
      <c r="C102" s="120"/>
      <c r="D102" s="112"/>
      <c r="E102" s="112"/>
      <c r="F102" s="112"/>
      <c r="G102" s="112"/>
      <c r="H102" s="102"/>
      <c r="I102" s="116"/>
    </row>
    <row r="103" spans="1:9" ht="15.75" customHeight="1" x14ac:dyDescent="0.2">
      <c r="A103" s="114"/>
      <c r="B103" s="120"/>
      <c r="C103" s="120"/>
      <c r="D103" s="112"/>
      <c r="E103" s="112"/>
      <c r="F103" s="107"/>
      <c r="G103" s="112"/>
      <c r="H103" s="102"/>
      <c r="I103" s="116"/>
    </row>
    <row r="104" spans="1:9" ht="15.75" customHeight="1" x14ac:dyDescent="0.2">
      <c r="A104" s="114"/>
      <c r="B104" s="120"/>
      <c r="C104" s="120"/>
      <c r="D104" s="112"/>
      <c r="E104" s="112"/>
      <c r="F104" s="112"/>
      <c r="G104" s="112"/>
      <c r="H104" s="102"/>
      <c r="I104" s="116"/>
    </row>
    <row r="105" spans="1:9" ht="15.75" customHeight="1" x14ac:dyDescent="0.2">
      <c r="A105" s="114"/>
      <c r="B105" s="112"/>
      <c r="C105" s="112"/>
      <c r="D105" s="112"/>
      <c r="E105" s="112"/>
      <c r="F105" s="112"/>
      <c r="G105" s="112"/>
      <c r="H105" s="102"/>
      <c r="I105" s="116"/>
    </row>
    <row r="106" spans="1:9" ht="15.75" customHeight="1" x14ac:dyDescent="0.2">
      <c r="A106" s="114"/>
      <c r="B106" s="112"/>
      <c r="C106" s="112"/>
      <c r="D106" s="112"/>
      <c r="E106" s="112"/>
      <c r="F106" s="112"/>
      <c r="G106" s="112"/>
      <c r="H106" s="102"/>
      <c r="I106" s="116"/>
    </row>
    <row r="107" spans="1:9" ht="15.75" customHeight="1" x14ac:dyDescent="0.2">
      <c r="A107" s="112"/>
      <c r="B107" s="112"/>
      <c r="C107" s="112"/>
      <c r="D107" s="121"/>
      <c r="E107" s="121"/>
      <c r="F107" s="121"/>
      <c r="G107" s="112"/>
      <c r="H107" s="102"/>
      <c r="I107" s="116"/>
    </row>
    <row r="108" spans="1:9" ht="15.75" customHeight="1" x14ac:dyDescent="0.2">
      <c r="A108" s="112"/>
      <c r="B108" s="112"/>
      <c r="C108" s="112"/>
      <c r="D108" s="112"/>
      <c r="E108" s="112"/>
      <c r="F108" s="112"/>
      <c r="G108" s="112"/>
      <c r="H108" s="102"/>
      <c r="I108" s="116"/>
    </row>
    <row r="109" spans="1:9" ht="15.75" customHeight="1" x14ac:dyDescent="0.2">
      <c r="A109" s="112"/>
      <c r="B109" s="112"/>
      <c r="C109" s="112"/>
      <c r="D109" s="112"/>
      <c r="E109" s="112"/>
      <c r="F109" s="112"/>
      <c r="G109" s="112"/>
      <c r="H109" s="102"/>
      <c r="I109" s="116"/>
    </row>
    <row r="110" spans="1:9" ht="15.75" customHeight="1" x14ac:dyDescent="0.2">
      <c r="A110" s="112"/>
      <c r="B110" s="112"/>
      <c r="C110" s="112"/>
      <c r="D110" s="112"/>
      <c r="E110" s="112"/>
      <c r="F110" s="112"/>
      <c r="G110" s="112"/>
      <c r="H110" s="102"/>
      <c r="I110" s="116"/>
    </row>
    <row r="111" spans="1:9" ht="15.75" customHeight="1" x14ac:dyDescent="0.2">
      <c r="A111" s="102"/>
      <c r="B111" s="102"/>
      <c r="C111" s="102"/>
      <c r="D111" s="102"/>
      <c r="E111" s="102"/>
      <c r="F111" s="102"/>
      <c r="G111" s="102"/>
      <c r="H111" s="102"/>
      <c r="I111" s="102"/>
    </row>
    <row r="112" spans="1:9" ht="15.75" customHeight="1" x14ac:dyDescent="0.2">
      <c r="A112" s="102"/>
      <c r="B112" s="102"/>
      <c r="C112" s="102"/>
      <c r="D112" s="102"/>
      <c r="E112" s="102"/>
      <c r="F112" s="102"/>
      <c r="G112" s="102"/>
      <c r="H112" s="102"/>
      <c r="I112" s="102"/>
    </row>
    <row r="113" spans="1:9" ht="15.75" customHeight="1" x14ac:dyDescent="0.25">
      <c r="A113" s="87"/>
      <c r="B113" s="102"/>
      <c r="C113" s="102"/>
      <c r="D113" s="102"/>
      <c r="E113" s="102"/>
      <c r="F113" s="102"/>
      <c r="G113" s="102"/>
      <c r="H113" s="102"/>
      <c r="I113" s="102"/>
    </row>
    <row r="114" spans="1:9" ht="15.75" customHeight="1" x14ac:dyDescent="0.2">
      <c r="A114" s="102"/>
      <c r="B114" s="102"/>
      <c r="C114" s="102"/>
      <c r="D114" s="102"/>
      <c r="E114" s="102"/>
      <c r="F114" s="102"/>
      <c r="G114" s="102"/>
      <c r="H114" s="102"/>
      <c r="I114" s="102"/>
    </row>
    <row r="115" spans="1:9" ht="15.75" customHeight="1" x14ac:dyDescent="0.2">
      <c r="A115" s="109"/>
      <c r="B115" s="95"/>
      <c r="C115" s="104"/>
      <c r="D115" s="104"/>
      <c r="E115" s="104"/>
      <c r="F115" s="109"/>
      <c r="G115" s="110"/>
      <c r="H115" s="102"/>
      <c r="I115" s="102"/>
    </row>
    <row r="116" spans="1:9" ht="15.75" customHeight="1" x14ac:dyDescent="0.2">
      <c r="A116" s="109"/>
      <c r="B116" s="95"/>
      <c r="C116" s="104"/>
      <c r="D116" s="104"/>
      <c r="E116" s="104"/>
      <c r="F116" s="109"/>
      <c r="G116" s="96"/>
      <c r="H116" s="102"/>
      <c r="I116" s="102"/>
    </row>
    <row r="117" spans="1:9" ht="15.75" customHeight="1" x14ac:dyDescent="0.2">
      <c r="A117" s="109"/>
      <c r="B117" s="95"/>
      <c r="C117" s="104"/>
      <c r="D117" s="104"/>
      <c r="E117" s="104"/>
      <c r="F117" s="109"/>
      <c r="G117" s="96"/>
      <c r="H117" s="102"/>
      <c r="I117" s="102"/>
    </row>
    <row r="118" spans="1:9" ht="15.75" customHeight="1" x14ac:dyDescent="0.2">
      <c r="A118" s="102"/>
      <c r="B118" s="102"/>
      <c r="C118" s="102"/>
      <c r="D118" s="102"/>
      <c r="E118" s="102"/>
      <c r="F118" s="102"/>
      <c r="G118" s="102"/>
      <c r="H118" s="102"/>
      <c r="I118" s="102"/>
    </row>
    <row r="119" spans="1:9" ht="15.75" customHeight="1" x14ac:dyDescent="0.2">
      <c r="A119" s="91"/>
      <c r="B119" s="97"/>
      <c r="C119" s="97"/>
      <c r="D119" s="97"/>
      <c r="E119" s="97"/>
      <c r="F119" s="97"/>
      <c r="G119" s="97"/>
      <c r="H119" s="102"/>
      <c r="I119" s="97"/>
    </row>
    <row r="120" spans="1:9" ht="15.75" customHeight="1" x14ac:dyDescent="0.2">
      <c r="A120" s="114"/>
      <c r="B120" s="120"/>
      <c r="C120" s="120"/>
      <c r="D120" s="112"/>
      <c r="E120" s="112"/>
      <c r="F120" s="112"/>
      <c r="G120" s="112"/>
      <c r="H120" s="102"/>
      <c r="I120" s="116"/>
    </row>
    <row r="121" spans="1:9" ht="15.75" customHeight="1" x14ac:dyDescent="0.2">
      <c r="A121" s="114"/>
      <c r="B121" s="120"/>
      <c r="C121" s="120"/>
      <c r="D121" s="112"/>
      <c r="E121" s="112"/>
      <c r="F121" s="112"/>
      <c r="G121" s="112"/>
      <c r="H121" s="102"/>
      <c r="I121" s="116"/>
    </row>
    <row r="122" spans="1:9" ht="15.75" customHeight="1" x14ac:dyDescent="0.2">
      <c r="A122" s="114"/>
      <c r="B122" s="120"/>
      <c r="C122" s="120"/>
      <c r="D122" s="112"/>
      <c r="E122" s="112"/>
      <c r="F122" s="112"/>
      <c r="G122" s="112"/>
      <c r="H122" s="102"/>
      <c r="I122" s="116"/>
    </row>
    <row r="123" spans="1:9" ht="15.75" customHeight="1" x14ac:dyDescent="0.2">
      <c r="A123" s="114"/>
      <c r="B123" s="120"/>
      <c r="C123" s="120"/>
      <c r="D123" s="112"/>
      <c r="E123" s="112"/>
      <c r="F123" s="112"/>
      <c r="G123" s="112"/>
      <c r="H123" s="102"/>
      <c r="I123" s="116"/>
    </row>
    <row r="124" spans="1:9" ht="15.75" customHeight="1" x14ac:dyDescent="0.2">
      <c r="A124" s="114"/>
      <c r="B124" s="120"/>
      <c r="C124" s="120"/>
      <c r="D124" s="112"/>
      <c r="E124" s="112"/>
      <c r="F124" s="112"/>
      <c r="G124" s="112"/>
      <c r="H124" s="102"/>
      <c r="I124" s="116"/>
    </row>
    <row r="125" spans="1:9" ht="15.75" customHeight="1" x14ac:dyDescent="0.2">
      <c r="A125" s="114"/>
      <c r="B125" s="120"/>
      <c r="C125" s="120"/>
      <c r="D125" s="112"/>
      <c r="E125" s="112"/>
      <c r="F125" s="107"/>
      <c r="G125" s="112"/>
      <c r="H125" s="102"/>
      <c r="I125" s="116"/>
    </row>
    <row r="126" spans="1:9" ht="15.75" customHeight="1" x14ac:dyDescent="0.2">
      <c r="A126" s="114"/>
      <c r="B126" s="120"/>
      <c r="C126" s="120"/>
      <c r="D126" s="112"/>
      <c r="E126" s="112"/>
      <c r="F126" s="112"/>
      <c r="G126" s="112"/>
      <c r="H126" s="102"/>
      <c r="I126" s="116"/>
    </row>
    <row r="127" spans="1:9" ht="15.75" customHeight="1" x14ac:dyDescent="0.2">
      <c r="A127" s="114"/>
      <c r="B127" s="112"/>
      <c r="C127" s="112"/>
      <c r="D127" s="112"/>
      <c r="E127" s="112"/>
      <c r="F127" s="112"/>
      <c r="G127" s="112"/>
      <c r="H127" s="102"/>
      <c r="I127" s="116"/>
    </row>
    <row r="128" spans="1:9" ht="15.75" customHeight="1" x14ac:dyDescent="0.2">
      <c r="A128" s="114"/>
      <c r="B128" s="112"/>
      <c r="C128" s="112"/>
      <c r="D128" s="112"/>
      <c r="E128" s="112"/>
      <c r="F128" s="112"/>
      <c r="G128" s="112"/>
      <c r="H128" s="102"/>
      <c r="I128" s="116"/>
    </row>
    <row r="129" spans="1:9" ht="15.75" customHeight="1" x14ac:dyDescent="0.2">
      <c r="A129" s="112"/>
      <c r="B129" s="112"/>
      <c r="C129" s="112"/>
      <c r="D129" s="121"/>
      <c r="E129" s="121"/>
      <c r="F129" s="121"/>
      <c r="G129" s="112"/>
      <c r="H129" s="102"/>
      <c r="I129" s="116"/>
    </row>
    <row r="130" spans="1:9" ht="15.75" customHeight="1" x14ac:dyDescent="0.2">
      <c r="A130" s="112"/>
      <c r="B130" s="112"/>
      <c r="C130" s="112"/>
      <c r="D130" s="112"/>
      <c r="E130" s="112"/>
      <c r="F130" s="112"/>
      <c r="G130" s="112"/>
      <c r="H130" s="102"/>
      <c r="I130" s="116"/>
    </row>
    <row r="131" spans="1:9" ht="15.75" customHeight="1" x14ac:dyDescent="0.2">
      <c r="A131" s="112"/>
      <c r="B131" s="112"/>
      <c r="C131" s="112"/>
      <c r="D131" s="112"/>
      <c r="E131" s="112"/>
      <c r="F131" s="112"/>
      <c r="G131" s="112"/>
      <c r="H131" s="102"/>
      <c r="I131" s="116"/>
    </row>
    <row r="132" spans="1:9" ht="15.75" customHeight="1" x14ac:dyDescent="0.2">
      <c r="A132" s="112"/>
      <c r="B132" s="112"/>
      <c r="C132" s="112"/>
      <c r="D132" s="112"/>
      <c r="E132" s="112"/>
      <c r="F132" s="112"/>
      <c r="G132" s="112"/>
      <c r="H132" s="102"/>
      <c r="I132" s="116"/>
    </row>
    <row r="133" spans="1:9" ht="15.75" customHeight="1" x14ac:dyDescent="0.2">
      <c r="A133" s="102"/>
      <c r="B133" s="102"/>
      <c r="C133" s="102"/>
      <c r="D133" s="102"/>
      <c r="E133" s="102"/>
      <c r="F133" s="102"/>
      <c r="G133" s="102"/>
      <c r="H133" s="102"/>
      <c r="I133" s="102"/>
    </row>
    <row r="134" spans="1:9" ht="15.75" customHeight="1" x14ac:dyDescent="0.2">
      <c r="A134" s="102"/>
      <c r="B134" s="102"/>
      <c r="C134" s="102"/>
      <c r="D134" s="102"/>
      <c r="E134" s="102"/>
      <c r="F134" s="102"/>
      <c r="G134" s="102"/>
      <c r="H134" s="102"/>
      <c r="I134" s="102"/>
    </row>
    <row r="135" spans="1:9" ht="15.75" customHeight="1" x14ac:dyDescent="0.25">
      <c r="A135" s="87"/>
      <c r="B135" s="102"/>
      <c r="C135" s="102"/>
      <c r="D135" s="102"/>
      <c r="E135" s="102"/>
      <c r="F135" s="102"/>
      <c r="G135" s="102"/>
      <c r="H135" s="102"/>
      <c r="I135" s="102"/>
    </row>
    <row r="136" spans="1:9" ht="15.75" customHeight="1" x14ac:dyDescent="0.2">
      <c r="A136" s="102"/>
      <c r="B136" s="102"/>
      <c r="C136" s="102"/>
      <c r="D136" s="102"/>
      <c r="E136" s="102"/>
      <c r="F136" s="102"/>
      <c r="G136" s="102"/>
      <c r="H136" s="102"/>
      <c r="I136" s="102"/>
    </row>
    <row r="137" spans="1:9" ht="15.75" customHeight="1" x14ac:dyDescent="0.2">
      <c r="A137" s="109"/>
      <c r="B137" s="95"/>
      <c r="C137" s="104"/>
      <c r="D137" s="104"/>
      <c r="E137" s="104"/>
      <c r="F137" s="109"/>
      <c r="G137" s="110"/>
      <c r="H137" s="102"/>
      <c r="I137" s="102"/>
    </row>
    <row r="138" spans="1:9" ht="15.75" customHeight="1" x14ac:dyDescent="0.2">
      <c r="A138" s="109"/>
      <c r="B138" s="95"/>
      <c r="C138" s="104"/>
      <c r="D138" s="104"/>
      <c r="E138" s="104"/>
      <c r="F138" s="109"/>
      <c r="G138" s="96"/>
      <c r="H138" s="102"/>
      <c r="I138" s="102"/>
    </row>
    <row r="139" spans="1:9" ht="15.75" customHeight="1" x14ac:dyDescent="0.2">
      <c r="A139" s="109"/>
      <c r="B139" s="95"/>
      <c r="C139" s="104"/>
      <c r="D139" s="104"/>
      <c r="E139" s="104"/>
      <c r="F139" s="109"/>
      <c r="G139" s="96"/>
      <c r="H139" s="102"/>
      <c r="I139" s="102"/>
    </row>
    <row r="140" spans="1:9" ht="15.75" customHeight="1" x14ac:dyDescent="0.2">
      <c r="A140" s="102"/>
      <c r="B140" s="102"/>
      <c r="C140" s="102"/>
      <c r="D140" s="102"/>
      <c r="E140" s="102"/>
      <c r="F140" s="102"/>
      <c r="G140" s="102"/>
      <c r="H140" s="102"/>
      <c r="I140" s="102"/>
    </row>
    <row r="141" spans="1:9" ht="15.75" customHeight="1" x14ac:dyDescent="0.2">
      <c r="A141" s="91"/>
      <c r="B141" s="97"/>
      <c r="C141" s="97"/>
      <c r="D141" s="97"/>
      <c r="E141" s="97"/>
      <c r="F141" s="97"/>
      <c r="G141" s="97"/>
      <c r="H141" s="102"/>
      <c r="I141" s="97"/>
    </row>
    <row r="142" spans="1:9" ht="15.75" customHeight="1" x14ac:dyDescent="0.2">
      <c r="A142" s="114"/>
      <c r="B142" s="120"/>
      <c r="C142" s="120"/>
      <c r="D142" s="112"/>
      <c r="E142" s="112"/>
      <c r="F142" s="112"/>
      <c r="G142" s="112"/>
      <c r="H142" s="102"/>
      <c r="I142" s="116"/>
    </row>
    <row r="143" spans="1:9" ht="15.75" customHeight="1" x14ac:dyDescent="0.2">
      <c r="A143" s="114"/>
      <c r="B143" s="120"/>
      <c r="C143" s="120"/>
      <c r="D143" s="112"/>
      <c r="E143" s="112"/>
      <c r="F143" s="112"/>
      <c r="G143" s="112"/>
      <c r="H143" s="102"/>
      <c r="I143" s="116"/>
    </row>
    <row r="144" spans="1:9" ht="15.75" customHeight="1" x14ac:dyDescent="0.2">
      <c r="A144" s="114"/>
      <c r="B144" s="120"/>
      <c r="C144" s="120"/>
      <c r="D144" s="112"/>
      <c r="E144" s="112"/>
      <c r="F144" s="112"/>
      <c r="G144" s="112"/>
      <c r="H144" s="102"/>
      <c r="I144" s="116"/>
    </row>
    <row r="145" spans="1:9" ht="15.75" customHeight="1" x14ac:dyDescent="0.2">
      <c r="A145" s="114"/>
      <c r="B145" s="120"/>
      <c r="C145" s="120"/>
      <c r="D145" s="112"/>
      <c r="E145" s="112"/>
      <c r="F145" s="112"/>
      <c r="G145" s="112"/>
      <c r="H145" s="102"/>
      <c r="I145" s="116"/>
    </row>
    <row r="146" spans="1:9" ht="15.75" customHeight="1" x14ac:dyDescent="0.2">
      <c r="A146" s="114"/>
      <c r="B146" s="120"/>
      <c r="C146" s="120"/>
      <c r="D146" s="112"/>
      <c r="E146" s="112"/>
      <c r="F146" s="112"/>
      <c r="G146" s="112"/>
      <c r="H146" s="102"/>
      <c r="I146" s="116"/>
    </row>
    <row r="147" spans="1:9" ht="15.75" customHeight="1" x14ac:dyDescent="0.2">
      <c r="A147" s="114"/>
      <c r="B147" s="120"/>
      <c r="C147" s="120"/>
      <c r="D147" s="112"/>
      <c r="E147" s="112"/>
      <c r="F147" s="107"/>
      <c r="G147" s="112"/>
      <c r="H147" s="102"/>
      <c r="I147" s="116"/>
    </row>
    <row r="148" spans="1:9" ht="15.75" customHeight="1" x14ac:dyDescent="0.2">
      <c r="A148" s="114"/>
      <c r="B148" s="120"/>
      <c r="C148" s="120"/>
      <c r="D148" s="112"/>
      <c r="E148" s="112"/>
      <c r="F148" s="112"/>
      <c r="G148" s="112"/>
      <c r="H148" s="102"/>
      <c r="I148" s="116"/>
    </row>
    <row r="149" spans="1:9" ht="15.75" customHeight="1" x14ac:dyDescent="0.2">
      <c r="A149" s="114"/>
      <c r="B149" s="112"/>
      <c r="C149" s="112"/>
      <c r="D149" s="112"/>
      <c r="E149" s="112"/>
      <c r="F149" s="112"/>
      <c r="G149" s="112"/>
      <c r="H149" s="102"/>
      <c r="I149" s="116"/>
    </row>
    <row r="150" spans="1:9" ht="15.75" customHeight="1" x14ac:dyDescent="0.2">
      <c r="A150" s="114"/>
      <c r="B150" s="112"/>
      <c r="C150" s="112"/>
      <c r="D150" s="112"/>
      <c r="E150" s="112"/>
      <c r="F150" s="112"/>
      <c r="G150" s="112"/>
      <c r="H150" s="102"/>
      <c r="I150" s="116"/>
    </row>
    <row r="151" spans="1:9" ht="15.75" customHeight="1" x14ac:dyDescent="0.2">
      <c r="A151" s="112"/>
      <c r="B151" s="112"/>
      <c r="C151" s="112"/>
      <c r="D151" s="121"/>
      <c r="E151" s="121"/>
      <c r="F151" s="121"/>
      <c r="G151" s="112"/>
      <c r="H151" s="102"/>
      <c r="I151" s="116"/>
    </row>
    <row r="152" spans="1:9" ht="15.75" customHeight="1" x14ac:dyDescent="0.2">
      <c r="A152" s="112"/>
      <c r="B152" s="112"/>
      <c r="C152" s="112"/>
      <c r="D152" s="112"/>
      <c r="E152" s="112"/>
      <c r="F152" s="112"/>
      <c r="G152" s="112"/>
      <c r="H152" s="102"/>
      <c r="I152" s="116"/>
    </row>
    <row r="153" spans="1:9" ht="15.75" customHeight="1" x14ac:dyDescent="0.2">
      <c r="A153" s="112"/>
      <c r="B153" s="112"/>
      <c r="C153" s="112"/>
      <c r="D153" s="112"/>
      <c r="E153" s="112"/>
      <c r="F153" s="112"/>
      <c r="G153" s="112"/>
      <c r="H153" s="102"/>
      <c r="I153" s="116"/>
    </row>
    <row r="154" spans="1:9" ht="15.75" customHeight="1" x14ac:dyDescent="0.2">
      <c r="A154" s="112"/>
      <c r="B154" s="112"/>
      <c r="C154" s="112"/>
      <c r="D154" s="112"/>
      <c r="E154" s="112"/>
      <c r="F154" s="112"/>
      <c r="G154" s="112"/>
      <c r="H154" s="102"/>
      <c r="I154" s="116"/>
    </row>
    <row r="155" spans="1:9" ht="15.75" customHeight="1" x14ac:dyDescent="0.2"/>
    <row r="156" spans="1:9" ht="15.75" customHeight="1" x14ac:dyDescent="0.2"/>
    <row r="157" spans="1:9" ht="15.75" customHeight="1" x14ac:dyDescent="0.2"/>
    <row r="158" spans="1:9" ht="15.75" customHeight="1" x14ac:dyDescent="0.2"/>
    <row r="159" spans="1:9" ht="15.75" customHeight="1" x14ac:dyDescent="0.2"/>
    <row r="160" spans="1:9"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48">
    <mergeCell ref="B74:C74"/>
    <mergeCell ref="M81:N81"/>
    <mergeCell ref="M82:N82"/>
    <mergeCell ref="E50:F50"/>
    <mergeCell ref="P50:Q50"/>
    <mergeCell ref="M52:P52"/>
    <mergeCell ref="B52:E52"/>
    <mergeCell ref="B53:E53"/>
    <mergeCell ref="B54:E54"/>
    <mergeCell ref="B71:E71"/>
    <mergeCell ref="B72:E72"/>
    <mergeCell ref="B73:C73"/>
    <mergeCell ref="B34:C34"/>
    <mergeCell ref="M34:N34"/>
    <mergeCell ref="B28:C28"/>
    <mergeCell ref="M28:N28"/>
    <mergeCell ref="B29:E29"/>
    <mergeCell ref="B30:C30"/>
    <mergeCell ref="B31:C31"/>
    <mergeCell ref="B32:C32"/>
    <mergeCell ref="B33:C33"/>
    <mergeCell ref="M29:N29"/>
    <mergeCell ref="M33:N33"/>
    <mergeCell ref="B22:E22"/>
    <mergeCell ref="B23:E23"/>
    <mergeCell ref="B24:C24"/>
    <mergeCell ref="B25:C25"/>
    <mergeCell ref="M25:P25"/>
    <mergeCell ref="B26:C26"/>
    <mergeCell ref="B27:C27"/>
    <mergeCell ref="M30:N30"/>
    <mergeCell ref="M32:N32"/>
    <mergeCell ref="B117:E117"/>
    <mergeCell ref="B137:E137"/>
    <mergeCell ref="B138:E138"/>
    <mergeCell ref="B139:E139"/>
    <mergeCell ref="B80:C80"/>
    <mergeCell ref="B81:C81"/>
    <mergeCell ref="B82:C82"/>
    <mergeCell ref="B83:C83"/>
    <mergeCell ref="M83:N83"/>
    <mergeCell ref="M84:N84"/>
    <mergeCell ref="M85:N85"/>
    <mergeCell ref="B75:C75"/>
    <mergeCell ref="B76:C76"/>
    <mergeCell ref="B77:C77"/>
    <mergeCell ref="B78:E78"/>
    <mergeCell ref="B79:C79"/>
    <mergeCell ref="M79:N79"/>
    <mergeCell ref="M80:P80"/>
    <mergeCell ref="B115:E115"/>
    <mergeCell ref="B116:E116"/>
    <mergeCell ref="M77:N77"/>
    <mergeCell ref="M78:N78"/>
    <mergeCell ref="M53:P53"/>
    <mergeCell ref="M54:P54"/>
    <mergeCell ref="I57:I69"/>
    <mergeCell ref="T57:T69"/>
    <mergeCell ref="M74:P74"/>
    <mergeCell ref="M75:N75"/>
    <mergeCell ref="M76:N76"/>
    <mergeCell ref="AI33:AJ33"/>
    <mergeCell ref="AI34:AJ34"/>
    <mergeCell ref="AI26:AJ26"/>
    <mergeCell ref="AI27:AJ27"/>
    <mergeCell ref="AI28:AJ28"/>
    <mergeCell ref="AI29:AL29"/>
    <mergeCell ref="AI30:AJ30"/>
    <mergeCell ref="AI31:AJ31"/>
    <mergeCell ref="AI32:AJ32"/>
    <mergeCell ref="M26:N26"/>
    <mergeCell ref="M27:N27"/>
    <mergeCell ref="AI4:AL4"/>
    <mergeCell ref="AI5:AL5"/>
    <mergeCell ref="AP8:AP20"/>
    <mergeCell ref="AI22:AL22"/>
    <mergeCell ref="AI23:AL23"/>
    <mergeCell ref="AI24:AJ24"/>
    <mergeCell ref="AI25:AJ25"/>
    <mergeCell ref="E1:F1"/>
    <mergeCell ref="P1:Q1"/>
    <mergeCell ref="AA1:AB1"/>
    <mergeCell ref="AL1:AM1"/>
    <mergeCell ref="M3:P3"/>
    <mergeCell ref="X3:AA3"/>
    <mergeCell ref="AI3:AL3"/>
    <mergeCell ref="X5:AA5"/>
    <mergeCell ref="T8:T20"/>
    <mergeCell ref="AE8:AE20"/>
    <mergeCell ref="B3:E3"/>
    <mergeCell ref="B4:E4"/>
    <mergeCell ref="M4:P4"/>
    <mergeCell ref="X4:AA4"/>
    <mergeCell ref="B5:E5"/>
    <mergeCell ref="M5:P5"/>
    <mergeCell ref="I8:I20"/>
    <mergeCell ref="X80:AA80"/>
    <mergeCell ref="AI80:AJ80"/>
    <mergeCell ref="AI81:AJ81"/>
    <mergeCell ref="X88:Y88"/>
    <mergeCell ref="X89:Y89"/>
    <mergeCell ref="X90:Y90"/>
    <mergeCell ref="X91:Y91"/>
    <mergeCell ref="X92:Y92"/>
    <mergeCell ref="X81:AA81"/>
    <mergeCell ref="X82:Y82"/>
    <mergeCell ref="X83:Y83"/>
    <mergeCell ref="X84:Y84"/>
    <mergeCell ref="X85:Y85"/>
    <mergeCell ref="X86:Y86"/>
    <mergeCell ref="X87:AA87"/>
    <mergeCell ref="AP57:AP69"/>
    <mergeCell ref="AI71:AL71"/>
    <mergeCell ref="AI72:AL72"/>
    <mergeCell ref="AI73:AJ73"/>
    <mergeCell ref="AI74:AJ74"/>
    <mergeCell ref="AI75:AJ75"/>
    <mergeCell ref="AI82:AJ82"/>
    <mergeCell ref="AI83:AJ83"/>
    <mergeCell ref="AI76:AJ76"/>
    <mergeCell ref="AI77:AJ77"/>
    <mergeCell ref="AI78:AL78"/>
    <mergeCell ref="AI79:AJ79"/>
    <mergeCell ref="X39:Y39"/>
    <mergeCell ref="X40:Y40"/>
    <mergeCell ref="X41:Y41"/>
    <mergeCell ref="X42:Y42"/>
    <mergeCell ref="X43:Y43"/>
    <mergeCell ref="AE57:AE69"/>
    <mergeCell ref="AA50:AB50"/>
    <mergeCell ref="X52:AA52"/>
    <mergeCell ref="AI52:AL52"/>
    <mergeCell ref="X53:AA53"/>
    <mergeCell ref="AI53:AL53"/>
    <mergeCell ref="X54:AA54"/>
    <mergeCell ref="AI54:AL54"/>
    <mergeCell ref="AL50:AM50"/>
    <mergeCell ref="M31:P31"/>
    <mergeCell ref="X31:AA31"/>
    <mergeCell ref="X32:AA32"/>
    <mergeCell ref="X33:Y33"/>
    <mergeCell ref="X34:Y34"/>
    <mergeCell ref="X35:Y35"/>
    <mergeCell ref="X36:Y36"/>
    <mergeCell ref="X37:Y37"/>
    <mergeCell ref="X38:AA38"/>
    <mergeCell ref="M35:N35"/>
    <mergeCell ref="M36:N36"/>
  </mergeCells>
  <pageMargins left="0.70866141732283472" right="0.70866141732283472"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LAT6440W10</dc:creator>
  <cp:lastModifiedBy>Microsoft Office User</cp:lastModifiedBy>
  <dcterms:created xsi:type="dcterms:W3CDTF">2016-02-29T18:44:51Z</dcterms:created>
  <dcterms:modified xsi:type="dcterms:W3CDTF">2022-04-19T21:12:37Z</dcterms:modified>
</cp:coreProperties>
</file>