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Partición de equivalencia" sheetId="2" r:id="rId5"/>
  </sheets>
  <definedNames/>
  <calcPr/>
  <extLst>
    <ext uri="GoogleSheetsCustomDataVersion1">
      <go:sheetsCustomData xmlns:go="http://customooxmlschemas.google.com/" r:id="rId6" roundtripDataSignature="AMtx7mgzSG8xbAutTZJOoa83mvfbogip3w=="/>
    </ext>
  </extLst>
</workbook>
</file>

<file path=xl/sharedStrings.xml><?xml version="1.0" encoding="utf-8"?>
<sst xmlns="http://schemas.openxmlformats.org/spreadsheetml/2006/main" count="447" uniqueCount="304">
  <si>
    <t xml:space="preserve">Diseño de casos de prueba - Testing funcional </t>
  </si>
  <si>
    <t>Nombre del Proyecto/Módulo:</t>
  </si>
  <si>
    <t>Testeado por:</t>
  </si>
  <si>
    <t>Fecha:</t>
  </si>
  <si>
    <t>Responsable del proyecto/Módulo:</t>
  </si>
  <si>
    <t>Amazon Recording System Helper / Front end 2</t>
  </si>
  <si>
    <t>Equipo 1 "Front-end 2"</t>
  </si>
  <si>
    <t>3 de junio, 2022</t>
  </si>
  <si>
    <t>TC3005B.562 Desarrollo e Implantación de software</t>
  </si>
  <si>
    <t>Caso de uso / Módulo:</t>
  </si>
  <si>
    <t>Front end Supervisor y Manager</t>
  </si>
  <si>
    <t>Objetivo(s):</t>
  </si>
  <si>
    <t>Con base en el trabajo realizado en el desarrollo del Front end de AWS, realizar el análisis de las condiciones realizadas hasta el momento.</t>
  </si>
  <si>
    <t>Pre-requisito(s):</t>
  </si>
  <si>
    <t>Tener acceso al servidor donde esta alojado el front end, que se tenga conexión con el back end y que la base de datos tambien este subida en un servidor, ademas de tener los accesos como manager y supervisor.</t>
  </si>
  <si>
    <t>Diseño de Casos de Prueba</t>
  </si>
  <si>
    <t>Ejecución y Seguimiento de Casos de Prueba</t>
  </si>
  <si>
    <t>No. Caso de Prueba</t>
  </si>
  <si>
    <t>Identificador/Nombre</t>
  </si>
  <si>
    <t>Descripción del Caso de Prueba / Objetivo</t>
  </si>
  <si>
    <t>Pre condición(nes)</t>
  </si>
  <si>
    <t>Entrada(s)</t>
  </si>
  <si>
    <t>Pasos</t>
  </si>
  <si>
    <t>Resultado Esperado</t>
  </si>
  <si>
    <t>Pos condición</t>
  </si>
  <si>
    <t>Prioridad</t>
  </si>
  <si>
    <t>Tiempo implementado en el diseño (minutos)</t>
  </si>
  <si>
    <t>Resultado obtenido</t>
  </si>
  <si>
    <t>Severidad</t>
  </si>
  <si>
    <t>Ciclo de pruebas</t>
  </si>
  <si>
    <t>Estado</t>
  </si>
  <si>
    <t>Última fecha de Estado</t>
  </si>
  <si>
    <t>Observaciones</t>
  </si>
  <si>
    <t>Tiempo implementado en la prueba (minutos)</t>
  </si>
  <si>
    <t>Lista de Agentes Manager_desplegar</t>
  </si>
  <si>
    <t>Se debe obtener la lista completa de agentes registrados en el negocio.</t>
  </si>
  <si>
    <t>Estar logeado con una cuenta de manager y presionar sobre el boton de agentes.</t>
  </si>
  <si>
    <t>Un click sobre la opción de agentes.</t>
  </si>
  <si>
    <t>Ingresar como manager, presionar sobre la opción "Agents" del menu izquierdo.</t>
  </si>
  <si>
    <t>Se debe mostrar una lista con todos los agentes que halla registrados en la base de datos.</t>
  </si>
  <si>
    <t>Vemos la lista completa de agentes.</t>
  </si>
  <si>
    <t>Alta</t>
  </si>
  <si>
    <t>Se le mostró al manager una lista con todos los agentes registrados en la base de datos.</t>
  </si>
  <si>
    <t>Exitoso</t>
  </si>
  <si>
    <t>Es funcional con la forma en como se reciben los datos de las tablas donde se tiene guardada la información.</t>
  </si>
  <si>
    <t>Lista de Agentes Manager_add no name</t>
  </si>
  <si>
    <t>Se intenta agregar un nuevo agente sin proporcionar el dato del nombre.</t>
  </si>
  <si>
    <t>Estar logeado con una cuenta de manager y presionar sobre el boton de agentes y alli escoger la opción "Add" en la parte superior derecha de la pantalla.</t>
  </si>
  <si>
    <t>Un string en Email y un string en password.</t>
  </si>
  <si>
    <t>Ingresar como manager, presionar sobre la opción "Agents" del menu izquierdo, alli seleccionar "Add" en la parte superior derecha, dejar el nombre en blanco y escribir algo en las otras casillas.</t>
  </si>
  <si>
    <t>Se espera que no se guarde en la base de datos y que muestre un mensaje de error del porque no se ha proporcionado un nombre.</t>
  </si>
  <si>
    <t>No se muestra ningun cambio en la lista de agentes.</t>
  </si>
  <si>
    <t>Al detectar que el dato nombre esta vacio, el botón se desabilita impidiendo que se envie la información.</t>
  </si>
  <si>
    <t>La funcionalidad del bloqueo de boton cuando se intenta agregar un registro incompleto ya esta lista debemos trabajar en tener un indicador visual en caso de que no se halla podido agregar un registro por algún motivo (email repetido, servidor caido o algín otro motivo).</t>
  </si>
  <si>
    <t>Lista de Agentes Manager_add no password</t>
  </si>
  <si>
    <t>Se intenta agregar un nuevo agente sin proporcionar el dato del password.</t>
  </si>
  <si>
    <t>Un string en nombre y un string en Email.</t>
  </si>
  <si>
    <t>Ingresar como manager, presionar sobre la opción "Agents" del menu izquierdo, alli seleccionar "Add" en la parte superior derecha, dejar el Email en blanco y escribir algo en las otras casillas.</t>
  </si>
  <si>
    <t>Se espera que no se guarde en la base de datos y que muestre un mensaje de error del porque no se ha proporcionado una contraseña.</t>
  </si>
  <si>
    <t>Al detectar que el dato password esta vacio, el botón se desabilita impidiendo que se envie la información.</t>
  </si>
  <si>
    <t>La funcionalidad del bloqueo de boton cuando se intenta agregar un registro incompleto ya esta lista debemos trabajar en tener un indicador visual en caso de que no se halla podido agregar un registro por algún motivo (email repetido, servidor caido o algún otro motivo).</t>
  </si>
  <si>
    <t>Lista de Agentes Manager_add no Email</t>
  </si>
  <si>
    <t>Se intenta agregar un nuevo agente sin proporcionar el dato del Email.</t>
  </si>
  <si>
    <t>Un string en nombre y un string en password.</t>
  </si>
  <si>
    <t>Ingresar como manager, presionar sobre la opción "Agents" del menu izquierdo, alli seleccionar "Add" en la parte superior derecha, dejar el password en blanco y escribir algo en las otras casillas.</t>
  </si>
  <si>
    <t>Se espera que no se guarde en la base de datos y que muestre un mensaje de error del porque no se ha proporcionado un Email.</t>
  </si>
  <si>
    <t>Al detectar que el dato email esta vacio, el botón se desabilita impidiendo que se envie la información.</t>
  </si>
  <si>
    <t>Lista de Agentes Manager_add</t>
  </si>
  <si>
    <t>Se intenta agregar un nuevo agente proporcionando toda la información necesaria.</t>
  </si>
  <si>
    <t>Un string en nombre, un string en Email y un string en password.</t>
  </si>
  <si>
    <t>Ingresar como manager, presionar sobre la opción "Agents" del menu izquierdo, alli seleccionar "Add" en la parte superior derecha y proporcionar todos los datos solicitados.</t>
  </si>
  <si>
    <t>Se espera que se guarde la información en la base de datos y que se muestre el nuevo agente en la lista.</t>
  </si>
  <si>
    <t>Se muestra un nuevo elemento en la lista.</t>
  </si>
  <si>
    <t>Se creo una nueva entrada en la base de datos.</t>
  </si>
  <si>
    <t>El guardado en la base de datos se realiza sin problemas asi como la presentacion del nuevo registro en la pantalla del manager.</t>
  </si>
  <si>
    <t>Lista de Agentes Manager_add Email repetido</t>
  </si>
  <si>
    <t>Se intenta agregar un nuevo agente pero con un Email que ya este registrado en la base de datos.</t>
  </si>
  <si>
    <t>Un string en nombre, un string Email que coincida con uno ya existente en la base de datos y un string en password.</t>
  </si>
  <si>
    <t>Ingresar como manager, presionar sobre la opción "Agents" del menu izquierdo, alli seleccionar "Add" en la parte superior derecha y proporcionar todos los datos solicitados asegurandose de que el Email sea uno repetido.</t>
  </si>
  <si>
    <t>Se espera que no se guarde el nuevo agente en la base de datos.</t>
  </si>
  <si>
    <t>No se agrega el registro a la base de datos.</t>
  </si>
  <si>
    <t>Debemos agregar un pequeño mensaje para indicar al manager que no se pudo agregar el nuevo registro debido a que el email ya esta registrado en la base de datos.</t>
  </si>
  <si>
    <t>Lista de videos Manager_lista de videos</t>
  </si>
  <si>
    <t>Se intenta observar la lista de videos completa que hay en la base de datos.</t>
  </si>
  <si>
    <t>Estar logeado con una cuenta de manager y presionar sobre el boton de agentes videos.</t>
  </si>
  <si>
    <t>Un click en la opción agents videos.</t>
  </si>
  <si>
    <t>Ingresar como manager, presionar sobre la opción "Agents videos" del menu izquierdo.</t>
  </si>
  <si>
    <t>Se espera que se muestre la lista completa de los videos almacenados en la base de datos.</t>
  </si>
  <si>
    <t>Se genera la lista completa de videos.</t>
  </si>
  <si>
    <t>Se le muestra toda la lista de videos disponibles a los que tengan acceso.</t>
  </si>
  <si>
    <t>Las solicitudes sobre peticiones de objetos funcionan correctamente con el back end.</t>
  </si>
  <si>
    <t>Lista de videos Manager_filtro de videos</t>
  </si>
  <si>
    <t>Se intenta filtrar los videos mediante una serie de tags que se presentan en la información del video.</t>
  </si>
  <si>
    <t>Estar logeado con una cuenta de manager, presionar sobre el boton de agentes videos y seleccionar los tags por los que se desea filtrar.</t>
  </si>
  <si>
    <t>Seleccionar los tags por los que se quiere filtrar.</t>
  </si>
  <si>
    <t>Ingresar como manager, presionar sobre la opción "Agents videos" del menu izquierdo y despues seleccionar algunos tags.</t>
  </si>
  <si>
    <t>Si se ingresan tags que coincida con los presentes en uno o más videos se espera que se muestren dichos videos, de no ser el caso se espera que no se muestre ningun video.</t>
  </si>
  <si>
    <t>Se muestra una lista reducida de videos mostrando unicamente los videos que coinciden con el criterio de búsqueda.</t>
  </si>
  <si>
    <t>Media</t>
  </si>
  <si>
    <t>Se muestra una lista de videos reducida unicamente con aquellos que poseen los tags seleccionados.</t>
  </si>
  <si>
    <t>El filtrado ya se realiza de manera exitosa; debemos confirmar con el otro equipo de front end y base de datos como estan guardando los nombres de los videos.</t>
  </si>
  <si>
    <t>Lista de video Manager_filtro por fecha</t>
  </si>
  <si>
    <t>Se intenta filtrar los videos mediante un rango de fechas.</t>
  </si>
  <si>
    <t>Estar logeado con una cuenta de manager y presionar sobre el boton de agentes videos y elegir un rango de fechas mediante los date pickers.</t>
  </si>
  <si>
    <t>Seleccionar las fechas entre las que se quiere filtrar.</t>
  </si>
  <si>
    <t>Ingresar como manager, presionar sobre la opción "Agents videos" del menu izquierdo y despues seleccionar 2 fechas en el date picker.</t>
  </si>
  <si>
    <t>Si algún video fue creado en una fecha que pertenezca al rango ingresado se muestran dichos videos, de otro modo no se muestra ningun video.</t>
  </si>
  <si>
    <t>Se muestra una lista reducida de videos mostrando unicamente los videos que coinciden con el rango de fecha introducido.</t>
  </si>
  <si>
    <t>Se muestra una lista de videos reducida unicamente con aquellos creados en las fechas seleccionadas.</t>
  </si>
  <si>
    <t>Se puede hacer el filtrado sin problemas debido a la comunicación que se tiene con back end.</t>
  </si>
  <si>
    <t>Lista de video Manager_seleccionar video</t>
  </si>
  <si>
    <t>Se intenta ver la información de un video en particular.</t>
  </si>
  <si>
    <t>Estar logeado con una cuenta de manager y presionar sobre el boton de agentes videos y elegir un video de la lista.</t>
  </si>
  <si>
    <t>Hacer click en el video seleccionado.</t>
  </si>
  <si>
    <t>Ingresar como manager, presionar sobre la opción "Agents videos" del menu izquierdo y despues seleccionar uno de los elementos de la lista.</t>
  </si>
  <si>
    <t>Se espera que se muestre la información particular del video elegido.</t>
  </si>
  <si>
    <t>Se despliega un segmento lateral de la pantalla donde se presenta la informacion asociada al video.</t>
  </si>
  <si>
    <t>Se muestra la información del video en cuestión en una pantalla que se desplegó en la parte derecha de la pantalla.</t>
  </si>
  <si>
    <t>Se obtiene la información adecuada para cada video; debemos confirmar con front end 1 como se esta manejando el envio y creación del video.</t>
  </si>
  <si>
    <t>Lista de Supervisores_desplegar</t>
  </si>
  <si>
    <t>Se debe obtener la lista completa de supervisoresregistrados en el negocio.</t>
  </si>
  <si>
    <t>Estar logeado con una cuenta de manager y presionar sobre el boton de supervisores.</t>
  </si>
  <si>
    <t>Un click sobre la opción de supervisores.</t>
  </si>
  <si>
    <t>Ingresar como manager, presionar sobre la opción "Supervisors" del menu izquierdo.</t>
  </si>
  <si>
    <t>Se debe mostrar una lista con todos los supervisores que haya registrados en la base de datos.</t>
  </si>
  <si>
    <t>Vemos la lista completa de supervisores.</t>
  </si>
  <si>
    <t>Se le mostró al manager una lista con todos los supervisores registrados en la base de datos.</t>
  </si>
  <si>
    <t>Ya se obtienen sin problemas los supervisores que hay registrados en la base de datos.</t>
  </si>
  <si>
    <t>Lista de Supervisores Manager_add no name</t>
  </si>
  <si>
    <t>Se intenta agregar un nuevo supervisor sin proporcionar el dato del nombre.</t>
  </si>
  <si>
    <t>Estar logeado con una cuenta de manager y presionar sobre el boton de supervisores y alli escoger la opción "Add" en la parte superior derecha de la pantalla.</t>
  </si>
  <si>
    <t>Ingresar como manager, presionar sobre la opción "Supervisors" del menu izquierdo, alli seleccionar "Add" en la parte superior derecha, dejar el nombre en blanco y escribir algo en las otras casillas.</t>
  </si>
  <si>
    <t>No se muestra ningun cambio en la lista de supervisores.</t>
  </si>
  <si>
    <t>Lista de Supervisores Manager_add no password</t>
  </si>
  <si>
    <t>Se intenta agregar un nuevo supervisor sin proporcionar el dato del password.</t>
  </si>
  <si>
    <t>Un string en nombre y un string en email.</t>
  </si>
  <si>
    <t>Ingresar como manager, presionar sobre la opción "Supervisors" del menu izquierdo, alli seleccionar "Add" en la parte superior derecha, dejar el password en blanco y escribir algo en las otras casillas.</t>
  </si>
  <si>
    <t>Se espera que no se guarde en la base de datos y que muestre un mensaje de error del porque no se ha proporcionado un password.</t>
  </si>
  <si>
    <t>Lista de Supervisores Manager_add no Email</t>
  </si>
  <si>
    <t>Se intenta agregar un nuevo supervisor sin proporcionar el dato del email.</t>
  </si>
  <si>
    <t>Ingresar como manager, presionar sobre la opción "Supervisors" del menu izquierdo, alli seleccionar "Add" en la parte superior derecha, dejar el email en blanco y escribir algo en las otras casillas.</t>
  </si>
  <si>
    <t>Lista de Supervisores Manager_add</t>
  </si>
  <si>
    <t>Se intenta agregar un nuevo supervisor con todos los apartados.</t>
  </si>
  <si>
    <t>Estar logeado con una cuenta de manager y presionar sobre el boton de supervisor y alli escoger la opción "Add" en la parte superior derecha de la pantalla.</t>
  </si>
  <si>
    <t>Ingresar como manager, presionar sobre la opción "Supervisors" del menu izquierdo, alli seleccionar "Add" en la parte superior derecha y proporcionar todos los datos solicitados.</t>
  </si>
  <si>
    <t>Se creó una nueva entrada en la base de datos.</t>
  </si>
  <si>
    <t>El guardado en la base de datos se realiza sin problemas asi como la presentación del nuevo registro en la pantalla del manager.</t>
  </si>
  <si>
    <t>Lista de Supervisores Manager_add Email repetido</t>
  </si>
  <si>
    <t>Se intenta agregar un nuevo supervisor pero con un Email que ya este registrado en la base de datos.</t>
  </si>
  <si>
    <t>Ingresar como manager, presionar sobre la opción "Supervisor" del menu izquierdo, alli seleccionar "Add" en la parte superior derecha y proporcionar todos los datos solicitados asegurandose de que el Email sea uno repetido.</t>
  </si>
  <si>
    <t>Se espera que no se guarde el nuevo supervisor en la base de datos.</t>
  </si>
  <si>
    <t>Lista de Agentes Supervisores_desplegar</t>
  </si>
  <si>
    <t>Estar logeado con una cuenta de supervisor y presionar sobre el boton de agentes.</t>
  </si>
  <si>
    <t>Ingresar como supervisor, presionar sobre la opción "Agents" del menu izquierdo.</t>
  </si>
  <si>
    <t>Se debe mostrar una lista con todos los agentes que halla registrados en la base de datos y que esten asignados al supervisor.</t>
  </si>
  <si>
    <t>Vemos la lista completa de agentes asignados al supervisor.</t>
  </si>
  <si>
    <t>Se le mostró al supervisor una lista con todos sus agentes.</t>
  </si>
  <si>
    <t>Lista de Agentes Manager_filtrar por nombre</t>
  </si>
  <si>
    <t>Se deben filtrar los agentes de acuerdo a un nombre que se escriba en el area de búsqueda.</t>
  </si>
  <si>
    <t>Estar logeado con una cuenta de Manager, en la pestaña de agentes agregar un string en el input de texto.</t>
  </si>
  <si>
    <t>Un click en la opción de agentes y un string de texto que se desea buscar.</t>
  </si>
  <si>
    <t>Ingresar como manager, presionar sobre la opción "Agents" del menu izquierdo, en el cuadro con la leyenda "search" agents escribir algunas letras para filtrar.</t>
  </si>
  <si>
    <t>Se debe mostrar una lista con todos los agentes cuyos nombres coincidan con el string ingresado.</t>
  </si>
  <si>
    <t>Vemos una lista reducida de agentes, en caso de que no coincida ningun agente se mostrara una lista vacia.</t>
  </si>
  <si>
    <t>Se le mostró al manager una lista reducida de agentes que coinciden con el texto de búsqueda que se ingreso.</t>
  </si>
  <si>
    <t>Filtrar la lista de usuarios mediante el uso de algún string es posible mediante la revisión de la lista que se presenta al empleado en cuestión.</t>
  </si>
  <si>
    <t>Lista de Supervisores Manager_filtrar por nombre</t>
  </si>
  <si>
    <t>Se deben filtrar los supervisores de acuerdo a un nombre que se escriba en el area de búsqueda.</t>
  </si>
  <si>
    <t>Estar logeado con una cuenta de Manager, en la pestaña de supervisores agregar un string en el input de texto.</t>
  </si>
  <si>
    <t>Un click en la opción de supervisores y un string de texto que se desea buscar.</t>
  </si>
  <si>
    <t>Ingresar como manager, presionar sobre la opción "Supervisors" del menu izquierdo, en el cuadro con la leyenda "search" agents escribir algunas letras para filtrar.</t>
  </si>
  <si>
    <t>Se debe mostrar una lista con todos los supervisores cuyos nombres coincidan con el string ingresado.</t>
  </si>
  <si>
    <t>Vemos una lista reducida de supervisores, en caso de que no coincida ningun supervisor se mostrara una lista vacia.</t>
  </si>
  <si>
    <t>Se le mostró al manager una lista reducida de supervisores que coinciden con el texto de búsqueda que se ingreso.</t>
  </si>
  <si>
    <t>Lista de Agentes Supervisores_filtrar por nombre</t>
  </si>
  <si>
    <t>Estar logeado con una cuenta de Supervisor, en la pestaña de agentes agregar un string en el input de texto.</t>
  </si>
  <si>
    <t>Ingresar como supervisor, presionar sobre la opción "Agents" del menu izquierdo, en el cuadro con la leyenda "search" agents escribir algunas letras para filtrar.</t>
  </si>
  <si>
    <t>Se le mostró al supervisor una lista reducida de agentes que coinciden con el texto de búsqueda que se ingreso.</t>
  </si>
  <si>
    <t>Lista de videos Supervisores_filtrar por tag existente</t>
  </si>
  <si>
    <t>Se va a ingresar un tag en la barra de filtro, dicho tag corresponde a uno existente en algun video para este ejemplo.</t>
  </si>
  <si>
    <t>Estar logeado con una cuenta de supervisor, tener al menos un agente asignado con al menos un video, ir a la pestaña de "video library" y seleccionar un tag que este asociado a algun video.</t>
  </si>
  <si>
    <t>Un click en la flecha de filter tags, elegir una de las opciones disponibles y hacer click en el boton search.</t>
  </si>
  <si>
    <t>Ingresar como supervisor, presionar sobre la opción "Videos Library" del menu izquierdo, en el cuadro con la leyenda "Tags" hacer click, seleccionar una de las opciones y hacer click en "Search".</t>
  </si>
  <si>
    <t>Se debe mostrar una lista con todos los videos a los que el supervisor tenga acceso y que tengan el tag seleccionado.</t>
  </si>
  <si>
    <t>Vemos una lista reducida de videos con solamente los videos que coinciden con la búsqueda.</t>
  </si>
  <si>
    <t>Se mostró al supervisor una lista de videos reducida con solo los videos que tienen tags que coinciden con los seleccionados.</t>
  </si>
  <si>
    <t>La lista de tags ya es responsiva con respecto a la lista de preguntas proporcionadas, necesitamos tener mejores datos en la base de datos para poder tener una visión total del funcionamiento pero este filtro en particular funciona de manera correcta.</t>
  </si>
  <si>
    <t>Lista de videos Supervisores_filtrar por más de un tag</t>
  </si>
  <si>
    <t>Se van a ingresar más de un tag en la barra de filtro,los tags agregados deben coincidir con los existentes en más de un video.</t>
  </si>
  <si>
    <t>Estar logeado con una cuenta de supervisor, tener al menos un agente asignado con al menos un video, ir a la pestaña de "video library" y seleccionar más de un tag que esten asociados a algunos videos.</t>
  </si>
  <si>
    <t>Ingresar como supervisor, presionar sobre la opción "Videos Library" del menu izquierdo, en el cuadro con la leyenda "Tags" hacer click, seleccionar algunas de las opciones y hacer click en "Search".</t>
  </si>
  <si>
    <t>Se debe mostrar una lista de videos con todos los videos a los que el supervisor tenga acceso y que tengan al menos uno de los tags seleccionados.</t>
  </si>
  <si>
    <t>Lista de videos Supervisores_filtrar por tag inexistente</t>
  </si>
  <si>
    <t>Se va a ingresar un tag que no este presente en ningún video.</t>
  </si>
  <si>
    <t>Estar logeado con una cuenta de supervisor, tener al menos un agente asignado con al menos un video, ir a la pestaña de "video library" y seleccionar un tag que no este asociado a ningun video.</t>
  </si>
  <si>
    <t>No se debe mostrar ningun video pues no coincide con los tags seleccionados.</t>
  </si>
  <si>
    <t>No se muestra ningun video en la lista.</t>
  </si>
  <si>
    <t>No se le mostró al supervisor ningún video en la nueva lista.</t>
  </si>
  <si>
    <t>Lista de videos Supervisores_filtrar sin tags</t>
  </si>
  <si>
    <t>No se va a proporcionar ningún tag para filtrar.</t>
  </si>
  <si>
    <t>Estar logeado con una cuenta de supervisor, tener al menos un agente asignado con al menos un video, ir a la pestaña de "video library" y no se debe seleccionar ningun tag.</t>
  </si>
  <si>
    <t>Hacer click en el boton search.</t>
  </si>
  <si>
    <t>Ingresar como supervisor, presionar sobre la opción "Videos Library" del menu izquierdo y hacer click en "Search".</t>
  </si>
  <si>
    <t>Se debe mostrar una lista con todos los videos a los que el supervisor tenga acceso.</t>
  </si>
  <si>
    <t>Se muestra una lista con todos los videos a los que el supervisor tenga acceso.</t>
  </si>
  <si>
    <t>Se le mostró una lista con todos los videos a los que el supervisor tenia acceso desde un primer momento.</t>
  </si>
  <si>
    <t>Lista de videos Managers_filtrar por tag existente</t>
  </si>
  <si>
    <t>Estar logeado con una cuenta de manager, tener al menos un agente asignado con al menos un video, ir a la pestaña de "agents videos" y seleccionar un tag que este asociado a algun video.</t>
  </si>
  <si>
    <t>Ingresar como manager, presionar sobre la opción "Agents videos" del menu izquierdo, en el cuadro con la leyenda "Tags" hacer click, seleccionar una de las opciones y hacer click en "Search".</t>
  </si>
  <si>
    <t>Se debe mostrar una lista con todos los videos que tengan el tag seleccionado.</t>
  </si>
  <si>
    <t>Lista de videos Managers_filtrar por más de un tag</t>
  </si>
  <si>
    <t>Se van a ingresar más de un tag en la barra de filtro, los tags agregados deben coincidir con los existentes en más de un video.</t>
  </si>
  <si>
    <t>Estar logeado con una cuenta de supervisor, tener al menos un agente asignado con al menos un video, ir a la pestaña de "agents videos" y seleccionar más de un tag que esten asociados a algunos videos.</t>
  </si>
  <si>
    <t>Ingresar como manager, presionar sobre la opción "Agents videos" del menu izquierdo, en el cuadro con la leyenda "Tags" hacer click, seleccionar algunas de las opciones y hacer click en "Search".</t>
  </si>
  <si>
    <t>Se debe mostrar una lista de videos con todos los videos que tengan al menos uno de los tags seleccionados.</t>
  </si>
  <si>
    <t>Lista de videos Managers_filtrar por tag inexistente</t>
  </si>
  <si>
    <t>Estar logeado con una cuenta de supervisor, tener al menos un agente asignado con al menos un video, ir a la pestaña de "agents videos" y seleccionar un tag que no este asociado a ningún video.</t>
  </si>
  <si>
    <t>Lista de videos Managers_filtrar sin tags</t>
  </si>
  <si>
    <t>Estar logeado con una cuenta de supervisor, tener al menos un agente asignado con al menos un video, ir a la pestaña de "agents videos" y no se debe seleccionar ningún tag.</t>
  </si>
  <si>
    <t>Ingresar como manager, presionar sobre la opción "Agents videos" del menu izquierdo y hacer click en "Search".</t>
  </si>
  <si>
    <t>Se debe mostrar una lista con todos los videos que se encuentren en la base de datos.</t>
  </si>
  <si>
    <t>Se muestra una lista con todos los videos.</t>
  </si>
  <si>
    <t>Se le mostró una lista con todos los videos.</t>
  </si>
  <si>
    <t>Prioridad:</t>
  </si>
  <si>
    <t>Total</t>
  </si>
  <si>
    <t>Baja</t>
  </si>
  <si>
    <t>Estados:</t>
  </si>
  <si>
    <t>Tiempo implementado en el diseño</t>
  </si>
  <si>
    <t>Ejecutado</t>
  </si>
  <si>
    <t>Tiempo implementado en la prueba</t>
  </si>
  <si>
    <t>Fallido</t>
  </si>
  <si>
    <t>Tiempo promedio</t>
  </si>
  <si>
    <t>Frenado</t>
  </si>
  <si>
    <t>Diseño</t>
  </si>
  <si>
    <t>Pendiente de ejecutar</t>
  </si>
  <si>
    <t>Implementación</t>
  </si>
  <si>
    <t>En construcción</t>
  </si>
  <si>
    <t>Severidad:</t>
  </si>
  <si>
    <t>1. Muy alta</t>
  </si>
  <si>
    <t>2. Alta</t>
  </si>
  <si>
    <t>3. Media</t>
  </si>
  <si>
    <t>4. Baja</t>
  </si>
  <si>
    <r>
      <rPr>
        <rFont val="Calibri"/>
        <color theme="1"/>
      </rPr>
      <t xml:space="preserve">TC3005B Desarrollo e implantación de sistemas de software
</t>
    </r>
    <r>
      <rPr>
        <rFont val="Calibri"/>
        <b/>
        <color theme="1"/>
      </rPr>
      <t>Tema:</t>
    </r>
    <r>
      <rPr>
        <rFont val="Calibri"/>
        <color theme="1"/>
      </rPr>
      <t xml:space="preserve"> Testing de caja negra para casos de prueba
</t>
    </r>
    <r>
      <rPr>
        <rFont val="Calibri"/>
        <b/>
        <color theme="1"/>
      </rPr>
      <t>Técnica:</t>
    </r>
    <r>
      <rPr>
        <rFont val="Calibri"/>
        <color theme="1"/>
      </rPr>
      <t xml:space="preserve"> Partición de equivalencia
</t>
    </r>
    <r>
      <rPr>
        <rFont val="Calibri"/>
        <b/>
        <color theme="1"/>
      </rPr>
      <t>Nombre:</t>
    </r>
    <r>
      <rPr>
        <rFont val="Calibri"/>
        <color theme="1"/>
      </rPr>
      <t xml:space="preserve"> Equipo 1 “Front end 2”.
</t>
    </r>
    <r>
      <rPr>
        <rFont val="Calibri"/>
        <b/>
        <color theme="1"/>
      </rPr>
      <t>Matrículas:</t>
    </r>
    <r>
      <rPr>
        <rFont val="Calibri"/>
        <color theme="1"/>
      </rPr>
      <t xml:space="preserve"> A01658308, A01336625, A01653042, A01658891.
</t>
    </r>
    <r>
      <rPr>
        <rFont val="Calibri"/>
        <b/>
        <color theme="1"/>
      </rPr>
      <t>Fecha:</t>
    </r>
    <r>
      <rPr>
        <rFont val="Calibri"/>
        <color theme="1"/>
      </rPr>
      <t xml:space="preserve"> 3 de junio de 2022.</t>
    </r>
  </si>
  <si>
    <t>(Supervisor) Agent List.</t>
  </si>
  <si>
    <t>Partición de casos de equivalencia</t>
  </si>
  <si>
    <r>
      <rPr>
        <rFont val="Calibri"/>
        <b/>
        <color theme="1"/>
        <sz val="18.0"/>
      </rPr>
      <t>M1:</t>
    </r>
    <r>
      <rPr>
        <rFont val="Calibri"/>
        <color theme="1"/>
        <sz val="18.0"/>
      </rPr>
      <t xml:space="preserve"> Se despliega una lista de agentes que el supervisor tiene asignado y puede buscar por su nombre escribiendo en el espacio correspondiente para desplegar al agente que se busca.</t>
    </r>
  </si>
  <si>
    <t>M1: Despliegue del agente en la lista.</t>
  </si>
  <si>
    <t>(Supervisor) Metrics.</t>
  </si>
  <si>
    <r>
      <rPr>
        <rFont val="Calibri"/>
        <b/>
        <color theme="1"/>
        <sz val="18.0"/>
      </rPr>
      <t xml:space="preserve">M2: </t>
    </r>
    <r>
      <rPr>
        <rFont val="Calibri"/>
        <color theme="1"/>
        <sz val="18.0"/>
      </rPr>
      <t>Se despliegan las métricas generales de todos los agentes que el supervisor tenga registrados en la Base de Datos.</t>
    </r>
  </si>
  <si>
    <t>M2: Despliegue de métricas generales de los Agentes que haya.</t>
  </si>
  <si>
    <t>(Manager) Agents list y despliegue.</t>
  </si>
  <si>
    <r>
      <rPr>
        <rFont val="Calibri"/>
        <b/>
        <color theme="1"/>
        <sz val="18.0"/>
      </rPr>
      <t>M3:</t>
    </r>
    <r>
      <rPr>
        <rFont val="Calibri"/>
        <color theme="1"/>
        <sz val="18.0"/>
      </rPr>
      <t xml:space="preserve"> Se despliega la lista de agentes que el manager tiene asignado y él puede agregar uno nuevo con el botón “ADD+” que le desplegará un popup donde deberá llenar los apartados.</t>
    </r>
  </si>
  <si>
    <t>M3: Despliegue de agentes y agregar uno nuevo.</t>
  </si>
  <si>
    <t>(Manager) Supervisors list y despliegue.</t>
  </si>
  <si>
    <r>
      <rPr>
        <rFont val="Calibri"/>
        <b/>
        <color theme="1"/>
        <sz val="18.0"/>
      </rPr>
      <t>M4:</t>
    </r>
    <r>
      <rPr>
        <rFont val="Calibri"/>
        <color theme="1"/>
        <sz val="18.0"/>
      </rPr>
      <t xml:space="preserve"> Se despliega la lista de supervisores que el manager tiene asignado y él puede agregar uno nuevo con el botón “ADD+” que le desplegará un popup donde deberá llenar los apartados.</t>
    </r>
  </si>
  <si>
    <t>M4: Despliegue de supervisores y agregar uno nuevo.</t>
  </si>
  <si>
    <t>(Manager) Agents videos “Recording list”.</t>
  </si>
  <si>
    <r>
      <rPr>
        <rFont val="Calibri"/>
        <b/>
        <color theme="1"/>
        <sz val="18.0"/>
      </rPr>
      <t>M5:</t>
    </r>
    <r>
      <rPr>
        <rFont val="Calibri"/>
        <color theme="1"/>
        <sz val="18.0"/>
      </rPr>
      <t xml:space="preserve"> Se despliega la lista de los videos grabados de los agentes que el manager puede revisar al hacer clic en su nombre, donde le aparecerá la información del video y que puede editar y agregar tags, así como ver el video mismo que se grabó. También se puede usar el “date picker” para filtrar rápidamente los videos por fecha y escribiendo el nombre del video.</t>
    </r>
  </si>
  <si>
    <t>M5: Despliegue de agentes, mostrar la información del video y usar el date picker.</t>
  </si>
  <si>
    <t>Casos de prueba</t>
  </si>
  <si>
    <t>Condición de entrada</t>
  </si>
  <si>
    <t>Clases de equivalencia válidas</t>
  </si>
  <si>
    <t>Clases de equivalencia inválidas</t>
  </si>
  <si>
    <t>Caso de prueba</t>
  </si>
  <si>
    <t>Clases válidas</t>
  </si>
  <si>
    <t>Clases inválidas</t>
  </si>
  <si>
    <t>Salida</t>
  </si>
  <si>
    <t>Agent list</t>
  </si>
  <si>
    <t>1. Escritura del nombre del agente para buscarlo.</t>
  </si>
  <si>
    <t>2. Escritura de un nombre incompleto.
3. Uso de datos numéricos.
4. Escritura de un nombre que no existe.</t>
  </si>
  <si>
    <t>(Angel Adrian)</t>
  </si>
  <si>
    <t>---</t>
  </si>
  <si>
    <t>M1</t>
  </si>
  <si>
    <t>Metrics</t>
  </si>
  <si>
    <t>5. Despliegue correcto de métricas de todos los agentes que haya en la lista.</t>
  </si>
  <si>
    <t>6. Despliegue incorrecto de las métricas.
7. Error en la Base de Datos.</t>
  </si>
  <si>
    <t>(“Métricas de barras, circular y puntos”)</t>
  </si>
  <si>
    <t>M2</t>
  </si>
  <si>
    <t>Agents list y despliegue</t>
  </si>
  <si>
    <t>8. (1).
9. Clic en el botón de “ADD+” para crear un nuevo agente a la lista, y llenar los datos requeridos.
10. Clic en “save” para guardar datos del nuevo agente.</t>
  </si>
  <si>
    <t>11. (2).
12. (3).
13. (4).
14. Creación de una contraseña que no sea válida.
15. Registro de un correo inválido.
16. Error al guardar los datos.</t>
  </si>
  <si>
    <t>(Santiago Gabian, Javier Hernández_j2j0h0@gmail.com_EF3426)</t>
  </si>
  <si>
    <t>M3</t>
  </si>
  <si>
    <t>Supervisors list y despliegue</t>
  </si>
  <si>
    <t>17. (1).
18. (9).
19. (10).</t>
  </si>
  <si>
    <t>20. (2).
21. (3).
22. (4).
23. (14).
24. (15).
25. (16).</t>
  </si>
  <si>
    <t>(Santiago Gabian, Santiago Orozco_s2a0n0@gmail.com_SF6591)</t>
  </si>
  <si>
    <t>17, 18, 19</t>
  </si>
  <si>
    <t>M4</t>
  </si>
  <si>
    <t>Agents videos “Recording list”</t>
  </si>
  <si>
    <t>26. (1).
27. Búsqueda de un video al hacer clic y escribir la fecha en el “date picker”.
28. Compartir al agente con un supervisor al hacer clic en los 3 puntitos.
29. Despliegue de la información del video al hacer clic en el nombre del agente.
30. Agregar nuevos tags al momento de hacer clic en el símbolo “+” en dicho apartado.
31. Despliegue correcto del video grabado del agente.</t>
  </si>
  <si>
    <t>32. (2).
33. (3).
34. (4).
35. Escritura de fecha incorrecta, que no existe.
36. Error en mostrar la información del video.
37. Guardado y borrado de tags que no funcionen.
38. No poder visualizar el video guardado.</t>
  </si>
  <si>
    <t>(Diego Sánchez, 25/10/2001, Supervisor Diego Manzanarez, “Video information”_”Related tags”)</t>
  </si>
  <si>
    <t>26, 27, 28, 29, 30, 31</t>
  </si>
  <si>
    <t>M5</t>
  </si>
  <si>
    <t>(Diego Manzanarez)</t>
  </si>
  <si>
    <t>Error</t>
  </si>
  <si>
    <t>(“No se despliegan las Métricas de barras, circular y puntos”)</t>
  </si>
  <si>
    <t>(Luis B, Pao F_udhf@gmail_vez)</t>
  </si>
  <si>
    <t>11, 12, 13, 14, 15, 16</t>
  </si>
  <si>
    <t>(Marco B, Adri F_ywq@gmail_tu)</t>
  </si>
  <si>
    <t>20, 21, 22, 23, 24, 25</t>
  </si>
  <si>
    <t>(hgy, 64/52/3002, “Despliegue incorrecto de Video information”_”Related tags”)</t>
  </si>
  <si>
    <t>32, 33, 34, 35, 36, 37, 38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</si>
</sst>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
    <numFmt numFmtId="165" formatCode="d, m, yy"/>
    <numFmt numFmtId="166" formatCode="d, m, yyyy"/>
    <numFmt numFmtId="167" formatCode="d, m"/>
  </numFmts>
  <fonts count="14">
    <font>
      <sz val="11.0"/>
      <color theme="1"/>
      <name val="Calibri"/>
      <scheme val="minor"/>
    </font>
    <font>
      <b/>
      <sz val="14.0"/>
      <color theme="1"/>
      <name val="Calibri"/>
    </font>
    <font>
      <sz val="14.0"/>
      <color theme="1"/>
      <name val="Calibri"/>
    </font>
    <font>
      <b/>
      <sz val="11.0"/>
      <color theme="1"/>
      <name val="Calibri"/>
    </font>
    <font/>
    <font>
      <sz val="11.0"/>
      <color theme="1"/>
      <name val="Calibri"/>
    </font>
    <font>
      <color theme="1"/>
      <name val="Calibri"/>
      <scheme val="minor"/>
    </font>
    <font>
      <b/>
      <color theme="1"/>
      <name val="Calibri"/>
      <scheme val="minor"/>
    </font>
    <font>
      <b/>
      <sz val="14.0"/>
      <color theme="1"/>
      <name val="Calibri"/>
      <scheme val="minor"/>
    </font>
    <font>
      <sz val="18.0"/>
      <color theme="1"/>
      <name val="Calibri"/>
      <scheme val="minor"/>
    </font>
    <font>
      <b/>
      <color rgb="FF000000"/>
      <name val="Arial"/>
    </font>
    <font>
      <b/>
      <sz val="9.0"/>
      <color rgb="FF000000"/>
      <name val="Arial"/>
    </font>
    <font>
      <color rgb="FF000000"/>
      <name val="Arial"/>
    </font>
    <font>
      <sz val="11.0"/>
      <color rgb="FF000000"/>
      <name val="Arial"/>
    </font>
  </fonts>
  <fills count="10">
    <fill>
      <patternFill patternType="none"/>
    </fill>
    <fill>
      <patternFill patternType="lightGray"/>
    </fill>
    <fill>
      <patternFill patternType="solid">
        <fgColor rgb="FFD8D8D8"/>
        <bgColor rgb="FFD8D8D8"/>
      </patternFill>
    </fill>
    <fill>
      <patternFill patternType="solid">
        <fgColor rgb="FFBFBFBF"/>
        <bgColor rgb="FFBFBFBF"/>
      </patternFill>
    </fill>
    <fill>
      <patternFill patternType="solid">
        <fgColor rgb="FF8EAADB"/>
        <bgColor rgb="FF8EAADB"/>
      </patternFill>
    </fill>
    <fill>
      <patternFill patternType="solid">
        <fgColor theme="0"/>
        <bgColor theme="0"/>
      </patternFill>
    </fill>
    <fill>
      <patternFill patternType="solid">
        <fgColor rgb="FFFF9900"/>
        <bgColor rgb="FFFF9900"/>
      </patternFill>
    </fill>
    <fill>
      <patternFill patternType="solid">
        <fgColor rgb="FFFFFF00"/>
        <bgColor rgb="FFFFFF00"/>
      </patternFill>
    </fill>
    <fill>
      <patternFill patternType="solid">
        <fgColor rgb="FFFF0000"/>
        <bgColor rgb="FFFF0000"/>
      </patternFill>
    </fill>
    <fill>
      <patternFill patternType="solid">
        <fgColor theme="4"/>
        <bgColor theme="4"/>
      </patternFill>
    </fill>
  </fills>
  <borders count="25">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FF0000"/>
      </left>
      <top style="thin">
        <color rgb="FFFF0000"/>
      </top>
      <bottom style="thin">
        <color rgb="FFFF0000"/>
      </bottom>
    </border>
    <border>
      <top style="thin">
        <color rgb="FFFF0000"/>
      </top>
      <bottom style="thin">
        <color rgb="FFFF0000"/>
      </bottom>
    </border>
    <border>
      <right style="thin">
        <color rgb="FFFF0000"/>
      </right>
      <top style="thin">
        <color rgb="FFFF0000"/>
      </top>
      <bottom style="thin">
        <color rgb="FFFF0000"/>
      </bottom>
    </border>
    <border>
      <top style="thin">
        <color rgb="FF00000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2" fontId="3" numFmtId="0" xfId="0" applyAlignment="1" applyBorder="1" applyFill="1" applyFont="1">
      <alignment horizontal="left" shrinkToFit="0" vertical="center" wrapText="1"/>
    </xf>
    <xf borderId="2" fillId="0" fontId="4" numFmtId="0" xfId="0" applyBorder="1" applyFont="1"/>
    <xf borderId="3" fillId="2" fontId="3" numFmtId="0" xfId="0" applyAlignment="1" applyBorder="1" applyFont="1">
      <alignment horizontal="left" vertical="center"/>
    </xf>
    <xf borderId="1" fillId="2" fontId="3" numFmtId="0" xfId="0" applyAlignment="1" applyBorder="1" applyFont="1">
      <alignment horizontal="left" vertical="center"/>
    </xf>
    <xf borderId="1" fillId="0" fontId="3" numFmtId="0" xfId="0" applyAlignment="1" applyBorder="1" applyFont="1">
      <alignment horizontal="center" readingOrder="0" shrinkToFit="0" vertical="center" wrapText="1"/>
    </xf>
    <xf borderId="3" fillId="0" fontId="5" numFmtId="0" xfId="0" applyAlignment="1" applyBorder="1" applyFont="1">
      <alignment horizontal="center" readingOrder="0" vertical="center"/>
    </xf>
    <xf borderId="4" fillId="0" fontId="3" numFmtId="0" xfId="0" applyAlignment="1" applyBorder="1" applyFont="1">
      <alignment horizontal="center" readingOrder="0" vertical="center"/>
    </xf>
    <xf borderId="1" fillId="0" fontId="5" numFmtId="0" xfId="0" applyAlignment="1" applyBorder="1" applyFont="1">
      <alignment horizontal="center" readingOrder="0" vertical="center"/>
    </xf>
    <xf borderId="0" fillId="0" fontId="3" numFmtId="0" xfId="0" applyAlignment="1" applyFont="1">
      <alignment horizontal="left" vertical="center"/>
    </xf>
    <xf borderId="0" fillId="0" fontId="5" numFmtId="0" xfId="0" applyFont="1"/>
    <xf borderId="0" fillId="0" fontId="3" numFmtId="0" xfId="0" applyAlignment="1" applyFont="1">
      <alignment horizontal="center" shrinkToFit="0" vertical="center" wrapText="1"/>
    </xf>
    <xf borderId="0" fillId="0" fontId="5" numFmtId="0" xfId="0" applyAlignment="1" applyFont="1">
      <alignment horizontal="center"/>
    </xf>
    <xf borderId="1" fillId="0" fontId="3" numFmtId="0" xfId="0" applyAlignment="1" applyBorder="1" applyFont="1">
      <alignment horizontal="left" vertical="center"/>
    </xf>
    <xf borderId="5" fillId="0" fontId="4" numFmtId="0" xfId="0" applyBorder="1" applyFont="1"/>
    <xf borderId="5" fillId="0" fontId="3" numFmtId="0" xfId="0" applyAlignment="1" applyBorder="1" applyFont="1">
      <alignment horizontal="center" readingOrder="0" vertical="center"/>
    </xf>
    <xf borderId="0" fillId="0" fontId="3" numFmtId="0" xfId="0" applyAlignment="1" applyFont="1">
      <alignment horizontal="left"/>
    </xf>
    <xf borderId="0" fillId="0" fontId="3" numFmtId="0" xfId="0" applyFont="1"/>
    <xf borderId="5" fillId="0" fontId="5" numFmtId="0" xfId="0" applyAlignment="1" applyBorder="1" applyFont="1">
      <alignment readingOrder="0" shrinkToFit="0" vertical="center" wrapText="1"/>
    </xf>
    <xf borderId="1" fillId="3" fontId="3" numFmtId="0" xfId="0" applyAlignment="1" applyBorder="1" applyFill="1" applyFont="1">
      <alignment horizontal="center"/>
    </xf>
    <xf borderId="3" fillId="3" fontId="3" numFmtId="0" xfId="0" applyAlignment="1" applyBorder="1" applyFont="1">
      <alignment horizontal="center"/>
    </xf>
    <xf borderId="1" fillId="4" fontId="3" numFmtId="0" xfId="0" applyAlignment="1" applyBorder="1" applyFill="1" applyFont="1">
      <alignment horizontal="center"/>
    </xf>
    <xf borderId="3" fillId="4" fontId="6" numFmtId="0" xfId="0" applyBorder="1" applyFont="1"/>
    <xf borderId="6" fillId="0" fontId="3" numFmtId="0" xfId="0" applyAlignment="1" applyBorder="1" applyFont="1">
      <alignment horizontal="center" shrinkToFit="0" vertical="center" wrapText="1"/>
    </xf>
    <xf borderId="6" fillId="0" fontId="3" numFmtId="0" xfId="0" applyAlignment="1" applyBorder="1" applyFont="1">
      <alignment horizontal="center" vertical="center"/>
    </xf>
    <xf borderId="6" fillId="5" fontId="3" numFmtId="0" xfId="0" applyAlignment="1" applyBorder="1" applyFill="1" applyFont="1">
      <alignment horizontal="center" readingOrder="0" shrinkToFit="0" vertical="center" wrapText="1"/>
    </xf>
    <xf borderId="7" fillId="4" fontId="3" numFmtId="0" xfId="0" applyAlignment="1" applyBorder="1" applyFont="1">
      <alignment horizontal="center" shrinkToFit="0" vertical="center" wrapText="1"/>
    </xf>
    <xf borderId="7" fillId="4" fontId="3" numFmtId="0" xfId="0" applyAlignment="1" applyBorder="1" applyFont="1">
      <alignment horizontal="center" vertical="center"/>
    </xf>
    <xf borderId="8" fillId="4" fontId="3" numFmtId="0" xfId="0" applyAlignment="1" applyBorder="1" applyFont="1">
      <alignment horizontal="center" shrinkToFit="0" vertical="center" wrapText="1"/>
    </xf>
    <xf borderId="9" fillId="4" fontId="3" numFmtId="0" xfId="0" applyAlignment="1" applyBorder="1" applyFont="1">
      <alignment horizontal="center" readingOrder="0" shrinkToFit="0" vertical="center" wrapText="1"/>
    </xf>
    <xf borderId="0" fillId="0" fontId="3" numFmtId="0" xfId="0" applyAlignment="1" applyFont="1">
      <alignment horizontal="center"/>
    </xf>
    <xf borderId="10" fillId="5" fontId="5" numFmtId="0" xfId="0" applyAlignment="1" applyBorder="1" applyFont="1">
      <alignment horizontal="center" readingOrder="0" shrinkToFit="0" vertical="center" wrapText="1"/>
    </xf>
    <xf borderId="10" fillId="5" fontId="5" numFmtId="164" xfId="0" applyAlignment="1" applyBorder="1" applyFont="1" applyNumberFormat="1">
      <alignment horizontal="center" readingOrder="0" shrinkToFit="0" vertical="center" wrapText="1"/>
    </xf>
    <xf borderId="11" fillId="5" fontId="5" numFmtId="0" xfId="0" applyAlignment="1" applyBorder="1" applyFont="1">
      <alignment horizontal="center" readingOrder="0" shrinkToFit="0" vertical="center" wrapText="1"/>
    </xf>
    <xf borderId="10" fillId="0" fontId="6" numFmtId="0" xfId="0" applyAlignment="1" applyBorder="1" applyFont="1">
      <alignment horizontal="center" readingOrder="0" vertical="center"/>
    </xf>
    <xf borderId="10" fillId="5" fontId="6" numFmtId="0" xfId="0" applyAlignment="1" applyBorder="1" applyFont="1">
      <alignment horizontal="center" readingOrder="0" shrinkToFit="0" vertical="center" wrapText="1"/>
    </xf>
    <xf borderId="11" fillId="5"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0" fillId="6" fontId="6" numFmtId="0" xfId="0" applyAlignment="1" applyFill="1" applyFont="1">
      <alignment horizontal="center" vertical="center"/>
    </xf>
    <xf borderId="0" fillId="0" fontId="6" numFmtId="0" xfId="0" applyFont="1"/>
    <xf borderId="0" fillId="0" fontId="6" numFmtId="0" xfId="0" applyAlignment="1" applyFont="1">
      <alignment horizontal="center" vertical="center"/>
    </xf>
    <xf borderId="10" fillId="6" fontId="6" numFmtId="0" xfId="0" applyAlignment="1" applyBorder="1" applyFont="1">
      <alignment horizontal="center" vertical="center"/>
    </xf>
    <xf borderId="10" fillId="7" fontId="7" numFmtId="0" xfId="0" applyAlignment="1" applyBorder="1" applyFill="1" applyFont="1">
      <alignment readingOrder="0"/>
    </xf>
    <xf borderId="10" fillId="7" fontId="7" numFmtId="0" xfId="0" applyAlignment="1" applyBorder="1" applyFont="1">
      <alignment horizontal="left" readingOrder="0"/>
    </xf>
    <xf borderId="0" fillId="0" fontId="6" numFmtId="0" xfId="0" applyAlignment="1" applyFont="1">
      <alignment horizontal="center"/>
    </xf>
    <xf borderId="10" fillId="0" fontId="6" numFmtId="0" xfId="0" applyAlignment="1" applyBorder="1" applyFont="1">
      <alignment readingOrder="0"/>
    </xf>
    <xf borderId="10" fillId="0" fontId="6" numFmtId="0" xfId="0" applyAlignment="1" applyBorder="1" applyFont="1">
      <alignment horizontal="center"/>
    </xf>
    <xf borderId="10" fillId="0" fontId="6" numFmtId="0" xfId="0" applyAlignment="1" applyBorder="1" applyFont="1">
      <alignment horizontal="left" readingOrder="0"/>
    </xf>
    <xf borderId="10" fillId="8" fontId="7" numFmtId="0" xfId="0" applyAlignment="1" applyBorder="1" applyFill="1" applyFont="1">
      <alignment readingOrder="0"/>
    </xf>
    <xf borderId="10" fillId="5" fontId="6" numFmtId="0" xfId="0" applyAlignment="1" applyBorder="1" applyFont="1">
      <alignment horizontal="center" vertical="center"/>
    </xf>
    <xf borderId="10" fillId="0" fontId="7" numFmtId="0" xfId="0" applyAlignment="1" applyBorder="1" applyFont="1">
      <alignment readingOrder="0"/>
    </xf>
    <xf borderId="11" fillId="9" fontId="7" numFmtId="0" xfId="0" applyAlignment="1" applyBorder="1" applyFill="1" applyFont="1">
      <alignment readingOrder="0"/>
    </xf>
    <xf borderId="12" fillId="0" fontId="4" numFmtId="0" xfId="0" applyBorder="1" applyFont="1"/>
    <xf borderId="13" fillId="0" fontId="6" numFmtId="0" xfId="0" applyAlignment="1" applyBorder="1" applyFont="1">
      <alignment horizontal="center" readingOrder="0" shrinkToFit="0" vertical="center" wrapText="1"/>
    </xf>
    <xf borderId="14" fillId="0" fontId="4" numFmtId="0" xfId="0" applyBorder="1" applyFont="1"/>
    <xf borderId="15" fillId="0" fontId="4" numFmtId="0" xfId="0" applyBorder="1" applyFont="1"/>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0" fillId="0" fontId="6" numFmtId="0" xfId="0" applyAlignment="1" applyFont="1">
      <alignment readingOrder="0"/>
    </xf>
    <xf borderId="21" fillId="0" fontId="8" numFmtId="0" xfId="0" applyAlignment="1" applyBorder="1" applyFont="1">
      <alignment horizontal="center" readingOrder="0" vertical="center"/>
    </xf>
    <xf borderId="22" fillId="0" fontId="4" numFmtId="0" xfId="0" applyBorder="1" applyFont="1"/>
    <xf borderId="23" fillId="0" fontId="4" numFmtId="0" xfId="0" applyBorder="1" applyFont="1"/>
    <xf borderId="11" fillId="0" fontId="8" numFmtId="0" xfId="0" applyAlignment="1" applyBorder="1" applyFont="1">
      <alignment horizontal="center" readingOrder="0" vertical="center"/>
    </xf>
    <xf borderId="24" fillId="0" fontId="4" numFmtId="0" xfId="0" applyBorder="1" applyFont="1"/>
    <xf borderId="16" fillId="0" fontId="6" numFmtId="0" xfId="0" applyAlignment="1" applyBorder="1" applyFont="1">
      <alignment horizontal="center"/>
    </xf>
    <xf borderId="13" fillId="0" fontId="9" numFmtId="0" xfId="0" applyAlignment="1" applyBorder="1" applyFont="1">
      <alignment horizontal="center" readingOrder="0" shrinkToFit="0" vertical="center" wrapText="1"/>
    </xf>
    <xf borderId="0" fillId="0" fontId="8" numFmtId="0" xfId="0" applyAlignment="1" applyFont="1">
      <alignment horizontal="center" readingOrder="0" vertical="center"/>
    </xf>
    <xf borderId="16" fillId="0" fontId="6" numFmtId="0" xfId="0" applyBorder="1" applyFont="1"/>
    <xf borderId="10" fillId="0" fontId="10" numFmtId="0" xfId="0" applyAlignment="1" applyBorder="1" applyFont="1">
      <alignment horizontal="center" readingOrder="0" shrinkToFit="0" vertical="center" wrapText="1"/>
    </xf>
    <xf borderId="10" fillId="0" fontId="11" numFmtId="0" xfId="0" applyAlignment="1" applyBorder="1" applyFont="1">
      <alignment horizontal="center" readingOrder="0" shrinkToFit="0" vertical="center" wrapText="1"/>
    </xf>
    <xf borderId="10" fillId="0" fontId="12" numFmtId="0" xfId="0" applyAlignment="1" applyBorder="1" applyFont="1">
      <alignment horizontal="center" readingOrder="0" shrinkToFit="0" vertical="center" wrapText="1"/>
    </xf>
    <xf borderId="10" fillId="0" fontId="13" numFmtId="0" xfId="0" applyAlignment="1" applyBorder="1" applyFont="1">
      <alignment horizontal="center" readingOrder="0" shrinkToFit="0" vertical="center" wrapText="1"/>
    </xf>
    <xf borderId="10" fillId="0" fontId="13" numFmtId="165" xfId="0" applyAlignment="1" applyBorder="1" applyFont="1" applyNumberFormat="1">
      <alignment horizontal="center" readingOrder="0" shrinkToFit="0" vertical="center" wrapText="1"/>
    </xf>
    <xf borderId="10" fillId="0" fontId="13" numFmtId="166" xfId="0" applyAlignment="1" applyBorder="1" applyFont="1" applyNumberFormat="1">
      <alignment horizontal="center" readingOrder="0" shrinkToFit="0" vertical="center" wrapText="1"/>
    </xf>
    <xf borderId="10" fillId="0" fontId="13" numFmtId="167" xfId="0" applyAlignment="1" applyBorder="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implementado en el diseño (minutos)</a:t>
            </a:r>
          </a:p>
        </c:rich>
      </c:tx>
      <c:overlay val="0"/>
    </c:title>
    <c:plotArea>
      <c:layout/>
      <c:barChart>
        <c:barDir val="col"/>
        <c:ser>
          <c:idx val="0"/>
          <c:order val="0"/>
          <c:tx>
            <c:strRef>
              <c:f>'Casos de prueba'!$J$13</c:f>
            </c:strRef>
          </c:tx>
          <c:spPr>
            <a:solidFill>
              <a:schemeClr val="accent1"/>
            </a:solidFill>
            <a:ln cmpd="sng">
              <a:solidFill>
                <a:srgbClr val="000000"/>
              </a:solidFill>
            </a:ln>
          </c:spPr>
          <c:val>
            <c:numRef>
              <c:f>'Casos de prueba'!$J$14:$J$41</c:f>
              <c:numCache/>
            </c:numRef>
          </c:val>
        </c:ser>
        <c:axId val="334087959"/>
        <c:axId val="147650704"/>
      </c:barChart>
      <c:catAx>
        <c:axId val="3340879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650704"/>
      </c:catAx>
      <c:valAx>
        <c:axId val="1476507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Tiempo implementado en el diseño (minutos)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408795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implementado en la prueba (minutos)</a:t>
            </a:r>
          </a:p>
        </c:rich>
      </c:tx>
      <c:overlay val="0"/>
    </c:title>
    <c:plotArea>
      <c:layout/>
      <c:barChart>
        <c:barDir val="col"/>
        <c:ser>
          <c:idx val="0"/>
          <c:order val="0"/>
          <c:tx>
            <c:strRef>
              <c:f>'Casos de prueba'!$Q$13</c:f>
            </c:strRef>
          </c:tx>
          <c:spPr>
            <a:solidFill>
              <a:schemeClr val="accent1"/>
            </a:solidFill>
            <a:ln cmpd="sng">
              <a:solidFill>
                <a:srgbClr val="000000"/>
              </a:solidFill>
            </a:ln>
          </c:spPr>
          <c:val>
            <c:numRef>
              <c:f>'Casos de prueba'!$Q$14:$Q$41</c:f>
              <c:numCache/>
            </c:numRef>
          </c:val>
        </c:ser>
        <c:axId val="1574522925"/>
        <c:axId val="1871669253"/>
      </c:barChart>
      <c:catAx>
        <c:axId val="15745229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1669253"/>
      </c:catAx>
      <c:valAx>
        <c:axId val="18716692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Tiempo implementado en la prueba (minutos)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452292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contra Severidad</a:t>
            </a:r>
          </a:p>
        </c:rich>
      </c:tx>
      <c:overlay val="0"/>
    </c:title>
    <c:plotArea>
      <c:layout/>
      <c:pieChart>
        <c:varyColors val="1"/>
        <c:ser>
          <c:idx val="0"/>
          <c:order val="0"/>
          <c:tx>
            <c:strRef>
              <c:f>'Casos de prueba'!$N$44</c:f>
            </c:strRef>
          </c:tx>
          <c:dPt>
            <c:idx val="0"/>
            <c:spPr>
              <a:solidFill>
                <a:srgbClr val="4472C4"/>
              </a:solidFill>
            </c:spPr>
          </c:dPt>
          <c:dPt>
            <c:idx val="1"/>
            <c:spPr>
              <a:solidFill>
                <a:srgbClr val="ED7D31"/>
              </a:solidFill>
            </c:spPr>
          </c:dPt>
          <c:dLbls>
            <c:showLegendKey val="0"/>
            <c:showVal val="1"/>
            <c:showCatName val="0"/>
            <c:showSerName val="0"/>
            <c:showPercent val="0"/>
            <c:showBubbleSize val="0"/>
            <c:showLeaderLines val="1"/>
          </c:dLbls>
          <c:cat>
            <c:strRef>
              <c:f>'Casos de prueba'!$M$45:$M$46</c:f>
            </c:strRef>
          </c:cat>
          <c:val>
            <c:numRef>
              <c:f>'Casos de prueba'!$N$45:$N$46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Prioridades de las pruebas</a:t>
            </a:r>
          </a:p>
        </c:rich>
      </c:tx>
      <c:overlay val="0"/>
    </c:title>
    <c:plotArea>
      <c:layout/>
      <c:pieChart>
        <c:varyColors val="1"/>
        <c:ser>
          <c:idx val="0"/>
          <c:order val="0"/>
          <c:tx>
            <c:strRef>
              <c:f>'Casos de prueba'!$J$44</c:f>
            </c:strRef>
          </c:tx>
          <c:dPt>
            <c:idx val="0"/>
            <c:spPr>
              <a:solidFill>
                <a:srgbClr val="4472C4"/>
              </a:solidFill>
            </c:spPr>
          </c:dPt>
          <c:dPt>
            <c:idx val="1"/>
            <c:spPr>
              <a:solidFill>
                <a:srgbClr val="ED7D31"/>
              </a:solidFill>
            </c:spPr>
          </c:dPt>
          <c:dLbls>
            <c:showLegendKey val="0"/>
            <c:showVal val="1"/>
            <c:showCatName val="0"/>
            <c:showSerName val="0"/>
            <c:showPercent val="0"/>
            <c:showBubbleSize val="0"/>
            <c:showLeaderLines val="1"/>
          </c:dLbls>
          <c:cat>
            <c:strRef>
              <c:f>'Casos de prueba'!$I$45:$I$46</c:f>
            </c:strRef>
          </c:cat>
          <c:val>
            <c:numRef>
              <c:f>'Casos de prueba'!$J$45:$J$46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Distribución del tiempo en la fase de pruebas</a:t>
            </a:r>
          </a:p>
        </c:rich>
      </c:tx>
      <c:overlay val="0"/>
    </c:title>
    <c:plotArea>
      <c:layout>
        <c:manualLayout>
          <c:xMode val="edge"/>
          <c:yMode val="edge"/>
          <c:x val="0.041740069084628705"/>
          <c:y val="0.09357753472236378"/>
          <c:w val="0.907094127806563"/>
          <c:h val="0.8564224652776362"/>
        </c:manualLayout>
      </c:layout>
      <c:pieChart>
        <c:varyColors val="1"/>
        <c:ser>
          <c:idx val="0"/>
          <c:order val="0"/>
          <c:dPt>
            <c:idx val="0"/>
            <c:spPr>
              <a:solidFill>
                <a:srgbClr val="4472C4"/>
              </a:solidFill>
            </c:spPr>
          </c:dPt>
          <c:dPt>
            <c:idx val="1"/>
            <c:spPr>
              <a:solidFill>
                <a:srgbClr val="ED7D31"/>
              </a:solidFill>
            </c:spPr>
          </c:dPt>
          <c:dLbls>
            <c:showLegendKey val="0"/>
            <c:showVal val="1"/>
            <c:showCatName val="0"/>
            <c:showSerName val="0"/>
            <c:showPercent val="0"/>
            <c:showBubbleSize val="0"/>
            <c:showLeaderLines val="1"/>
          </c:dLbls>
          <c:cat>
            <c:strRef>
              <c:f>'Casos de prueba'!$Q$47:$Q$48</c:f>
            </c:strRef>
          </c:cat>
          <c:val>
            <c:numRef>
              <c:f>'Casos de prueba'!$R$47:$R$48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Distribución del tiempo en la fase de pruebas</a:t>
            </a:r>
          </a:p>
        </c:rich>
      </c:tx>
      <c:overlay val="0"/>
    </c:title>
    <c:plotArea>
      <c:layout/>
      <c:barChart>
        <c:barDir val="col"/>
        <c:ser>
          <c:idx val="0"/>
          <c:order val="0"/>
          <c:spPr>
            <a:solidFill>
              <a:schemeClr val="accent1"/>
            </a:solidFill>
            <a:ln cmpd="sng">
              <a:solidFill>
                <a:srgbClr val="000000"/>
              </a:solidFill>
            </a:ln>
          </c:spPr>
          <c:cat>
            <c:strRef>
              <c:f>'Casos de prueba'!$Q$47:$Q$48</c:f>
            </c:strRef>
          </c:cat>
          <c:val>
            <c:numRef>
              <c:f>'Casos de prueba'!$R$47:$R$48</c:f>
              <c:numCache/>
            </c:numRef>
          </c:val>
        </c:ser>
        <c:axId val="116436467"/>
        <c:axId val="938792867"/>
      </c:barChart>
      <c:catAx>
        <c:axId val="116436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8792867"/>
      </c:catAx>
      <c:valAx>
        <c:axId val="9387928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43646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promedio por actividad</a:t>
            </a:r>
          </a:p>
        </c:rich>
      </c:tx>
      <c:overlay val="0"/>
    </c:title>
    <c:plotArea>
      <c:layout/>
      <c:barChart>
        <c:barDir val="col"/>
        <c:ser>
          <c:idx val="0"/>
          <c:order val="0"/>
          <c:tx>
            <c:strRef>
              <c:f>'Casos de prueba'!$K$50</c:f>
            </c:strRef>
          </c:tx>
          <c:spPr>
            <a:solidFill>
              <a:schemeClr val="accent1"/>
            </a:solidFill>
            <a:ln cmpd="sng">
              <a:solidFill>
                <a:srgbClr val="000000"/>
              </a:solidFill>
            </a:ln>
          </c:spPr>
          <c:cat>
            <c:strRef>
              <c:f>'Casos de prueba'!$J$51:$J$52</c:f>
            </c:strRef>
          </c:cat>
          <c:val>
            <c:numRef>
              <c:f>'Casos de prueba'!$K$51:$K$52</c:f>
              <c:numCache/>
            </c:numRef>
          </c:val>
        </c:ser>
        <c:axId val="1555534879"/>
        <c:axId val="1080803991"/>
      </c:barChart>
      <c:catAx>
        <c:axId val="15555348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0803991"/>
      </c:catAx>
      <c:valAx>
        <c:axId val="10808039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5534879"/>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'Casos de prueba'!$K$50</c:f>
            </c:strRef>
          </c:tx>
          <c:dPt>
            <c:idx val="0"/>
            <c:spPr>
              <a:solidFill>
                <a:srgbClr val="4472C4"/>
              </a:solidFill>
            </c:spPr>
          </c:dPt>
          <c:dPt>
            <c:idx val="1"/>
            <c:spPr>
              <a:solidFill>
                <a:srgbClr val="ED7D31"/>
              </a:solidFill>
            </c:spPr>
          </c:dPt>
          <c:dLbls>
            <c:showLegendKey val="0"/>
            <c:showVal val="1"/>
            <c:showCatName val="0"/>
            <c:showSerName val="0"/>
            <c:showPercent val="0"/>
            <c:showBubbleSize val="0"/>
            <c:showLeaderLines val="1"/>
          </c:dLbls>
          <c:cat>
            <c:strRef>
              <c:f>'Casos de prueba'!$J$51:$J$52</c:f>
            </c:strRef>
          </c:cat>
          <c:val>
            <c:numRef>
              <c:f>'Casos de prueba'!$K$51:$K$52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790575</xdr:colOff>
      <xdr:row>41</xdr:row>
      <xdr:rowOff>57150</xdr:rowOff>
    </xdr:from>
    <xdr:ext cx="5715000" cy="3533775"/>
    <xdr:graphicFrame>
      <xdr:nvGraphicFramePr>
        <xdr:cNvPr id="1381820085"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3533775</xdr:colOff>
      <xdr:row>41</xdr:row>
      <xdr:rowOff>57150</xdr:rowOff>
    </xdr:from>
    <xdr:ext cx="5715000" cy="3533775"/>
    <xdr:graphicFrame>
      <xdr:nvGraphicFramePr>
        <xdr:cNvPr id="1278106370"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352425</xdr:colOff>
      <xdr:row>48</xdr:row>
      <xdr:rowOff>180975</xdr:rowOff>
    </xdr:from>
    <xdr:ext cx="5715000" cy="3533775"/>
    <xdr:graphicFrame>
      <xdr:nvGraphicFramePr>
        <xdr:cNvPr id="1476393804"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1685925</xdr:colOff>
      <xdr:row>46</xdr:row>
      <xdr:rowOff>9525</xdr:rowOff>
    </xdr:from>
    <xdr:ext cx="5715000" cy="3533775"/>
    <xdr:graphicFrame>
      <xdr:nvGraphicFramePr>
        <xdr:cNvPr id="182991342"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15</xdr:col>
      <xdr:colOff>2314575</xdr:colOff>
      <xdr:row>49</xdr:row>
      <xdr:rowOff>47625</xdr:rowOff>
    </xdr:from>
    <xdr:ext cx="7353300" cy="3676650"/>
    <xdr:graphicFrame>
      <xdr:nvGraphicFramePr>
        <xdr:cNvPr id="345345523"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2028825</xdr:colOff>
      <xdr:row>67</xdr:row>
      <xdr:rowOff>161925</xdr:rowOff>
    </xdr:from>
    <xdr:ext cx="5715000" cy="3533775"/>
    <xdr:graphicFrame>
      <xdr:nvGraphicFramePr>
        <xdr:cNvPr id="18305908"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209550</xdr:colOff>
      <xdr:row>53</xdr:row>
      <xdr:rowOff>161925</xdr:rowOff>
    </xdr:from>
    <xdr:ext cx="5715000" cy="3533775"/>
    <xdr:graphicFrame>
      <xdr:nvGraphicFramePr>
        <xdr:cNvPr id="1880475566"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209550</xdr:colOff>
      <xdr:row>71</xdr:row>
      <xdr:rowOff>133350</xdr:rowOff>
    </xdr:from>
    <xdr:ext cx="5715000" cy="3533775"/>
    <xdr:graphicFrame>
      <xdr:nvGraphicFramePr>
        <xdr:cNvPr id="1855125890"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9</xdr:row>
      <xdr:rowOff>0</xdr:rowOff>
    </xdr:from>
    <xdr:ext cx="36195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44</xdr:row>
      <xdr:rowOff>0</xdr:rowOff>
    </xdr:from>
    <xdr:ext cx="361950" cy="190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79</xdr:row>
      <xdr:rowOff>0</xdr:rowOff>
    </xdr:from>
    <xdr:ext cx="361950"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114</xdr:row>
      <xdr:rowOff>0</xdr:rowOff>
    </xdr:from>
    <xdr:ext cx="371475" cy="19050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149</xdr:row>
      <xdr:rowOff>0</xdr:rowOff>
    </xdr:from>
    <xdr:ext cx="352425" cy="19050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46.86"/>
    <col customWidth="1" min="3" max="3" width="63.14"/>
    <col customWidth="1" min="4" max="4" width="32.71"/>
    <col customWidth="1" min="5" max="5" width="26.86"/>
    <col customWidth="1" min="6" max="6" width="44.0"/>
    <col customWidth="1" min="7" max="7" width="39.43"/>
    <col customWidth="1" min="8" max="8" width="28.71"/>
    <col customWidth="1" min="9" max="9" width="12.86"/>
    <col customWidth="1" min="10" max="11" width="36.0"/>
    <col customWidth="1" min="12" max="12" width="15.0"/>
    <col customWidth="1" min="13" max="13" width="12.0"/>
    <col customWidth="1" min="14" max="14" width="16.0"/>
    <col customWidth="1" min="15" max="15" width="14.57"/>
    <col customWidth="1" min="16" max="16" width="45.14"/>
    <col customWidth="1" min="17" max="17" width="32.43"/>
    <col customWidth="1" min="18" max="27" width="10.71"/>
  </cols>
  <sheetData>
    <row r="1">
      <c r="A1" s="1" t="s">
        <v>0</v>
      </c>
      <c r="G1" s="2"/>
      <c r="H1" s="2"/>
      <c r="I1" s="2"/>
      <c r="J1" s="2"/>
      <c r="K1" s="2"/>
      <c r="L1" s="2"/>
      <c r="M1" s="2"/>
      <c r="N1" s="2"/>
      <c r="O1" s="2"/>
      <c r="P1" s="2"/>
      <c r="Q1" s="2"/>
      <c r="R1" s="2"/>
      <c r="S1" s="2"/>
      <c r="T1" s="2"/>
      <c r="U1" s="2"/>
      <c r="V1" s="2"/>
      <c r="W1" s="2"/>
      <c r="X1" s="2"/>
      <c r="Y1" s="2"/>
      <c r="Z1" s="2"/>
      <c r="AA1" s="2"/>
    </row>
    <row r="3" ht="13.5" customHeight="1">
      <c r="A3" s="3" t="s">
        <v>1</v>
      </c>
      <c r="B3" s="4"/>
      <c r="C3" s="5" t="s">
        <v>2</v>
      </c>
      <c r="D3" s="5" t="s">
        <v>3</v>
      </c>
      <c r="E3" s="6" t="s">
        <v>4</v>
      </c>
      <c r="F3" s="4"/>
    </row>
    <row r="4" ht="29.25" customHeight="1">
      <c r="A4" s="7" t="s">
        <v>5</v>
      </c>
      <c r="B4" s="4"/>
      <c r="C4" s="8" t="s">
        <v>6</v>
      </c>
      <c r="D4" s="9" t="s">
        <v>7</v>
      </c>
      <c r="E4" s="10" t="s">
        <v>8</v>
      </c>
      <c r="F4" s="4"/>
      <c r="G4" s="11"/>
      <c r="H4" s="11"/>
      <c r="I4" s="12"/>
    </row>
    <row r="5" ht="12.75" customHeight="1">
      <c r="A5" s="13"/>
      <c r="B5" s="13"/>
      <c r="C5" s="12"/>
      <c r="D5" s="11"/>
      <c r="E5" s="14"/>
      <c r="F5" s="14"/>
      <c r="G5" s="11"/>
      <c r="H5" s="11"/>
      <c r="I5" s="12"/>
    </row>
    <row r="6" ht="23.25" customHeight="1">
      <c r="A6" s="15" t="s">
        <v>9</v>
      </c>
      <c r="B6" s="16"/>
      <c r="C6" s="17" t="s">
        <v>10</v>
      </c>
      <c r="D6" s="16"/>
      <c r="E6" s="16"/>
      <c r="F6" s="4"/>
    </row>
    <row r="7">
      <c r="A7" s="18"/>
      <c r="B7" s="18"/>
      <c r="C7" s="19"/>
      <c r="D7" s="19"/>
      <c r="E7" s="19"/>
      <c r="F7" s="19"/>
    </row>
    <row r="8" ht="27.0" customHeight="1">
      <c r="A8" s="15" t="s">
        <v>11</v>
      </c>
      <c r="B8" s="16"/>
      <c r="C8" s="20" t="s">
        <v>12</v>
      </c>
      <c r="D8" s="16"/>
      <c r="E8" s="16"/>
      <c r="F8" s="4"/>
    </row>
    <row r="9" ht="16.5" customHeight="1">
      <c r="A9" s="18"/>
      <c r="B9" s="18"/>
      <c r="C9" s="12"/>
      <c r="D9" s="12"/>
      <c r="E9" s="12"/>
      <c r="F9" s="12"/>
    </row>
    <row r="10" ht="29.25" customHeight="1">
      <c r="A10" s="15" t="s">
        <v>13</v>
      </c>
      <c r="B10" s="16"/>
      <c r="C10" s="20" t="s">
        <v>14</v>
      </c>
      <c r="D10" s="16"/>
      <c r="E10" s="16"/>
      <c r="F10" s="4"/>
    </row>
    <row r="12">
      <c r="A12" s="21" t="s">
        <v>15</v>
      </c>
      <c r="B12" s="16"/>
      <c r="C12" s="16"/>
      <c r="D12" s="16"/>
      <c r="E12" s="16"/>
      <c r="F12" s="16"/>
      <c r="G12" s="16"/>
      <c r="H12" s="16"/>
      <c r="I12" s="4"/>
      <c r="J12" s="22"/>
      <c r="K12" s="23" t="s">
        <v>16</v>
      </c>
      <c r="L12" s="16"/>
      <c r="M12" s="16"/>
      <c r="N12" s="16"/>
      <c r="O12" s="16"/>
      <c r="P12" s="4"/>
      <c r="Q12" s="24"/>
    </row>
    <row r="13">
      <c r="A13" s="25" t="s">
        <v>17</v>
      </c>
      <c r="B13" s="26" t="s">
        <v>18</v>
      </c>
      <c r="C13" s="25" t="s">
        <v>19</v>
      </c>
      <c r="D13" s="26" t="s">
        <v>20</v>
      </c>
      <c r="E13" s="26" t="s">
        <v>21</v>
      </c>
      <c r="F13" s="26" t="s">
        <v>22</v>
      </c>
      <c r="G13" s="26" t="s">
        <v>23</v>
      </c>
      <c r="H13" s="26" t="s">
        <v>24</v>
      </c>
      <c r="I13" s="26" t="s">
        <v>25</v>
      </c>
      <c r="J13" s="27" t="s">
        <v>26</v>
      </c>
      <c r="K13" s="28" t="s">
        <v>27</v>
      </c>
      <c r="L13" s="29" t="s">
        <v>28</v>
      </c>
      <c r="M13" s="28" t="s">
        <v>29</v>
      </c>
      <c r="N13" s="29" t="s">
        <v>30</v>
      </c>
      <c r="O13" s="28" t="s">
        <v>31</v>
      </c>
      <c r="P13" s="30" t="s">
        <v>32</v>
      </c>
      <c r="Q13" s="31" t="s">
        <v>33</v>
      </c>
      <c r="R13" s="32"/>
      <c r="S13" s="32"/>
      <c r="T13" s="32"/>
      <c r="U13" s="32"/>
      <c r="V13" s="32"/>
      <c r="W13" s="32"/>
      <c r="X13" s="32"/>
      <c r="Y13" s="32"/>
      <c r="Z13" s="32"/>
      <c r="AA13" s="32"/>
    </row>
    <row r="14" ht="45.75" customHeight="1">
      <c r="A14" s="33">
        <v>1.0</v>
      </c>
      <c r="B14" s="33" t="s">
        <v>34</v>
      </c>
      <c r="C14" s="33" t="s">
        <v>35</v>
      </c>
      <c r="D14" s="33" t="s">
        <v>36</v>
      </c>
      <c r="E14" s="33" t="s">
        <v>37</v>
      </c>
      <c r="F14" s="33" t="s">
        <v>38</v>
      </c>
      <c r="G14" s="33" t="s">
        <v>39</v>
      </c>
      <c r="H14" s="33" t="s">
        <v>40</v>
      </c>
      <c r="I14" s="33" t="s">
        <v>41</v>
      </c>
      <c r="J14" s="33">
        <v>10.0</v>
      </c>
      <c r="K14" s="33" t="s">
        <v>42</v>
      </c>
      <c r="L14" s="33">
        <v>4.0</v>
      </c>
      <c r="M14" s="33">
        <v>1.0</v>
      </c>
      <c r="N14" s="33" t="s">
        <v>43</v>
      </c>
      <c r="O14" s="34">
        <v>44712.0</v>
      </c>
      <c r="P14" s="35" t="s">
        <v>44</v>
      </c>
      <c r="Q14" s="36">
        <v>0.0</v>
      </c>
    </row>
    <row r="15" ht="91.5" customHeight="1">
      <c r="A15" s="33">
        <v>2.0</v>
      </c>
      <c r="B15" s="33" t="s">
        <v>45</v>
      </c>
      <c r="C15" s="33" t="s">
        <v>46</v>
      </c>
      <c r="D15" s="33" t="s">
        <v>47</v>
      </c>
      <c r="E15" s="33" t="s">
        <v>48</v>
      </c>
      <c r="F15" s="33" t="s">
        <v>49</v>
      </c>
      <c r="G15" s="33" t="s">
        <v>50</v>
      </c>
      <c r="H15" s="33" t="s">
        <v>51</v>
      </c>
      <c r="I15" s="33" t="s">
        <v>41</v>
      </c>
      <c r="J15" s="33">
        <v>10.0</v>
      </c>
      <c r="K15" s="33" t="s">
        <v>52</v>
      </c>
      <c r="L15" s="33">
        <v>4.0</v>
      </c>
      <c r="M15" s="33">
        <v>1.0</v>
      </c>
      <c r="N15" s="33" t="s">
        <v>43</v>
      </c>
      <c r="O15" s="34">
        <v>44712.0</v>
      </c>
      <c r="P15" s="35" t="s">
        <v>53</v>
      </c>
      <c r="Q15" s="36">
        <v>5.0</v>
      </c>
    </row>
    <row r="16" ht="89.25" customHeight="1">
      <c r="A16" s="33">
        <v>3.0</v>
      </c>
      <c r="B16" s="33" t="s">
        <v>54</v>
      </c>
      <c r="C16" s="33" t="s">
        <v>55</v>
      </c>
      <c r="D16" s="33" t="s">
        <v>47</v>
      </c>
      <c r="E16" s="33" t="s">
        <v>56</v>
      </c>
      <c r="F16" s="33" t="s">
        <v>57</v>
      </c>
      <c r="G16" s="33" t="s">
        <v>58</v>
      </c>
      <c r="H16" s="33" t="s">
        <v>51</v>
      </c>
      <c r="I16" s="33" t="s">
        <v>41</v>
      </c>
      <c r="J16" s="33">
        <v>5.0</v>
      </c>
      <c r="K16" s="33" t="s">
        <v>59</v>
      </c>
      <c r="L16" s="33">
        <v>4.0</v>
      </c>
      <c r="M16" s="33">
        <v>1.0</v>
      </c>
      <c r="N16" s="33" t="s">
        <v>43</v>
      </c>
      <c r="O16" s="34">
        <v>44712.0</v>
      </c>
      <c r="P16" s="35" t="s">
        <v>60</v>
      </c>
      <c r="Q16" s="36">
        <v>5.0</v>
      </c>
    </row>
    <row r="17" ht="90.0" customHeight="1">
      <c r="A17" s="33">
        <v>4.0</v>
      </c>
      <c r="B17" s="33" t="s">
        <v>61</v>
      </c>
      <c r="C17" s="33" t="s">
        <v>62</v>
      </c>
      <c r="D17" s="33" t="s">
        <v>47</v>
      </c>
      <c r="E17" s="33" t="s">
        <v>63</v>
      </c>
      <c r="F17" s="33" t="s">
        <v>64</v>
      </c>
      <c r="G17" s="33" t="s">
        <v>65</v>
      </c>
      <c r="H17" s="33" t="s">
        <v>51</v>
      </c>
      <c r="I17" s="33" t="s">
        <v>41</v>
      </c>
      <c r="J17" s="33">
        <v>5.0</v>
      </c>
      <c r="K17" s="33" t="s">
        <v>66</v>
      </c>
      <c r="L17" s="33">
        <v>4.0</v>
      </c>
      <c r="M17" s="33">
        <v>1.0</v>
      </c>
      <c r="N17" s="33" t="s">
        <v>43</v>
      </c>
      <c r="O17" s="34">
        <v>44712.0</v>
      </c>
      <c r="P17" s="35" t="s">
        <v>60</v>
      </c>
      <c r="Q17" s="36">
        <v>5.0</v>
      </c>
    </row>
    <row r="18" ht="87.0" customHeight="1">
      <c r="A18" s="33">
        <v>5.0</v>
      </c>
      <c r="B18" s="33" t="s">
        <v>67</v>
      </c>
      <c r="C18" s="33" t="s">
        <v>68</v>
      </c>
      <c r="D18" s="33" t="s">
        <v>47</v>
      </c>
      <c r="E18" s="33" t="s">
        <v>69</v>
      </c>
      <c r="F18" s="33" t="s">
        <v>70</v>
      </c>
      <c r="G18" s="33" t="s">
        <v>71</v>
      </c>
      <c r="H18" s="33" t="s">
        <v>72</v>
      </c>
      <c r="I18" s="33" t="s">
        <v>41</v>
      </c>
      <c r="J18" s="33">
        <v>5.0</v>
      </c>
      <c r="K18" s="33" t="s">
        <v>73</v>
      </c>
      <c r="L18" s="33">
        <v>4.0</v>
      </c>
      <c r="M18" s="33">
        <v>1.0</v>
      </c>
      <c r="N18" s="33" t="s">
        <v>43</v>
      </c>
      <c r="O18" s="34">
        <v>44712.0</v>
      </c>
      <c r="P18" s="35" t="s">
        <v>74</v>
      </c>
      <c r="Q18" s="36">
        <v>5.0</v>
      </c>
    </row>
    <row r="19">
      <c r="A19" s="33">
        <v>6.0</v>
      </c>
      <c r="B19" s="33" t="s">
        <v>75</v>
      </c>
      <c r="C19" s="33" t="s">
        <v>76</v>
      </c>
      <c r="D19" s="33" t="s">
        <v>47</v>
      </c>
      <c r="E19" s="33" t="s">
        <v>77</v>
      </c>
      <c r="F19" s="33" t="s">
        <v>78</v>
      </c>
      <c r="G19" s="33" t="s">
        <v>79</v>
      </c>
      <c r="H19" s="33" t="s">
        <v>51</v>
      </c>
      <c r="I19" s="33" t="s">
        <v>41</v>
      </c>
      <c r="J19" s="33">
        <v>5.0</v>
      </c>
      <c r="K19" s="33" t="s">
        <v>80</v>
      </c>
      <c r="L19" s="33">
        <v>4.0</v>
      </c>
      <c r="M19" s="33">
        <v>1.0</v>
      </c>
      <c r="N19" s="33" t="s">
        <v>43</v>
      </c>
      <c r="O19" s="34">
        <v>44712.0</v>
      </c>
      <c r="P19" s="35" t="s">
        <v>81</v>
      </c>
      <c r="Q19" s="36">
        <v>5.0</v>
      </c>
    </row>
    <row r="20" ht="48.75" customHeight="1">
      <c r="A20" s="33">
        <v>7.0</v>
      </c>
      <c r="B20" s="33" t="s">
        <v>82</v>
      </c>
      <c r="C20" s="33" t="s">
        <v>83</v>
      </c>
      <c r="D20" s="33" t="s">
        <v>84</v>
      </c>
      <c r="E20" s="33" t="s">
        <v>85</v>
      </c>
      <c r="F20" s="33" t="s">
        <v>86</v>
      </c>
      <c r="G20" s="33" t="s">
        <v>87</v>
      </c>
      <c r="H20" s="33" t="s">
        <v>88</v>
      </c>
      <c r="I20" s="33" t="s">
        <v>41</v>
      </c>
      <c r="J20" s="33">
        <v>5.0</v>
      </c>
      <c r="K20" s="33" t="s">
        <v>89</v>
      </c>
      <c r="L20" s="33">
        <v>4.0</v>
      </c>
      <c r="M20" s="33">
        <v>1.0</v>
      </c>
      <c r="N20" s="33" t="s">
        <v>43</v>
      </c>
      <c r="O20" s="34">
        <v>44712.0</v>
      </c>
      <c r="P20" s="35" t="s">
        <v>90</v>
      </c>
      <c r="Q20" s="36">
        <v>5.0</v>
      </c>
    </row>
    <row r="21" ht="78.75" customHeight="1">
      <c r="A21" s="33">
        <v>8.0</v>
      </c>
      <c r="B21" s="33" t="s">
        <v>91</v>
      </c>
      <c r="C21" s="33" t="s">
        <v>92</v>
      </c>
      <c r="D21" s="33" t="s">
        <v>93</v>
      </c>
      <c r="E21" s="33" t="s">
        <v>94</v>
      </c>
      <c r="F21" s="33" t="s">
        <v>95</v>
      </c>
      <c r="G21" s="33" t="s">
        <v>96</v>
      </c>
      <c r="H21" s="33" t="s">
        <v>97</v>
      </c>
      <c r="I21" s="33" t="s">
        <v>98</v>
      </c>
      <c r="J21" s="33">
        <v>10.0</v>
      </c>
      <c r="K21" s="33" t="s">
        <v>99</v>
      </c>
      <c r="L21" s="33">
        <v>4.0</v>
      </c>
      <c r="M21" s="33">
        <v>1.0</v>
      </c>
      <c r="N21" s="33" t="s">
        <v>43</v>
      </c>
      <c r="O21" s="34">
        <v>44712.0</v>
      </c>
      <c r="P21" s="35" t="s">
        <v>100</v>
      </c>
      <c r="Q21" s="36">
        <v>5.0</v>
      </c>
    </row>
    <row r="22" ht="81.0" customHeight="1">
      <c r="A22" s="33">
        <v>9.0</v>
      </c>
      <c r="B22" s="33" t="s">
        <v>101</v>
      </c>
      <c r="C22" s="33" t="s">
        <v>102</v>
      </c>
      <c r="D22" s="33" t="s">
        <v>103</v>
      </c>
      <c r="E22" s="33" t="s">
        <v>104</v>
      </c>
      <c r="F22" s="33" t="s">
        <v>105</v>
      </c>
      <c r="G22" s="33" t="s">
        <v>106</v>
      </c>
      <c r="H22" s="33" t="s">
        <v>107</v>
      </c>
      <c r="I22" s="33" t="s">
        <v>98</v>
      </c>
      <c r="J22" s="33">
        <v>5.0</v>
      </c>
      <c r="K22" s="33" t="s">
        <v>108</v>
      </c>
      <c r="L22" s="33">
        <v>4.0</v>
      </c>
      <c r="M22" s="33">
        <v>1.0</v>
      </c>
      <c r="N22" s="33" t="s">
        <v>43</v>
      </c>
      <c r="O22" s="34">
        <v>44712.0</v>
      </c>
      <c r="P22" s="35" t="s">
        <v>109</v>
      </c>
      <c r="Q22" s="36">
        <v>5.0</v>
      </c>
    </row>
    <row r="23" ht="60.75" customHeight="1">
      <c r="A23" s="33">
        <v>10.0</v>
      </c>
      <c r="B23" s="33" t="s">
        <v>110</v>
      </c>
      <c r="C23" s="33" t="s">
        <v>111</v>
      </c>
      <c r="D23" s="33" t="s">
        <v>112</v>
      </c>
      <c r="E23" s="33" t="s">
        <v>113</v>
      </c>
      <c r="F23" s="33" t="s">
        <v>114</v>
      </c>
      <c r="G23" s="33" t="s">
        <v>115</v>
      </c>
      <c r="H23" s="33" t="s">
        <v>116</v>
      </c>
      <c r="I23" s="33" t="s">
        <v>41</v>
      </c>
      <c r="J23" s="33">
        <v>5.0</v>
      </c>
      <c r="K23" s="33" t="s">
        <v>117</v>
      </c>
      <c r="L23" s="33">
        <v>4.0</v>
      </c>
      <c r="M23" s="33">
        <v>1.0</v>
      </c>
      <c r="N23" s="33" t="s">
        <v>43</v>
      </c>
      <c r="O23" s="34">
        <v>44712.0</v>
      </c>
      <c r="P23" s="35" t="s">
        <v>118</v>
      </c>
      <c r="Q23" s="36">
        <v>5.0</v>
      </c>
    </row>
    <row r="24" ht="52.5" customHeight="1">
      <c r="A24" s="33">
        <v>11.0</v>
      </c>
      <c r="B24" s="33" t="s">
        <v>119</v>
      </c>
      <c r="C24" s="33" t="s">
        <v>120</v>
      </c>
      <c r="D24" s="33" t="s">
        <v>121</v>
      </c>
      <c r="E24" s="33" t="s">
        <v>122</v>
      </c>
      <c r="F24" s="33" t="s">
        <v>123</v>
      </c>
      <c r="G24" s="33" t="s">
        <v>124</v>
      </c>
      <c r="H24" s="33" t="s">
        <v>125</v>
      </c>
      <c r="I24" s="33" t="s">
        <v>41</v>
      </c>
      <c r="J24" s="33">
        <v>10.0</v>
      </c>
      <c r="K24" s="33" t="s">
        <v>126</v>
      </c>
      <c r="L24" s="33">
        <v>4.0</v>
      </c>
      <c r="M24" s="33">
        <v>1.0</v>
      </c>
      <c r="N24" s="33" t="s">
        <v>43</v>
      </c>
      <c r="O24" s="34">
        <v>44712.0</v>
      </c>
      <c r="P24" s="35" t="s">
        <v>127</v>
      </c>
      <c r="Q24" s="36">
        <v>5.0</v>
      </c>
    </row>
    <row r="25" ht="93.0" customHeight="1">
      <c r="A25" s="33">
        <v>12.0</v>
      </c>
      <c r="B25" s="33" t="s">
        <v>128</v>
      </c>
      <c r="C25" s="33" t="s">
        <v>129</v>
      </c>
      <c r="D25" s="33" t="s">
        <v>130</v>
      </c>
      <c r="E25" s="33" t="s">
        <v>48</v>
      </c>
      <c r="F25" s="33" t="s">
        <v>131</v>
      </c>
      <c r="G25" s="33" t="s">
        <v>50</v>
      </c>
      <c r="H25" s="33" t="s">
        <v>132</v>
      </c>
      <c r="I25" s="33" t="s">
        <v>41</v>
      </c>
      <c r="J25" s="33">
        <v>10.0</v>
      </c>
      <c r="K25" s="33" t="s">
        <v>52</v>
      </c>
      <c r="L25" s="33">
        <v>4.0</v>
      </c>
      <c r="M25" s="33">
        <v>1.0</v>
      </c>
      <c r="N25" s="33" t="s">
        <v>43</v>
      </c>
      <c r="O25" s="34">
        <v>44712.0</v>
      </c>
      <c r="P25" s="35" t="s">
        <v>60</v>
      </c>
      <c r="Q25" s="36">
        <v>5.0</v>
      </c>
    </row>
    <row r="26" ht="15.75" customHeight="1">
      <c r="A26" s="33">
        <v>13.0</v>
      </c>
      <c r="B26" s="33" t="s">
        <v>133</v>
      </c>
      <c r="C26" s="33" t="s">
        <v>134</v>
      </c>
      <c r="D26" s="33" t="s">
        <v>130</v>
      </c>
      <c r="E26" s="33" t="s">
        <v>135</v>
      </c>
      <c r="F26" s="33" t="s">
        <v>136</v>
      </c>
      <c r="G26" s="33" t="s">
        <v>137</v>
      </c>
      <c r="H26" s="33" t="s">
        <v>132</v>
      </c>
      <c r="I26" s="33" t="s">
        <v>41</v>
      </c>
      <c r="J26" s="33">
        <v>5.0</v>
      </c>
      <c r="K26" s="33" t="s">
        <v>59</v>
      </c>
      <c r="L26" s="33">
        <v>4.0</v>
      </c>
      <c r="M26" s="33">
        <v>1.0</v>
      </c>
      <c r="N26" s="33" t="s">
        <v>43</v>
      </c>
      <c r="O26" s="34">
        <v>44712.0</v>
      </c>
      <c r="P26" s="35" t="s">
        <v>60</v>
      </c>
      <c r="Q26" s="36">
        <v>5.0</v>
      </c>
    </row>
    <row r="27" ht="88.5" customHeight="1">
      <c r="A27" s="33">
        <v>14.0</v>
      </c>
      <c r="B27" s="33" t="s">
        <v>138</v>
      </c>
      <c r="C27" s="33" t="s">
        <v>139</v>
      </c>
      <c r="D27" s="33" t="s">
        <v>130</v>
      </c>
      <c r="E27" s="33" t="s">
        <v>63</v>
      </c>
      <c r="F27" s="33" t="s">
        <v>140</v>
      </c>
      <c r="G27" s="33" t="s">
        <v>65</v>
      </c>
      <c r="H27" s="33" t="s">
        <v>132</v>
      </c>
      <c r="I27" s="33" t="s">
        <v>41</v>
      </c>
      <c r="J27" s="33">
        <v>5.0</v>
      </c>
      <c r="K27" s="33" t="s">
        <v>66</v>
      </c>
      <c r="L27" s="33">
        <v>4.0</v>
      </c>
      <c r="M27" s="33">
        <v>1.0</v>
      </c>
      <c r="N27" s="33" t="s">
        <v>43</v>
      </c>
      <c r="O27" s="34">
        <v>44712.0</v>
      </c>
      <c r="P27" s="35" t="s">
        <v>60</v>
      </c>
      <c r="Q27" s="36">
        <v>5.0</v>
      </c>
    </row>
    <row r="28" ht="93.0" customHeight="1">
      <c r="A28" s="33">
        <v>15.0</v>
      </c>
      <c r="B28" s="33" t="s">
        <v>141</v>
      </c>
      <c r="C28" s="33" t="s">
        <v>142</v>
      </c>
      <c r="D28" s="33" t="s">
        <v>143</v>
      </c>
      <c r="E28" s="33" t="s">
        <v>69</v>
      </c>
      <c r="F28" s="33" t="s">
        <v>144</v>
      </c>
      <c r="G28" s="33" t="s">
        <v>71</v>
      </c>
      <c r="H28" s="33" t="s">
        <v>72</v>
      </c>
      <c r="I28" s="33" t="s">
        <v>41</v>
      </c>
      <c r="J28" s="33">
        <v>5.0</v>
      </c>
      <c r="K28" s="33" t="s">
        <v>145</v>
      </c>
      <c r="L28" s="33">
        <v>4.0</v>
      </c>
      <c r="M28" s="33">
        <v>1.0</v>
      </c>
      <c r="N28" s="33" t="s">
        <v>43</v>
      </c>
      <c r="O28" s="34">
        <v>44712.0</v>
      </c>
      <c r="P28" s="35" t="s">
        <v>146</v>
      </c>
      <c r="Q28" s="36">
        <v>5.0</v>
      </c>
    </row>
    <row r="29" ht="72.75" customHeight="1">
      <c r="A29" s="33">
        <v>16.0</v>
      </c>
      <c r="B29" s="33" t="s">
        <v>147</v>
      </c>
      <c r="C29" s="33" t="s">
        <v>148</v>
      </c>
      <c r="D29" s="33" t="s">
        <v>130</v>
      </c>
      <c r="E29" s="33" t="s">
        <v>77</v>
      </c>
      <c r="F29" s="33" t="s">
        <v>149</v>
      </c>
      <c r="G29" s="33" t="s">
        <v>150</v>
      </c>
      <c r="H29" s="33" t="s">
        <v>132</v>
      </c>
      <c r="I29" s="33" t="s">
        <v>41</v>
      </c>
      <c r="J29" s="33">
        <v>5.0</v>
      </c>
      <c r="K29" s="33" t="s">
        <v>80</v>
      </c>
      <c r="L29" s="33">
        <v>4.0</v>
      </c>
      <c r="M29" s="33">
        <v>1.0</v>
      </c>
      <c r="N29" s="33" t="s">
        <v>43</v>
      </c>
      <c r="O29" s="34">
        <v>44712.0</v>
      </c>
      <c r="P29" s="35" t="s">
        <v>81</v>
      </c>
      <c r="Q29" s="36">
        <v>5.0</v>
      </c>
    </row>
    <row r="30" ht="15.75" customHeight="1">
      <c r="A30" s="33">
        <v>17.0</v>
      </c>
      <c r="B30" s="33" t="s">
        <v>151</v>
      </c>
      <c r="C30" s="33" t="s">
        <v>35</v>
      </c>
      <c r="D30" s="33" t="s">
        <v>152</v>
      </c>
      <c r="E30" s="33" t="s">
        <v>37</v>
      </c>
      <c r="F30" s="33" t="s">
        <v>153</v>
      </c>
      <c r="G30" s="33" t="s">
        <v>154</v>
      </c>
      <c r="H30" s="33" t="s">
        <v>155</v>
      </c>
      <c r="I30" s="33" t="s">
        <v>41</v>
      </c>
      <c r="J30" s="33">
        <v>5.0</v>
      </c>
      <c r="K30" s="33" t="s">
        <v>156</v>
      </c>
      <c r="L30" s="33">
        <v>4.0</v>
      </c>
      <c r="M30" s="33">
        <v>1.0</v>
      </c>
      <c r="N30" s="33" t="s">
        <v>43</v>
      </c>
      <c r="O30" s="34">
        <v>44712.0</v>
      </c>
      <c r="P30" s="35" t="s">
        <v>44</v>
      </c>
      <c r="Q30" s="36">
        <v>5.0</v>
      </c>
    </row>
    <row r="31" ht="61.5" customHeight="1">
      <c r="A31" s="37">
        <v>18.0</v>
      </c>
      <c r="B31" s="37" t="s">
        <v>157</v>
      </c>
      <c r="C31" s="37" t="s">
        <v>158</v>
      </c>
      <c r="D31" s="37" t="s">
        <v>159</v>
      </c>
      <c r="E31" s="37" t="s">
        <v>160</v>
      </c>
      <c r="F31" s="37" t="s">
        <v>161</v>
      </c>
      <c r="G31" s="37" t="s">
        <v>162</v>
      </c>
      <c r="H31" s="37" t="s">
        <v>163</v>
      </c>
      <c r="I31" s="33" t="s">
        <v>41</v>
      </c>
      <c r="J31" s="37">
        <v>5.0</v>
      </c>
      <c r="K31" s="37" t="s">
        <v>164</v>
      </c>
      <c r="L31" s="33">
        <v>3.0</v>
      </c>
      <c r="M31" s="37">
        <v>1.0</v>
      </c>
      <c r="N31" s="33" t="s">
        <v>43</v>
      </c>
      <c r="O31" s="34">
        <v>44712.0</v>
      </c>
      <c r="P31" s="38" t="s">
        <v>165</v>
      </c>
      <c r="Q31" s="36">
        <v>5.0</v>
      </c>
    </row>
    <row r="32" ht="62.25" customHeight="1">
      <c r="A32" s="37">
        <v>19.0</v>
      </c>
      <c r="B32" s="37" t="s">
        <v>166</v>
      </c>
      <c r="C32" s="37" t="s">
        <v>167</v>
      </c>
      <c r="D32" s="37" t="s">
        <v>168</v>
      </c>
      <c r="E32" s="37" t="s">
        <v>169</v>
      </c>
      <c r="F32" s="37" t="s">
        <v>170</v>
      </c>
      <c r="G32" s="37" t="s">
        <v>171</v>
      </c>
      <c r="H32" s="37" t="s">
        <v>172</v>
      </c>
      <c r="I32" s="33" t="s">
        <v>41</v>
      </c>
      <c r="J32" s="37">
        <v>5.0</v>
      </c>
      <c r="K32" s="37" t="s">
        <v>173</v>
      </c>
      <c r="L32" s="33">
        <v>3.0</v>
      </c>
      <c r="M32" s="37">
        <v>1.0</v>
      </c>
      <c r="N32" s="33" t="s">
        <v>43</v>
      </c>
      <c r="O32" s="34">
        <v>44712.0</v>
      </c>
      <c r="P32" s="38" t="s">
        <v>165</v>
      </c>
      <c r="Q32" s="36">
        <v>5.0</v>
      </c>
    </row>
    <row r="33" ht="60.75" customHeight="1">
      <c r="A33" s="37">
        <v>20.0</v>
      </c>
      <c r="B33" s="37" t="s">
        <v>174</v>
      </c>
      <c r="C33" s="37" t="s">
        <v>158</v>
      </c>
      <c r="D33" s="37" t="s">
        <v>175</v>
      </c>
      <c r="E33" s="37" t="s">
        <v>160</v>
      </c>
      <c r="F33" s="37" t="s">
        <v>176</v>
      </c>
      <c r="G33" s="37" t="s">
        <v>162</v>
      </c>
      <c r="H33" s="37" t="s">
        <v>163</v>
      </c>
      <c r="I33" s="33" t="s">
        <v>41</v>
      </c>
      <c r="J33" s="37">
        <v>5.0</v>
      </c>
      <c r="K33" s="37" t="s">
        <v>177</v>
      </c>
      <c r="L33" s="33">
        <v>3.0</v>
      </c>
      <c r="M33" s="37">
        <v>1.0</v>
      </c>
      <c r="N33" s="33" t="s">
        <v>43</v>
      </c>
      <c r="O33" s="34">
        <v>44712.0</v>
      </c>
      <c r="P33" s="38" t="s">
        <v>165</v>
      </c>
      <c r="Q33" s="36">
        <v>5.0</v>
      </c>
    </row>
    <row r="34" ht="86.25" customHeight="1">
      <c r="A34" s="36">
        <v>21.0</v>
      </c>
      <c r="B34" s="36" t="s">
        <v>178</v>
      </c>
      <c r="C34" s="39" t="s">
        <v>179</v>
      </c>
      <c r="D34" s="39" t="s">
        <v>180</v>
      </c>
      <c r="E34" s="39" t="s">
        <v>181</v>
      </c>
      <c r="F34" s="37" t="s">
        <v>182</v>
      </c>
      <c r="G34" s="39" t="s">
        <v>183</v>
      </c>
      <c r="H34" s="39" t="s">
        <v>184</v>
      </c>
      <c r="I34" s="33" t="s">
        <v>98</v>
      </c>
      <c r="J34" s="39">
        <v>5.0</v>
      </c>
      <c r="K34" s="39" t="s">
        <v>185</v>
      </c>
      <c r="L34" s="33">
        <v>3.0</v>
      </c>
      <c r="M34" s="39">
        <v>2.0</v>
      </c>
      <c r="N34" s="33" t="s">
        <v>43</v>
      </c>
      <c r="O34" s="34">
        <v>44721.0</v>
      </c>
      <c r="P34" s="39" t="s">
        <v>186</v>
      </c>
      <c r="Q34" s="36">
        <v>3.0</v>
      </c>
    </row>
    <row r="35" ht="15.75" customHeight="1">
      <c r="A35" s="36">
        <v>22.0</v>
      </c>
      <c r="B35" s="36" t="s">
        <v>187</v>
      </c>
      <c r="C35" s="39" t="s">
        <v>188</v>
      </c>
      <c r="D35" s="39" t="s">
        <v>189</v>
      </c>
      <c r="E35" s="39" t="s">
        <v>181</v>
      </c>
      <c r="F35" s="37" t="s">
        <v>190</v>
      </c>
      <c r="G35" s="39" t="s">
        <v>191</v>
      </c>
      <c r="H35" s="39" t="s">
        <v>184</v>
      </c>
      <c r="I35" s="33" t="s">
        <v>98</v>
      </c>
      <c r="J35" s="39">
        <v>5.0</v>
      </c>
      <c r="K35" s="39" t="s">
        <v>185</v>
      </c>
      <c r="L35" s="33">
        <v>3.0</v>
      </c>
      <c r="M35" s="39">
        <v>2.0</v>
      </c>
      <c r="N35" s="33" t="s">
        <v>43</v>
      </c>
      <c r="O35" s="34">
        <v>44721.0</v>
      </c>
      <c r="P35" s="39" t="s">
        <v>186</v>
      </c>
      <c r="Q35" s="36">
        <v>3.0</v>
      </c>
    </row>
    <row r="36" ht="87.75" customHeight="1">
      <c r="A36" s="36">
        <v>23.0</v>
      </c>
      <c r="B36" s="36" t="s">
        <v>192</v>
      </c>
      <c r="C36" s="39" t="s">
        <v>193</v>
      </c>
      <c r="D36" s="39" t="s">
        <v>194</v>
      </c>
      <c r="E36" s="39" t="s">
        <v>181</v>
      </c>
      <c r="F36" s="37" t="s">
        <v>190</v>
      </c>
      <c r="G36" s="39" t="s">
        <v>195</v>
      </c>
      <c r="H36" s="39" t="s">
        <v>196</v>
      </c>
      <c r="I36" s="33" t="s">
        <v>98</v>
      </c>
      <c r="J36" s="39">
        <v>5.0</v>
      </c>
      <c r="K36" s="39" t="s">
        <v>197</v>
      </c>
      <c r="L36" s="33">
        <v>3.0</v>
      </c>
      <c r="M36" s="39">
        <v>2.0</v>
      </c>
      <c r="N36" s="33" t="s">
        <v>43</v>
      </c>
      <c r="O36" s="34">
        <v>44721.0</v>
      </c>
      <c r="P36" s="39" t="s">
        <v>186</v>
      </c>
      <c r="Q36" s="36">
        <v>3.0</v>
      </c>
    </row>
    <row r="37" ht="15.75" customHeight="1">
      <c r="A37" s="36">
        <v>24.0</v>
      </c>
      <c r="B37" s="36" t="s">
        <v>198</v>
      </c>
      <c r="C37" s="39" t="s">
        <v>199</v>
      </c>
      <c r="D37" s="39" t="s">
        <v>200</v>
      </c>
      <c r="E37" s="39" t="s">
        <v>201</v>
      </c>
      <c r="F37" s="37" t="s">
        <v>202</v>
      </c>
      <c r="G37" s="39" t="s">
        <v>203</v>
      </c>
      <c r="H37" s="39" t="s">
        <v>204</v>
      </c>
      <c r="I37" s="33" t="s">
        <v>98</v>
      </c>
      <c r="J37" s="39">
        <v>5.0</v>
      </c>
      <c r="K37" s="39" t="s">
        <v>205</v>
      </c>
      <c r="L37" s="33">
        <v>3.0</v>
      </c>
      <c r="M37" s="39">
        <v>2.0</v>
      </c>
      <c r="N37" s="33" t="s">
        <v>43</v>
      </c>
      <c r="O37" s="34">
        <v>44721.0</v>
      </c>
      <c r="P37" s="39" t="s">
        <v>186</v>
      </c>
      <c r="Q37" s="36">
        <v>3.0</v>
      </c>
    </row>
    <row r="38" ht="90.0" customHeight="1">
      <c r="A38" s="36">
        <v>25.0</v>
      </c>
      <c r="B38" s="36" t="s">
        <v>206</v>
      </c>
      <c r="C38" s="39" t="s">
        <v>179</v>
      </c>
      <c r="D38" s="39" t="s">
        <v>207</v>
      </c>
      <c r="E38" s="39" t="s">
        <v>181</v>
      </c>
      <c r="F38" s="37" t="s">
        <v>208</v>
      </c>
      <c r="G38" s="39" t="s">
        <v>209</v>
      </c>
      <c r="H38" s="39" t="s">
        <v>184</v>
      </c>
      <c r="I38" s="33" t="s">
        <v>98</v>
      </c>
      <c r="J38" s="39">
        <v>5.0</v>
      </c>
      <c r="K38" s="39" t="s">
        <v>185</v>
      </c>
      <c r="L38" s="33">
        <v>3.0</v>
      </c>
      <c r="M38" s="39">
        <v>2.0</v>
      </c>
      <c r="N38" s="33" t="s">
        <v>43</v>
      </c>
      <c r="O38" s="34">
        <v>44721.0</v>
      </c>
      <c r="P38" s="39" t="s">
        <v>186</v>
      </c>
      <c r="Q38" s="36">
        <v>3.0</v>
      </c>
    </row>
    <row r="39" ht="103.5" customHeight="1">
      <c r="A39" s="36">
        <v>26.0</v>
      </c>
      <c r="B39" s="36" t="s">
        <v>210</v>
      </c>
      <c r="C39" s="39" t="s">
        <v>211</v>
      </c>
      <c r="D39" s="39" t="s">
        <v>212</v>
      </c>
      <c r="E39" s="39" t="s">
        <v>181</v>
      </c>
      <c r="F39" s="37" t="s">
        <v>213</v>
      </c>
      <c r="G39" s="39" t="s">
        <v>214</v>
      </c>
      <c r="H39" s="39" t="s">
        <v>184</v>
      </c>
      <c r="I39" s="33" t="s">
        <v>98</v>
      </c>
      <c r="J39" s="39">
        <v>5.0</v>
      </c>
      <c r="K39" s="39" t="s">
        <v>185</v>
      </c>
      <c r="L39" s="33">
        <v>3.0</v>
      </c>
      <c r="M39" s="39">
        <v>2.0</v>
      </c>
      <c r="N39" s="33" t="s">
        <v>43</v>
      </c>
      <c r="O39" s="34">
        <v>44721.0</v>
      </c>
      <c r="P39" s="39" t="s">
        <v>186</v>
      </c>
      <c r="Q39" s="36">
        <v>3.0</v>
      </c>
    </row>
    <row r="40" ht="87.75" customHeight="1">
      <c r="A40" s="36">
        <v>27.0</v>
      </c>
      <c r="B40" s="36" t="s">
        <v>215</v>
      </c>
      <c r="C40" s="39" t="s">
        <v>193</v>
      </c>
      <c r="D40" s="39" t="s">
        <v>216</v>
      </c>
      <c r="E40" s="39" t="s">
        <v>181</v>
      </c>
      <c r="F40" s="37" t="s">
        <v>213</v>
      </c>
      <c r="G40" s="39" t="s">
        <v>195</v>
      </c>
      <c r="H40" s="39" t="s">
        <v>196</v>
      </c>
      <c r="I40" s="33" t="s">
        <v>98</v>
      </c>
      <c r="J40" s="39">
        <v>5.0</v>
      </c>
      <c r="K40" s="39" t="s">
        <v>197</v>
      </c>
      <c r="L40" s="33">
        <v>3.0</v>
      </c>
      <c r="M40" s="39">
        <v>2.0</v>
      </c>
      <c r="N40" s="33" t="s">
        <v>43</v>
      </c>
      <c r="O40" s="34">
        <v>44721.0</v>
      </c>
      <c r="P40" s="39" t="s">
        <v>186</v>
      </c>
      <c r="Q40" s="36">
        <v>3.0</v>
      </c>
    </row>
    <row r="41" ht="88.5" customHeight="1">
      <c r="A41" s="36">
        <v>28.0</v>
      </c>
      <c r="B41" s="36" t="s">
        <v>217</v>
      </c>
      <c r="C41" s="39" t="s">
        <v>199</v>
      </c>
      <c r="D41" s="39" t="s">
        <v>218</v>
      </c>
      <c r="E41" s="39" t="s">
        <v>201</v>
      </c>
      <c r="F41" s="37" t="s">
        <v>219</v>
      </c>
      <c r="G41" s="39" t="s">
        <v>220</v>
      </c>
      <c r="H41" s="39" t="s">
        <v>221</v>
      </c>
      <c r="I41" s="33" t="s">
        <v>98</v>
      </c>
      <c r="J41" s="39">
        <v>5.0</v>
      </c>
      <c r="K41" s="39" t="s">
        <v>222</v>
      </c>
      <c r="L41" s="33">
        <v>3.0</v>
      </c>
      <c r="M41" s="39">
        <v>2.0</v>
      </c>
      <c r="N41" s="33" t="s">
        <v>43</v>
      </c>
      <c r="O41" s="34">
        <v>44721.0</v>
      </c>
      <c r="P41" s="39" t="s">
        <v>186</v>
      </c>
      <c r="Q41" s="36">
        <v>3.0</v>
      </c>
    </row>
    <row r="42" ht="15.75" customHeight="1">
      <c r="A42" s="19" t="s">
        <v>223</v>
      </c>
      <c r="J42" s="40">
        <f>SUM(J13:J41)</f>
        <v>165</v>
      </c>
    </row>
    <row r="43" ht="15.75" customHeight="1">
      <c r="A43" s="41" t="s">
        <v>41</v>
      </c>
      <c r="J43" s="42">
        <f>AVERAGE(J14:J41)</f>
        <v>5.892857143</v>
      </c>
      <c r="Q43" s="43">
        <f>SUM(Q14:Q41)</f>
        <v>119</v>
      </c>
    </row>
    <row r="44" ht="15.75" customHeight="1">
      <c r="A44" s="41" t="s">
        <v>98</v>
      </c>
      <c r="I44" s="44" t="s">
        <v>25</v>
      </c>
      <c r="J44" s="44" t="s">
        <v>224</v>
      </c>
      <c r="M44" s="45" t="s">
        <v>28</v>
      </c>
      <c r="N44" s="45" t="s">
        <v>224</v>
      </c>
      <c r="Q44" s="46">
        <f>AVERAGE(Q14:Q41)</f>
        <v>4.25</v>
      </c>
    </row>
    <row r="45" ht="15.75" customHeight="1">
      <c r="A45" s="41" t="s">
        <v>225</v>
      </c>
      <c r="I45" s="47" t="s">
        <v>98</v>
      </c>
      <c r="J45" s="48">
        <f>COUNTIF(I14:I41,"Media")</f>
        <v>10</v>
      </c>
      <c r="M45" s="49" t="s">
        <v>98</v>
      </c>
      <c r="N45" s="48">
        <f>COUNTIF(L14:L41,"3")</f>
        <v>11</v>
      </c>
    </row>
    <row r="46" ht="15.75" customHeight="1">
      <c r="I46" s="47" t="s">
        <v>41</v>
      </c>
      <c r="J46" s="48">
        <f>COUNTIF(I14:I42,"Alta")</f>
        <v>18</v>
      </c>
      <c r="M46" s="49" t="s">
        <v>41</v>
      </c>
      <c r="N46" s="48">
        <f>COUNTIF(L14:L42,"4")</f>
        <v>17</v>
      </c>
    </row>
    <row r="47" ht="15.75" customHeight="1">
      <c r="A47" s="19" t="s">
        <v>226</v>
      </c>
      <c r="Q47" s="50" t="s">
        <v>227</v>
      </c>
      <c r="R47" s="48">
        <v>165.0</v>
      </c>
    </row>
    <row r="48" ht="15.75" customHeight="1">
      <c r="A48" s="41" t="s">
        <v>228</v>
      </c>
      <c r="Q48" s="50" t="s">
        <v>229</v>
      </c>
      <c r="R48" s="51">
        <v>119.0</v>
      </c>
    </row>
    <row r="49" ht="15.75" customHeight="1">
      <c r="A49" s="41" t="s">
        <v>43</v>
      </c>
      <c r="Q49" s="52" t="s">
        <v>224</v>
      </c>
      <c r="R49" s="48">
        <f>SUM(R47:R48)</f>
        <v>284</v>
      </c>
    </row>
    <row r="50" ht="15.75" customHeight="1">
      <c r="A50" s="41" t="s">
        <v>230</v>
      </c>
      <c r="J50" s="53" t="s">
        <v>231</v>
      </c>
      <c r="K50" s="54"/>
    </row>
    <row r="51" ht="15.75" customHeight="1">
      <c r="A51" s="41" t="s">
        <v>232</v>
      </c>
      <c r="J51" s="44" t="s">
        <v>233</v>
      </c>
      <c r="K51" s="48">
        <v>5.892857142857143</v>
      </c>
    </row>
    <row r="52" ht="15.75" customHeight="1">
      <c r="A52" s="41" t="s">
        <v>234</v>
      </c>
      <c r="J52" s="44" t="s">
        <v>235</v>
      </c>
      <c r="K52" s="48">
        <v>4.25</v>
      </c>
    </row>
    <row r="53" ht="15.75" customHeight="1">
      <c r="A53" s="41" t="s">
        <v>236</v>
      </c>
    </row>
    <row r="54" ht="15.75" customHeight="1"/>
    <row r="55" ht="15.75" customHeight="1">
      <c r="A55" s="19" t="s">
        <v>237</v>
      </c>
    </row>
    <row r="56" ht="15.75" customHeight="1">
      <c r="A56" s="41" t="s">
        <v>238</v>
      </c>
    </row>
    <row r="57" ht="15.75" customHeight="1">
      <c r="A57" s="41" t="s">
        <v>239</v>
      </c>
    </row>
    <row r="58" ht="15.75" customHeight="1">
      <c r="A58" s="41" t="s">
        <v>240</v>
      </c>
    </row>
    <row r="59" ht="15.75" customHeight="1">
      <c r="A59" s="41" t="s">
        <v>241</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14">
    <mergeCell ref="A8:B8"/>
    <mergeCell ref="C8:F8"/>
    <mergeCell ref="A10:B10"/>
    <mergeCell ref="C10:F10"/>
    <mergeCell ref="A12:I12"/>
    <mergeCell ref="K12:P12"/>
    <mergeCell ref="A1:F1"/>
    <mergeCell ref="A3:B3"/>
    <mergeCell ref="E3:F3"/>
    <mergeCell ref="A4:B4"/>
    <mergeCell ref="E4:F4"/>
    <mergeCell ref="A6:B6"/>
    <mergeCell ref="C6:F6"/>
    <mergeCell ref="J50:K50"/>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1.14"/>
    <col customWidth="1" min="4" max="4" width="33.29"/>
    <col customWidth="1" min="5" max="5" width="30.57"/>
    <col customWidth="1" min="7" max="7" width="37.71"/>
    <col customWidth="1" min="8" max="8" width="13.71"/>
    <col customWidth="1" min="9" max="9" width="20.14"/>
  </cols>
  <sheetData>
    <row r="1">
      <c r="B1" s="55" t="s">
        <v>242</v>
      </c>
      <c r="C1" s="56"/>
      <c r="D1" s="56"/>
      <c r="E1" s="56"/>
      <c r="F1" s="56"/>
      <c r="G1" s="56"/>
      <c r="H1" s="56"/>
      <c r="I1" s="56"/>
      <c r="J1" s="56"/>
      <c r="K1" s="57"/>
    </row>
    <row r="2">
      <c r="B2" s="58"/>
      <c r="K2" s="59"/>
    </row>
    <row r="3">
      <c r="B3" s="58"/>
      <c r="K3" s="59"/>
    </row>
    <row r="4">
      <c r="B4" s="58"/>
      <c r="K4" s="59"/>
    </row>
    <row r="5">
      <c r="B5" s="58"/>
      <c r="K5" s="59"/>
    </row>
    <row r="6">
      <c r="B6" s="58"/>
      <c r="K6" s="59"/>
    </row>
    <row r="7">
      <c r="B7" s="60"/>
      <c r="C7" s="61"/>
      <c r="D7" s="61"/>
      <c r="E7" s="61"/>
      <c r="F7" s="61"/>
      <c r="G7" s="61"/>
      <c r="H7" s="61"/>
      <c r="I7" s="61"/>
      <c r="J7" s="61"/>
      <c r="K7" s="62"/>
    </row>
    <row r="8">
      <c r="B8" s="63"/>
      <c r="C8" s="63"/>
      <c r="D8" s="63"/>
      <c r="E8" s="63"/>
      <c r="F8" s="63"/>
      <c r="G8" s="63"/>
      <c r="H8" s="63"/>
      <c r="I8" s="63"/>
      <c r="J8" s="63"/>
      <c r="K8" s="63"/>
    </row>
    <row r="9">
      <c r="B9" s="64" t="s">
        <v>243</v>
      </c>
      <c r="C9" s="65"/>
      <c r="D9" s="65"/>
      <c r="E9" s="65"/>
      <c r="F9" s="65"/>
      <c r="G9" s="65"/>
      <c r="H9" s="65"/>
      <c r="I9" s="65"/>
      <c r="J9" s="65"/>
      <c r="K9" s="66"/>
      <c r="M9" s="67" t="s">
        <v>244</v>
      </c>
      <c r="N9" s="68"/>
      <c r="O9" s="68"/>
      <c r="P9" s="68"/>
      <c r="Q9" s="54"/>
    </row>
    <row r="10">
      <c r="B10" s="69"/>
      <c r="K10" s="59"/>
    </row>
    <row r="11">
      <c r="B11" s="58"/>
      <c r="K11" s="59"/>
      <c r="M11" s="70" t="s">
        <v>245</v>
      </c>
      <c r="N11" s="56"/>
      <c r="O11" s="56"/>
      <c r="P11" s="56"/>
      <c r="Q11" s="57"/>
    </row>
    <row r="12">
      <c r="B12" s="58"/>
      <c r="K12" s="59"/>
      <c r="M12" s="58"/>
      <c r="Q12" s="59"/>
    </row>
    <row r="13">
      <c r="B13" s="58"/>
      <c r="K13" s="59"/>
      <c r="M13" s="58"/>
      <c r="Q13" s="59"/>
    </row>
    <row r="14">
      <c r="B14" s="58"/>
      <c r="K14" s="59"/>
      <c r="M14" s="58"/>
      <c r="Q14" s="59"/>
    </row>
    <row r="15">
      <c r="B15" s="58"/>
      <c r="K15" s="59"/>
      <c r="M15" s="58"/>
      <c r="Q15" s="59"/>
    </row>
    <row r="16">
      <c r="B16" s="58"/>
      <c r="K16" s="59"/>
      <c r="M16" s="58"/>
      <c r="Q16" s="59"/>
    </row>
    <row r="17">
      <c r="B17" s="58"/>
      <c r="K17" s="59"/>
      <c r="M17" s="58"/>
      <c r="Q17" s="59"/>
    </row>
    <row r="18">
      <c r="B18" s="58"/>
      <c r="K18" s="59"/>
      <c r="M18" s="60"/>
      <c r="N18" s="61"/>
      <c r="O18" s="61"/>
      <c r="P18" s="61"/>
      <c r="Q18" s="62"/>
    </row>
    <row r="19">
      <c r="B19" s="58"/>
      <c r="K19" s="59"/>
    </row>
    <row r="20">
      <c r="B20" s="58"/>
      <c r="K20" s="59"/>
    </row>
    <row r="21">
      <c r="B21" s="58"/>
      <c r="K21" s="59"/>
    </row>
    <row r="22">
      <c r="B22" s="58"/>
      <c r="K22" s="59"/>
    </row>
    <row r="23">
      <c r="B23" s="58"/>
      <c r="K23" s="59"/>
    </row>
    <row r="24">
      <c r="B24" s="58"/>
      <c r="K24" s="59"/>
    </row>
    <row r="25">
      <c r="B25" s="58"/>
      <c r="K25" s="59"/>
    </row>
    <row r="26">
      <c r="B26" s="58"/>
      <c r="K26" s="59"/>
    </row>
    <row r="27">
      <c r="B27" s="58"/>
      <c r="K27" s="59"/>
    </row>
    <row r="28">
      <c r="B28" s="58"/>
      <c r="K28" s="59"/>
    </row>
    <row r="29">
      <c r="B29" s="58"/>
      <c r="K29" s="59"/>
    </row>
    <row r="30">
      <c r="B30" s="58"/>
      <c r="K30" s="59"/>
    </row>
    <row r="31">
      <c r="B31" s="58"/>
      <c r="K31" s="59"/>
    </row>
    <row r="32">
      <c r="B32" s="58"/>
      <c r="K32" s="59"/>
    </row>
    <row r="33">
      <c r="B33" s="58"/>
      <c r="K33" s="59"/>
    </row>
    <row r="34">
      <c r="B34" s="58"/>
      <c r="K34" s="59"/>
    </row>
    <row r="35">
      <c r="B35" s="58"/>
      <c r="K35" s="59"/>
    </row>
    <row r="36">
      <c r="B36" s="58"/>
      <c r="K36" s="59"/>
    </row>
    <row r="37">
      <c r="B37" s="58"/>
      <c r="K37" s="59"/>
    </row>
    <row r="38">
      <c r="B38" s="58"/>
      <c r="K38" s="59"/>
    </row>
    <row r="39">
      <c r="B39" s="58"/>
      <c r="K39" s="59"/>
    </row>
    <row r="40">
      <c r="B40" s="60"/>
      <c r="C40" s="61"/>
      <c r="D40" s="61"/>
      <c r="E40" s="61"/>
      <c r="F40" s="61"/>
      <c r="G40" s="61"/>
      <c r="H40" s="61"/>
      <c r="I40" s="61"/>
      <c r="J40" s="61"/>
      <c r="K40" s="62"/>
    </row>
    <row r="41">
      <c r="B41" s="64" t="s">
        <v>246</v>
      </c>
      <c r="C41" s="65"/>
      <c r="D41" s="65"/>
      <c r="E41" s="65"/>
      <c r="F41" s="65"/>
      <c r="G41" s="65"/>
      <c r="H41" s="65"/>
      <c r="I41" s="65"/>
      <c r="J41" s="65"/>
      <c r="K41" s="66"/>
    </row>
    <row r="43">
      <c r="B43" s="71"/>
      <c r="C43" s="71"/>
      <c r="D43" s="71"/>
      <c r="E43" s="71"/>
      <c r="F43" s="71"/>
      <c r="G43" s="71"/>
      <c r="H43" s="71"/>
      <c r="I43" s="71"/>
      <c r="J43" s="71"/>
      <c r="K43" s="71"/>
    </row>
    <row r="44">
      <c r="B44" s="64" t="s">
        <v>247</v>
      </c>
      <c r="C44" s="65"/>
      <c r="D44" s="65"/>
      <c r="E44" s="65"/>
      <c r="F44" s="65"/>
      <c r="G44" s="65"/>
      <c r="H44" s="65"/>
      <c r="I44" s="65"/>
      <c r="J44" s="65"/>
      <c r="K44" s="66"/>
    </row>
    <row r="45">
      <c r="B45" s="72"/>
      <c r="K45" s="59"/>
      <c r="M45" s="70" t="s">
        <v>248</v>
      </c>
      <c r="N45" s="56"/>
      <c r="O45" s="56"/>
      <c r="P45" s="56"/>
      <c r="Q45" s="57"/>
    </row>
    <row r="46">
      <c r="B46" s="58"/>
      <c r="K46" s="59"/>
      <c r="M46" s="58"/>
      <c r="Q46" s="59"/>
    </row>
    <row r="47">
      <c r="B47" s="58"/>
      <c r="K47" s="59"/>
      <c r="M47" s="58"/>
      <c r="Q47" s="59"/>
    </row>
    <row r="48">
      <c r="B48" s="58"/>
      <c r="K48" s="59"/>
      <c r="M48" s="58"/>
      <c r="Q48" s="59"/>
    </row>
    <row r="49">
      <c r="B49" s="58"/>
      <c r="K49" s="59"/>
      <c r="M49" s="58"/>
      <c r="Q49" s="59"/>
    </row>
    <row r="50">
      <c r="B50" s="58"/>
      <c r="K50" s="59"/>
      <c r="M50" s="58"/>
      <c r="Q50" s="59"/>
    </row>
    <row r="51">
      <c r="B51" s="58"/>
      <c r="K51" s="59"/>
      <c r="M51" s="58"/>
      <c r="Q51" s="59"/>
    </row>
    <row r="52">
      <c r="B52" s="58"/>
      <c r="K52" s="59"/>
      <c r="M52" s="60"/>
      <c r="N52" s="61"/>
      <c r="O52" s="61"/>
      <c r="P52" s="61"/>
      <c r="Q52" s="62"/>
    </row>
    <row r="53">
      <c r="B53" s="58"/>
      <c r="K53" s="59"/>
    </row>
    <row r="54">
      <c r="B54" s="58"/>
      <c r="K54" s="59"/>
    </row>
    <row r="55">
      <c r="B55" s="58"/>
      <c r="K55" s="59"/>
    </row>
    <row r="56">
      <c r="B56" s="58"/>
      <c r="K56" s="59"/>
    </row>
    <row r="57">
      <c r="B57" s="58"/>
      <c r="K57" s="59"/>
    </row>
    <row r="58">
      <c r="B58" s="58"/>
      <c r="K58" s="59"/>
    </row>
    <row r="59">
      <c r="B59" s="58"/>
      <c r="K59" s="59"/>
    </row>
    <row r="60">
      <c r="B60" s="58"/>
      <c r="K60" s="59"/>
    </row>
    <row r="61">
      <c r="B61" s="58"/>
      <c r="K61" s="59"/>
    </row>
    <row r="62">
      <c r="B62" s="58"/>
      <c r="K62" s="59"/>
    </row>
    <row r="63">
      <c r="B63" s="58"/>
      <c r="K63" s="59"/>
    </row>
    <row r="64">
      <c r="B64" s="58"/>
      <c r="K64" s="59"/>
    </row>
    <row r="65">
      <c r="B65" s="58"/>
      <c r="K65" s="59"/>
    </row>
    <row r="66">
      <c r="B66" s="58"/>
      <c r="K66" s="59"/>
    </row>
    <row r="67">
      <c r="B67" s="58"/>
      <c r="K67" s="59"/>
    </row>
    <row r="68">
      <c r="B68" s="58"/>
      <c r="K68" s="59"/>
    </row>
    <row r="69">
      <c r="B69" s="58"/>
      <c r="K69" s="59"/>
    </row>
    <row r="70">
      <c r="B70" s="58"/>
      <c r="K70" s="59"/>
    </row>
    <row r="71">
      <c r="B71" s="58"/>
      <c r="K71" s="59"/>
    </row>
    <row r="72">
      <c r="B72" s="58"/>
      <c r="K72" s="59"/>
    </row>
    <row r="73">
      <c r="B73" s="58"/>
      <c r="K73" s="59"/>
    </row>
    <row r="74">
      <c r="B74" s="58"/>
      <c r="K74" s="59"/>
    </row>
    <row r="75">
      <c r="B75" s="60"/>
      <c r="C75" s="61"/>
      <c r="D75" s="61"/>
      <c r="E75" s="61"/>
      <c r="F75" s="61"/>
      <c r="G75" s="61"/>
      <c r="H75" s="61"/>
      <c r="I75" s="61"/>
      <c r="J75" s="61"/>
      <c r="K75" s="62"/>
    </row>
    <row r="76">
      <c r="B76" s="64" t="s">
        <v>249</v>
      </c>
      <c r="C76" s="65"/>
      <c r="D76" s="65"/>
      <c r="E76" s="65"/>
      <c r="F76" s="65"/>
      <c r="G76" s="65"/>
      <c r="H76" s="65"/>
      <c r="I76" s="65"/>
      <c r="J76" s="65"/>
      <c r="K76" s="66"/>
    </row>
    <row r="79">
      <c r="B79" s="64" t="s">
        <v>250</v>
      </c>
      <c r="C79" s="65"/>
      <c r="D79" s="65"/>
      <c r="E79" s="65"/>
      <c r="F79" s="65"/>
      <c r="G79" s="65"/>
      <c r="H79" s="65"/>
      <c r="I79" s="65"/>
      <c r="J79" s="65"/>
      <c r="K79" s="66"/>
    </row>
    <row r="80">
      <c r="B80" s="72"/>
      <c r="K80" s="59"/>
      <c r="M80" s="70" t="s">
        <v>251</v>
      </c>
      <c r="N80" s="56"/>
      <c r="O80" s="56"/>
      <c r="P80" s="56"/>
      <c r="Q80" s="57"/>
    </row>
    <row r="81">
      <c r="B81" s="58"/>
      <c r="K81" s="59"/>
      <c r="M81" s="58"/>
      <c r="Q81" s="59"/>
    </row>
    <row r="82">
      <c r="B82" s="58"/>
      <c r="K82" s="59"/>
      <c r="M82" s="58"/>
      <c r="Q82" s="59"/>
    </row>
    <row r="83">
      <c r="B83" s="58"/>
      <c r="K83" s="59"/>
      <c r="M83" s="58"/>
      <c r="Q83" s="59"/>
    </row>
    <row r="84">
      <c r="B84" s="58"/>
      <c r="K84" s="59"/>
      <c r="M84" s="58"/>
      <c r="Q84" s="59"/>
    </row>
    <row r="85">
      <c r="B85" s="58"/>
      <c r="K85" s="59"/>
      <c r="M85" s="58"/>
      <c r="Q85" s="59"/>
    </row>
    <row r="86">
      <c r="B86" s="58"/>
      <c r="K86" s="59"/>
      <c r="M86" s="58"/>
      <c r="Q86" s="59"/>
    </row>
    <row r="87">
      <c r="B87" s="58"/>
      <c r="K87" s="59"/>
      <c r="M87" s="58"/>
      <c r="Q87" s="59"/>
    </row>
    <row r="88">
      <c r="B88" s="58"/>
      <c r="K88" s="59"/>
      <c r="M88" s="60"/>
      <c r="N88" s="61"/>
      <c r="O88" s="61"/>
      <c r="P88" s="61"/>
      <c r="Q88" s="62"/>
    </row>
    <row r="89">
      <c r="B89" s="58"/>
      <c r="K89" s="59"/>
    </row>
    <row r="90">
      <c r="B90" s="58"/>
      <c r="K90" s="59"/>
    </row>
    <row r="91">
      <c r="B91" s="58"/>
      <c r="K91" s="59"/>
    </row>
    <row r="92">
      <c r="B92" s="58"/>
      <c r="K92" s="59"/>
    </row>
    <row r="93">
      <c r="B93" s="58"/>
      <c r="K93" s="59"/>
    </row>
    <row r="94">
      <c r="B94" s="58"/>
      <c r="K94" s="59"/>
    </row>
    <row r="95">
      <c r="B95" s="58"/>
      <c r="K95" s="59"/>
    </row>
    <row r="96">
      <c r="B96" s="58"/>
      <c r="K96" s="59"/>
    </row>
    <row r="97">
      <c r="B97" s="58"/>
      <c r="K97" s="59"/>
    </row>
    <row r="98">
      <c r="B98" s="58"/>
      <c r="K98" s="59"/>
    </row>
    <row r="99">
      <c r="B99" s="58"/>
      <c r="K99" s="59"/>
    </row>
    <row r="100">
      <c r="B100" s="58"/>
      <c r="K100" s="59"/>
    </row>
    <row r="101">
      <c r="B101" s="58"/>
      <c r="K101" s="59"/>
    </row>
    <row r="102">
      <c r="B102" s="58"/>
      <c r="K102" s="59"/>
    </row>
    <row r="103">
      <c r="B103" s="58"/>
      <c r="K103" s="59"/>
    </row>
    <row r="104">
      <c r="B104" s="58"/>
      <c r="K104" s="59"/>
    </row>
    <row r="105">
      <c r="B105" s="58"/>
      <c r="K105" s="59"/>
    </row>
    <row r="106">
      <c r="B106" s="58"/>
      <c r="K106" s="59"/>
    </row>
    <row r="107">
      <c r="B107" s="58"/>
      <c r="K107" s="59"/>
    </row>
    <row r="108">
      <c r="B108" s="58"/>
      <c r="K108" s="59"/>
    </row>
    <row r="109">
      <c r="B109" s="58"/>
      <c r="K109" s="59"/>
    </row>
    <row r="110">
      <c r="B110" s="60"/>
      <c r="C110" s="61"/>
      <c r="D110" s="61"/>
      <c r="E110" s="61"/>
      <c r="F110" s="61"/>
      <c r="G110" s="61"/>
      <c r="H110" s="61"/>
      <c r="I110" s="61"/>
      <c r="J110" s="61"/>
      <c r="K110" s="62"/>
    </row>
    <row r="111">
      <c r="B111" s="64" t="s">
        <v>252</v>
      </c>
      <c r="C111" s="65"/>
      <c r="D111" s="65"/>
      <c r="E111" s="65"/>
      <c r="F111" s="65"/>
      <c r="G111" s="65"/>
      <c r="H111" s="65"/>
      <c r="I111" s="65"/>
      <c r="J111" s="65"/>
      <c r="K111" s="66"/>
    </row>
    <row r="114">
      <c r="B114" s="64" t="s">
        <v>253</v>
      </c>
      <c r="C114" s="65"/>
      <c r="D114" s="65"/>
      <c r="E114" s="65"/>
      <c r="F114" s="65"/>
      <c r="G114" s="65"/>
      <c r="H114" s="65"/>
      <c r="I114" s="65"/>
      <c r="J114" s="65"/>
      <c r="K114" s="66"/>
    </row>
    <row r="115">
      <c r="B115" s="72"/>
      <c r="K115" s="59"/>
      <c r="M115" s="70" t="s">
        <v>254</v>
      </c>
      <c r="N115" s="56"/>
      <c r="O115" s="56"/>
      <c r="P115" s="56"/>
      <c r="Q115" s="57"/>
    </row>
    <row r="116">
      <c r="B116" s="58"/>
      <c r="K116" s="59"/>
      <c r="M116" s="58"/>
      <c r="Q116" s="59"/>
    </row>
    <row r="117">
      <c r="B117" s="58"/>
      <c r="K117" s="59"/>
      <c r="M117" s="58"/>
      <c r="Q117" s="59"/>
    </row>
    <row r="118">
      <c r="B118" s="58"/>
      <c r="K118" s="59"/>
      <c r="M118" s="58"/>
      <c r="Q118" s="59"/>
    </row>
    <row r="119">
      <c r="B119" s="58"/>
      <c r="K119" s="59"/>
      <c r="M119" s="58"/>
      <c r="Q119" s="59"/>
    </row>
    <row r="120">
      <c r="B120" s="58"/>
      <c r="K120" s="59"/>
      <c r="M120" s="58"/>
      <c r="Q120" s="59"/>
    </row>
    <row r="121">
      <c r="B121" s="58"/>
      <c r="K121" s="59"/>
      <c r="M121" s="58"/>
      <c r="Q121" s="59"/>
    </row>
    <row r="122">
      <c r="B122" s="58"/>
      <c r="K122" s="59"/>
      <c r="M122" s="58"/>
      <c r="Q122" s="59"/>
    </row>
    <row r="123">
      <c r="B123" s="58"/>
      <c r="K123" s="59"/>
      <c r="M123" s="60"/>
      <c r="N123" s="61"/>
      <c r="O123" s="61"/>
      <c r="P123" s="61"/>
      <c r="Q123" s="62"/>
    </row>
    <row r="124">
      <c r="B124" s="58"/>
      <c r="K124" s="59"/>
    </row>
    <row r="125">
      <c r="B125" s="58"/>
      <c r="K125" s="59"/>
    </row>
    <row r="126">
      <c r="B126" s="58"/>
      <c r="K126" s="59"/>
    </row>
    <row r="127">
      <c r="B127" s="58"/>
      <c r="K127" s="59"/>
    </row>
    <row r="128">
      <c r="B128" s="58"/>
      <c r="K128" s="59"/>
    </row>
    <row r="129">
      <c r="B129" s="58"/>
      <c r="K129" s="59"/>
    </row>
    <row r="130">
      <c r="B130" s="58"/>
      <c r="K130" s="59"/>
    </row>
    <row r="131">
      <c r="B131" s="58"/>
      <c r="K131" s="59"/>
    </row>
    <row r="132">
      <c r="B132" s="58"/>
      <c r="K132" s="59"/>
    </row>
    <row r="133">
      <c r="B133" s="58"/>
      <c r="K133" s="59"/>
    </row>
    <row r="134">
      <c r="B134" s="58"/>
      <c r="K134" s="59"/>
    </row>
    <row r="135">
      <c r="B135" s="58"/>
      <c r="K135" s="59"/>
    </row>
    <row r="136">
      <c r="B136" s="58"/>
      <c r="K136" s="59"/>
    </row>
    <row r="137">
      <c r="B137" s="58"/>
      <c r="K137" s="59"/>
    </row>
    <row r="138">
      <c r="B138" s="58"/>
      <c r="K138" s="59"/>
    </row>
    <row r="139">
      <c r="B139" s="58"/>
      <c r="K139" s="59"/>
    </row>
    <row r="140">
      <c r="B140" s="58"/>
      <c r="K140" s="59"/>
    </row>
    <row r="141">
      <c r="B141" s="58"/>
      <c r="K141" s="59"/>
    </row>
    <row r="142">
      <c r="B142" s="58"/>
      <c r="K142" s="59"/>
    </row>
    <row r="143">
      <c r="B143" s="58"/>
      <c r="K143" s="59"/>
    </row>
    <row r="144">
      <c r="B144" s="58"/>
      <c r="K144" s="59"/>
    </row>
    <row r="145">
      <c r="B145" s="60"/>
      <c r="C145" s="61"/>
      <c r="D145" s="61"/>
      <c r="E145" s="61"/>
      <c r="F145" s="61"/>
      <c r="G145" s="61"/>
      <c r="H145" s="61"/>
      <c r="I145" s="61"/>
      <c r="J145" s="61"/>
      <c r="K145" s="62"/>
    </row>
    <row r="146">
      <c r="B146" s="64" t="s">
        <v>255</v>
      </c>
      <c r="C146" s="65"/>
      <c r="D146" s="65"/>
      <c r="E146" s="65"/>
      <c r="F146" s="65"/>
      <c r="G146" s="65"/>
      <c r="H146" s="65"/>
      <c r="I146" s="65"/>
      <c r="J146" s="65"/>
      <c r="K146" s="66"/>
    </row>
    <row r="149">
      <c r="B149" s="64" t="s">
        <v>256</v>
      </c>
      <c r="C149" s="65"/>
      <c r="D149" s="65"/>
      <c r="E149" s="65"/>
      <c r="F149" s="65"/>
      <c r="G149" s="65"/>
      <c r="H149" s="65"/>
      <c r="I149" s="65"/>
      <c r="J149" s="65"/>
      <c r="K149" s="66"/>
    </row>
    <row r="150">
      <c r="B150" s="72"/>
      <c r="K150" s="59"/>
      <c r="M150" s="70" t="s">
        <v>257</v>
      </c>
      <c r="N150" s="56"/>
      <c r="O150" s="56"/>
      <c r="P150" s="56"/>
      <c r="Q150" s="57"/>
    </row>
    <row r="151">
      <c r="B151" s="58"/>
      <c r="K151" s="59"/>
      <c r="M151" s="58"/>
      <c r="Q151" s="59"/>
    </row>
    <row r="152">
      <c r="B152" s="58"/>
      <c r="K152" s="59"/>
      <c r="M152" s="58"/>
      <c r="Q152" s="59"/>
    </row>
    <row r="153">
      <c r="B153" s="58"/>
      <c r="K153" s="59"/>
      <c r="M153" s="58"/>
      <c r="Q153" s="59"/>
    </row>
    <row r="154">
      <c r="B154" s="58"/>
      <c r="K154" s="59"/>
      <c r="M154" s="58"/>
      <c r="Q154" s="59"/>
    </row>
    <row r="155">
      <c r="B155" s="58"/>
      <c r="K155" s="59"/>
      <c r="M155" s="58"/>
      <c r="Q155" s="59"/>
    </row>
    <row r="156">
      <c r="B156" s="58"/>
      <c r="K156" s="59"/>
      <c r="M156" s="58"/>
      <c r="Q156" s="59"/>
    </row>
    <row r="157">
      <c r="B157" s="58"/>
      <c r="K157" s="59"/>
      <c r="M157" s="58"/>
      <c r="Q157" s="59"/>
    </row>
    <row r="158">
      <c r="B158" s="58"/>
      <c r="K158" s="59"/>
      <c r="M158" s="58"/>
      <c r="Q158" s="59"/>
    </row>
    <row r="159">
      <c r="B159" s="58"/>
      <c r="K159" s="59"/>
      <c r="M159" s="58"/>
      <c r="Q159" s="59"/>
    </row>
    <row r="160">
      <c r="B160" s="58"/>
      <c r="K160" s="59"/>
      <c r="M160" s="58"/>
      <c r="Q160" s="59"/>
    </row>
    <row r="161">
      <c r="B161" s="58"/>
      <c r="K161" s="59"/>
      <c r="M161" s="58"/>
      <c r="Q161" s="59"/>
    </row>
    <row r="162">
      <c r="B162" s="58"/>
      <c r="K162" s="59"/>
      <c r="M162" s="60"/>
      <c r="N162" s="61"/>
      <c r="O162" s="61"/>
      <c r="P162" s="61"/>
      <c r="Q162" s="62"/>
    </row>
    <row r="163">
      <c r="B163" s="58"/>
      <c r="K163" s="59"/>
    </row>
    <row r="164">
      <c r="B164" s="58"/>
      <c r="K164" s="59"/>
    </row>
    <row r="165">
      <c r="B165" s="58"/>
      <c r="K165" s="59"/>
    </row>
    <row r="166">
      <c r="B166" s="58"/>
      <c r="K166" s="59"/>
    </row>
    <row r="167">
      <c r="B167" s="58"/>
      <c r="K167" s="59"/>
    </row>
    <row r="168">
      <c r="B168" s="58"/>
      <c r="K168" s="59"/>
    </row>
    <row r="169">
      <c r="B169" s="58"/>
      <c r="K169" s="59"/>
    </row>
    <row r="170">
      <c r="B170" s="58"/>
      <c r="K170" s="59"/>
    </row>
    <row r="171">
      <c r="B171" s="58"/>
      <c r="K171" s="59"/>
    </row>
    <row r="172">
      <c r="B172" s="58"/>
      <c r="K172" s="59"/>
    </row>
    <row r="173">
      <c r="B173" s="58"/>
      <c r="K173" s="59"/>
    </row>
    <row r="174">
      <c r="B174" s="58"/>
      <c r="K174" s="59"/>
    </row>
    <row r="175">
      <c r="B175" s="58"/>
      <c r="K175" s="59"/>
    </row>
    <row r="176">
      <c r="B176" s="58"/>
      <c r="K176" s="59"/>
    </row>
    <row r="177">
      <c r="B177" s="58"/>
      <c r="K177" s="59"/>
    </row>
    <row r="178">
      <c r="B178" s="58"/>
      <c r="K178" s="59"/>
    </row>
    <row r="179">
      <c r="B179" s="58"/>
      <c r="K179" s="59"/>
    </row>
    <row r="180">
      <c r="B180" s="60"/>
      <c r="C180" s="61"/>
      <c r="D180" s="61"/>
      <c r="E180" s="61"/>
      <c r="F180" s="61"/>
      <c r="G180" s="61"/>
      <c r="H180" s="61"/>
      <c r="I180" s="61"/>
      <c r="J180" s="61"/>
      <c r="K180" s="62"/>
    </row>
    <row r="181">
      <c r="B181" s="64" t="s">
        <v>258</v>
      </c>
      <c r="C181" s="65"/>
      <c r="D181" s="65"/>
      <c r="E181" s="65"/>
      <c r="F181" s="65"/>
      <c r="G181" s="65"/>
      <c r="H181" s="65"/>
      <c r="I181" s="65"/>
      <c r="J181" s="65"/>
      <c r="K181" s="66"/>
    </row>
    <row r="184">
      <c r="H184" s="67" t="s">
        <v>259</v>
      </c>
      <c r="I184" s="54"/>
      <c r="J184" s="71"/>
    </row>
    <row r="185">
      <c r="C185" s="73" t="s">
        <v>260</v>
      </c>
      <c r="D185" s="73" t="s">
        <v>261</v>
      </c>
      <c r="E185" s="73" t="s">
        <v>262</v>
      </c>
      <c r="G185" s="74" t="s">
        <v>263</v>
      </c>
      <c r="H185" s="74" t="s">
        <v>264</v>
      </c>
      <c r="I185" s="74" t="s">
        <v>265</v>
      </c>
      <c r="J185" s="74" t="s">
        <v>266</v>
      </c>
    </row>
    <row r="186">
      <c r="C186" s="75" t="s">
        <v>267</v>
      </c>
      <c r="D186" s="75" t="s">
        <v>268</v>
      </c>
      <c r="E186" s="75" t="s">
        <v>269</v>
      </c>
      <c r="G186" s="76" t="s">
        <v>270</v>
      </c>
      <c r="H186" s="76">
        <v>1.0</v>
      </c>
      <c r="I186" s="76" t="s">
        <v>271</v>
      </c>
      <c r="J186" s="76" t="s">
        <v>272</v>
      </c>
    </row>
    <row r="187">
      <c r="C187" s="75" t="s">
        <v>273</v>
      </c>
      <c r="D187" s="75" t="s">
        <v>274</v>
      </c>
      <c r="E187" s="75" t="s">
        <v>275</v>
      </c>
      <c r="G187" s="76" t="s">
        <v>276</v>
      </c>
      <c r="H187" s="76">
        <v>5.0</v>
      </c>
      <c r="I187" s="76" t="s">
        <v>271</v>
      </c>
      <c r="J187" s="76" t="s">
        <v>277</v>
      </c>
    </row>
    <row r="188">
      <c r="C188" s="75" t="s">
        <v>278</v>
      </c>
      <c r="D188" s="75" t="s">
        <v>279</v>
      </c>
      <c r="E188" s="75" t="s">
        <v>280</v>
      </c>
      <c r="G188" s="76" t="s">
        <v>281</v>
      </c>
      <c r="H188" s="77">
        <v>40429.0</v>
      </c>
      <c r="I188" s="76" t="s">
        <v>271</v>
      </c>
      <c r="J188" s="76" t="s">
        <v>282</v>
      </c>
    </row>
    <row r="189">
      <c r="C189" s="75" t="s">
        <v>283</v>
      </c>
      <c r="D189" s="75" t="s">
        <v>284</v>
      </c>
      <c r="E189" s="75" t="s">
        <v>285</v>
      </c>
      <c r="G189" s="76" t="s">
        <v>286</v>
      </c>
      <c r="H189" s="76" t="s">
        <v>287</v>
      </c>
      <c r="I189" s="76" t="s">
        <v>271</v>
      </c>
      <c r="J189" s="76" t="s">
        <v>288</v>
      </c>
    </row>
    <row r="190">
      <c r="C190" s="75" t="s">
        <v>289</v>
      </c>
      <c r="D190" s="75" t="s">
        <v>290</v>
      </c>
      <c r="E190" s="75" t="s">
        <v>291</v>
      </c>
      <c r="G190" s="76" t="s">
        <v>292</v>
      </c>
      <c r="H190" s="76" t="s">
        <v>293</v>
      </c>
      <c r="I190" s="76" t="s">
        <v>271</v>
      </c>
      <c r="J190" s="76" t="s">
        <v>294</v>
      </c>
    </row>
    <row r="191">
      <c r="G191" s="76" t="s">
        <v>295</v>
      </c>
      <c r="H191" s="76" t="s">
        <v>271</v>
      </c>
      <c r="I191" s="78">
        <v>38048.0</v>
      </c>
      <c r="J191" s="76" t="s">
        <v>296</v>
      </c>
    </row>
    <row r="192">
      <c r="G192" s="76" t="s">
        <v>297</v>
      </c>
      <c r="H192" s="76" t="s">
        <v>271</v>
      </c>
      <c r="I192" s="79">
        <v>44748.0</v>
      </c>
      <c r="J192" s="76" t="s">
        <v>296</v>
      </c>
    </row>
    <row r="193">
      <c r="G193" s="76" t="s">
        <v>298</v>
      </c>
      <c r="H193" s="76" t="s">
        <v>271</v>
      </c>
      <c r="I193" s="76" t="s">
        <v>299</v>
      </c>
      <c r="J193" s="76" t="s">
        <v>296</v>
      </c>
    </row>
    <row r="194">
      <c r="G194" s="76" t="s">
        <v>300</v>
      </c>
      <c r="H194" s="76" t="s">
        <v>271</v>
      </c>
      <c r="I194" s="76" t="s">
        <v>301</v>
      </c>
      <c r="J194" s="76" t="s">
        <v>296</v>
      </c>
    </row>
    <row r="195">
      <c r="G195" s="76" t="s">
        <v>302</v>
      </c>
      <c r="H195" s="76" t="s">
        <v>271</v>
      </c>
      <c r="I195" s="76" t="s">
        <v>303</v>
      </c>
      <c r="J195" s="76" t="s">
        <v>296</v>
      </c>
    </row>
  </sheetData>
  <mergeCells count="23">
    <mergeCell ref="B44:K44"/>
    <mergeCell ref="M45:Q52"/>
    <mergeCell ref="B1:K7"/>
    <mergeCell ref="B9:K9"/>
    <mergeCell ref="M9:Q9"/>
    <mergeCell ref="B10:K40"/>
    <mergeCell ref="M11:Q18"/>
    <mergeCell ref="B41:K41"/>
    <mergeCell ref="B45:K75"/>
    <mergeCell ref="M80:Q88"/>
    <mergeCell ref="B146:K146"/>
    <mergeCell ref="B149:K149"/>
    <mergeCell ref="B150:K180"/>
    <mergeCell ref="M150:Q162"/>
    <mergeCell ref="B181:K181"/>
    <mergeCell ref="H184:I184"/>
    <mergeCell ref="B76:K76"/>
    <mergeCell ref="B79:K79"/>
    <mergeCell ref="B80:K110"/>
    <mergeCell ref="B111:K111"/>
    <mergeCell ref="B114:K114"/>
    <mergeCell ref="B115:K145"/>
    <mergeCell ref="M115:Q12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2022-05-17T03:09:46Z</dcterms:created>
  <dc:creator>Olga Patricia Escamilla Escalante</dc:creator>
</cp:coreProperties>
</file>