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EXCEL\"/>
    </mc:Choice>
  </mc:AlternateContent>
  <xr:revisionPtr revIDLastSave="0" documentId="13_ncr:1_{D10C9FE8-2787-40DC-80D9-F824D0221EE1}" xr6:coauthVersionLast="47" xr6:coauthVersionMax="47" xr10:uidLastSave="{00000000-0000-0000-0000-000000000000}"/>
  <bookViews>
    <workbookView xWindow="-120" yWindow="-120" windowWidth="29040" windowHeight="15840" activeTab="3" xr2:uid="{666B09E0-1710-4AD3-B249-392AF16A1DDC}"/>
  </bookViews>
  <sheets>
    <sheet name="EJEMPLO 1" sheetId="1" r:id="rId1"/>
    <sheet name="EJEMPLO 2" sheetId="2" r:id="rId2"/>
    <sheet name="EJEMPLO 3" sheetId="3" r:id="rId3"/>
    <sheet name="TARE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G4" i="4" s="1"/>
  <c r="F5" i="4"/>
  <c r="G5" i="4" s="1"/>
  <c r="F6" i="4"/>
  <c r="G6" i="4" s="1"/>
  <c r="F3" i="4"/>
  <c r="G3" i="4" s="1"/>
  <c r="D6" i="3"/>
  <c r="D4" i="3"/>
  <c r="D5" i="3"/>
  <c r="D3" i="3"/>
  <c r="C4" i="3"/>
  <c r="C5" i="3"/>
  <c r="C6" i="3"/>
  <c r="C3" i="3"/>
  <c r="C4" i="2"/>
  <c r="C5" i="2"/>
  <c r="C6" i="2"/>
  <c r="C7" i="2"/>
  <c r="C8" i="2"/>
  <c r="C3" i="2"/>
  <c r="C5" i="1"/>
  <c r="C6" i="1"/>
  <c r="C4" i="1"/>
</calcChain>
</file>

<file path=xl/sharedStrings.xml><?xml version="1.0" encoding="utf-8"?>
<sst xmlns="http://schemas.openxmlformats.org/spreadsheetml/2006/main" count="38" uniqueCount="36">
  <si>
    <t>SUGERENCIAS, QUEJAS O RECLAMOS</t>
  </si>
  <si>
    <t>PERSONA</t>
  </si>
  <si>
    <t>INDICADOR</t>
  </si>
  <si>
    <t>ESTADO</t>
  </si>
  <si>
    <t>DOSTIN HURTADO</t>
  </si>
  <si>
    <t>SANDY OLIVERA</t>
  </si>
  <si>
    <t>OSCAR HURTADO</t>
  </si>
  <si>
    <t>CENTRAL DE RIESGO</t>
  </si>
  <si>
    <t>NOMBRE</t>
  </si>
  <si>
    <t>EDAD</t>
  </si>
  <si>
    <t>DESCRIPCION</t>
  </si>
  <si>
    <t>OTONIEL FLORENTINO</t>
  </si>
  <si>
    <t>MARIA DOLORES</t>
  </si>
  <si>
    <t>INOCENCIO MARTINEZ</t>
  </si>
  <si>
    <t>GILBERTO BAUTISTA</t>
  </si>
  <si>
    <t>JIMENA AYA</t>
  </si>
  <si>
    <t>TATIANA OLIVERA</t>
  </si>
  <si>
    <t>GIMNASIO - SUPER SAIYA GYM</t>
  </si>
  <si>
    <t>ALTURA (M)</t>
  </si>
  <si>
    <t>PESO (Kg)</t>
  </si>
  <si>
    <t>IMC</t>
  </si>
  <si>
    <t>COLEGIO - LA VIEJA ESCUELA</t>
  </si>
  <si>
    <t>APELLIDO</t>
  </si>
  <si>
    <t>EXCEL</t>
  </si>
  <si>
    <t>WORD</t>
  </si>
  <si>
    <t>ACCESS</t>
  </si>
  <si>
    <t>PROMEDIO</t>
  </si>
  <si>
    <t>NOTA FINAL</t>
  </si>
  <si>
    <t>DOSTIN</t>
  </si>
  <si>
    <t>HURTADO</t>
  </si>
  <si>
    <t>SANDY</t>
  </si>
  <si>
    <t>OLIVERA</t>
  </si>
  <si>
    <t>JULIANO</t>
  </si>
  <si>
    <t>CENTURION</t>
  </si>
  <si>
    <t>FUKENCIO</t>
  </si>
  <si>
    <t>MARTINES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</si>
</sst>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1" xfId="0" applyFont="1" applyFill="1" applyBorder="1"/>
    <xf numFmtId="168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AAA1-7827-44BB-87CD-B7AB4F3C1481}">
  <dimension ref="A2:C6"/>
  <sheetViews>
    <sheetView showGridLines="0" workbookViewId="0">
      <selection activeCell="C4" sqref="C4:C6"/>
    </sheetView>
  </sheetViews>
  <sheetFormatPr baseColWidth="10" defaultRowHeight="15" x14ac:dyDescent="0.2"/>
  <cols>
    <col min="1" max="3" width="16.77734375" customWidth="1"/>
  </cols>
  <sheetData>
    <row r="2" spans="1:3" ht="15.75" x14ac:dyDescent="0.25">
      <c r="A2" s="1" t="s">
        <v>0</v>
      </c>
      <c r="B2" s="1"/>
      <c r="C2" s="1"/>
    </row>
    <row r="3" spans="1:3" ht="15.75" x14ac:dyDescent="0.25">
      <c r="A3" s="2" t="s">
        <v>1</v>
      </c>
      <c r="B3" s="2" t="s">
        <v>2</v>
      </c>
      <c r="C3" s="2" t="s">
        <v>3</v>
      </c>
    </row>
    <row r="4" spans="1:3" x14ac:dyDescent="0.2">
      <c r="A4" s="3" t="s">
        <v>4</v>
      </c>
      <c r="B4" s="3">
        <v>1</v>
      </c>
      <c r="C4" s="3" t="str">
        <f>IF(B4 = 1,"PENDIENTE",IF(B4 = 2,"EN REVISION","RESUELTO"))</f>
        <v>PENDIENTE</v>
      </c>
    </row>
    <row r="5" spans="1:3" x14ac:dyDescent="0.2">
      <c r="A5" s="3" t="s">
        <v>5</v>
      </c>
      <c r="B5" s="3">
        <v>2</v>
      </c>
      <c r="C5" s="3" t="str">
        <f t="shared" ref="C5:C6" si="0">IF(B5 = 1,"PENDIENTE",IF(B5 = 2,"EN REVISION","RESUELTO"))</f>
        <v>EN REVISION</v>
      </c>
    </row>
    <row r="6" spans="1:3" x14ac:dyDescent="0.2">
      <c r="A6" s="3" t="s">
        <v>6</v>
      </c>
      <c r="B6" s="3">
        <v>3</v>
      </c>
      <c r="C6" s="3" t="str">
        <f t="shared" si="0"/>
        <v>RESUELTO</v>
      </c>
    </row>
  </sheetData>
  <mergeCells count="1">
    <mergeCell ref="A2:C2"/>
  </mergeCells>
  <conditionalFormatting sqref="C4:C6">
    <cfRule type="cellIs" dxfId="2" priority="3" operator="equal">
      <formula>"PENDIENTE"</formula>
    </cfRule>
  </conditionalFormatting>
  <conditionalFormatting sqref="C4:C6">
    <cfRule type="cellIs" dxfId="1" priority="1" operator="equal">
      <formula>"RESUELTO"</formula>
    </cfRule>
  </conditionalFormatting>
  <conditionalFormatting sqref="C4:C6">
    <cfRule type="cellIs" dxfId="0" priority="2" operator="equal">
      <formula>"EN REVISION"</formula>
    </cfRule>
  </conditionalFormatting>
  <dataValidations count="1">
    <dataValidation type="list" allowBlank="1" showInputMessage="1" showErrorMessage="1" sqref="B4:B6" xr:uid="{255FA7EC-7D25-4FC8-A0C7-9667B8BBA713}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2C5C-BBFE-4655-9AE6-8CCBB08D7D01}">
  <dimension ref="A1:C8"/>
  <sheetViews>
    <sheetView showGridLines="0" workbookViewId="0">
      <selection activeCell="A3" sqref="A3"/>
    </sheetView>
  </sheetViews>
  <sheetFormatPr baseColWidth="10" defaultRowHeight="15" x14ac:dyDescent="0.2"/>
  <cols>
    <col min="1" max="3" width="20.77734375" customWidth="1"/>
  </cols>
  <sheetData>
    <row r="1" spans="1:3" ht="15.75" x14ac:dyDescent="0.25">
      <c r="A1" s="4" t="s">
        <v>7</v>
      </c>
      <c r="B1" s="5"/>
      <c r="C1" s="6"/>
    </row>
    <row r="2" spans="1:3" ht="15.75" x14ac:dyDescent="0.25">
      <c r="A2" s="2" t="s">
        <v>8</v>
      </c>
      <c r="B2" s="2" t="s">
        <v>9</v>
      </c>
      <c r="C2" s="2" t="s">
        <v>10</v>
      </c>
    </row>
    <row r="3" spans="1:3" x14ac:dyDescent="0.2">
      <c r="A3" s="3" t="s">
        <v>11</v>
      </c>
      <c r="B3" s="3">
        <v>17</v>
      </c>
      <c r="C3" s="3" t="str">
        <f>IF(B3 &lt; 18,"MENOR DE EDAD",IF(B3 &lt; 65,"MAYOR DE EDAD",IF(B3 &lt; 110,"TERCERA EDAD","ERROR")))</f>
        <v>MENOR DE EDAD</v>
      </c>
    </row>
    <row r="4" spans="1:3" x14ac:dyDescent="0.2">
      <c r="A4" s="3" t="s">
        <v>12</v>
      </c>
      <c r="B4" s="3">
        <v>51</v>
      </c>
      <c r="C4" s="3" t="str">
        <f t="shared" ref="C4:C8" si="0">IF(B4 &lt; 18,"MENOR DE EDAD",IF(B4 &lt; 65,"MAYOR DE EDAD",IF(B4 &lt; 110,"TERCERA EDAD","ERROR")))</f>
        <v>MAYOR DE EDAD</v>
      </c>
    </row>
    <row r="5" spans="1:3" x14ac:dyDescent="0.2">
      <c r="A5" s="3" t="s">
        <v>13</v>
      </c>
      <c r="B5" s="3">
        <v>64</v>
      </c>
      <c r="C5" s="3" t="str">
        <f t="shared" si="0"/>
        <v>MAYOR DE EDAD</v>
      </c>
    </row>
    <row r="6" spans="1:3" x14ac:dyDescent="0.2">
      <c r="A6" s="3" t="s">
        <v>14</v>
      </c>
      <c r="B6" s="3">
        <v>61</v>
      </c>
      <c r="C6" s="3" t="str">
        <f t="shared" si="0"/>
        <v>MAYOR DE EDAD</v>
      </c>
    </row>
    <row r="7" spans="1:3" x14ac:dyDescent="0.2">
      <c r="A7" s="3" t="s">
        <v>15</v>
      </c>
      <c r="B7" s="3">
        <v>31</v>
      </c>
      <c r="C7" s="3" t="str">
        <f t="shared" si="0"/>
        <v>MAYOR DE EDAD</v>
      </c>
    </row>
    <row r="8" spans="1:3" x14ac:dyDescent="0.2">
      <c r="A8" s="3" t="s">
        <v>16</v>
      </c>
      <c r="B8" s="3">
        <v>80</v>
      </c>
      <c r="C8" s="3" t="str">
        <f t="shared" si="0"/>
        <v>TERCERA EDAD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E79F-D69B-4A38-810A-AFB19B3D669A}">
  <dimension ref="A1:D6"/>
  <sheetViews>
    <sheetView showGridLines="0" workbookViewId="0">
      <selection activeCell="C20" sqref="C20"/>
    </sheetView>
  </sheetViews>
  <sheetFormatPr baseColWidth="10" defaultRowHeight="15" x14ac:dyDescent="0.2"/>
  <cols>
    <col min="1" max="4" width="16.77734375" customWidth="1"/>
  </cols>
  <sheetData>
    <row r="1" spans="1:4" ht="15.75" x14ac:dyDescent="0.25">
      <c r="A1" s="4" t="s">
        <v>17</v>
      </c>
      <c r="B1" s="5"/>
      <c r="C1" s="5"/>
      <c r="D1" s="6"/>
    </row>
    <row r="2" spans="1:4" ht="15.75" x14ac:dyDescent="0.25">
      <c r="A2" s="2" t="s">
        <v>18</v>
      </c>
      <c r="B2" s="2" t="s">
        <v>19</v>
      </c>
      <c r="C2" s="2" t="s">
        <v>20</v>
      </c>
      <c r="D2" s="2" t="s">
        <v>3</v>
      </c>
    </row>
    <row r="3" spans="1:4" x14ac:dyDescent="0.2">
      <c r="A3" s="3">
        <v>1.8</v>
      </c>
      <c r="B3" s="3">
        <v>50</v>
      </c>
      <c r="C3" s="8">
        <f>B3 / (A3 * A3)</f>
        <v>15.432098765432098</v>
      </c>
      <c r="D3" s="3" t="str">
        <f>IF(C3 &lt; 18.5,"BAJO PESO",IF(C3 &lt; 24.9,"PESO SALUDABLE",IF( C3 &lt; 29.9,"SOBRE PESO","OBESIDAD")))</f>
        <v>BAJO PESO</v>
      </c>
    </row>
    <row r="4" spans="1:4" x14ac:dyDescent="0.2">
      <c r="A4" s="3">
        <v>1.96</v>
      </c>
      <c r="B4" s="3">
        <v>123</v>
      </c>
      <c r="C4" s="8">
        <f t="shared" ref="C4:C6" si="0">B4 / (A4 * A4)</f>
        <v>32.017909204498132</v>
      </c>
      <c r="D4" s="3" t="str">
        <f t="shared" ref="D4:D5" si="1">IF(C4 &lt; 18.5,"BAJO PESO",IF(C4 &lt; 24.9,"PESO SALUDABLE",IF( C4 &lt; 29.9,"SOBRE PESO","OBESIDAD")))</f>
        <v>OBESIDAD</v>
      </c>
    </row>
    <row r="5" spans="1:4" x14ac:dyDescent="0.2">
      <c r="A5" s="3">
        <v>1.75</v>
      </c>
      <c r="B5" s="3">
        <v>60</v>
      </c>
      <c r="C5" s="8">
        <f t="shared" si="0"/>
        <v>19.591836734693878</v>
      </c>
      <c r="D5" s="3" t="str">
        <f t="shared" si="1"/>
        <v>PESO SALUDABLE</v>
      </c>
    </row>
    <row r="6" spans="1:4" x14ac:dyDescent="0.2">
      <c r="A6" s="3">
        <v>1.8</v>
      </c>
      <c r="B6" s="3">
        <v>60</v>
      </c>
      <c r="C6" s="8">
        <f t="shared" si="0"/>
        <v>18.518518518518519</v>
      </c>
      <c r="D6" s="3" t="str">
        <f>IF(C6 &lt; 18.5,"BAJO PESO",IF(C6 &lt; 24.9,"PESO SALUDABLE",IF( C6 &lt; 29.9,"SOBRE PESO","OBESIDAD")))</f>
        <v>PESO SALUDABLE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AC11-2E18-426F-8909-B46F052AB874}">
  <dimension ref="A1:G6"/>
  <sheetViews>
    <sheetView showGridLines="0" tabSelected="1" workbookViewId="0">
      <selection activeCell="G9" sqref="G9"/>
    </sheetView>
  </sheetViews>
  <sheetFormatPr baseColWidth="10" defaultRowHeight="15" x14ac:dyDescent="0.2"/>
  <cols>
    <col min="1" max="7" width="12.77734375" customWidth="1"/>
  </cols>
  <sheetData>
    <row r="1" spans="1:7" ht="15.75" x14ac:dyDescent="0.25">
      <c r="A1" s="1" t="s">
        <v>21</v>
      </c>
      <c r="B1" s="1"/>
      <c r="C1" s="1"/>
      <c r="D1" s="1"/>
      <c r="E1" s="1"/>
      <c r="F1" s="1"/>
      <c r="G1" s="1"/>
    </row>
    <row r="2" spans="1:7" ht="15.75" x14ac:dyDescent="0.25">
      <c r="A2" s="7" t="s">
        <v>8</v>
      </c>
      <c r="B2" s="7" t="s">
        <v>22</v>
      </c>
      <c r="C2" s="7" t="s">
        <v>23</v>
      </c>
      <c r="D2" s="7" t="s">
        <v>24</v>
      </c>
      <c r="E2" s="7" t="s">
        <v>25</v>
      </c>
      <c r="F2" s="7" t="s">
        <v>26</v>
      </c>
      <c r="G2" s="7" t="s">
        <v>27</v>
      </c>
    </row>
    <row r="3" spans="1:7" x14ac:dyDescent="0.2">
      <c r="A3" s="3" t="s">
        <v>28</v>
      </c>
      <c r="B3" s="3" t="s">
        <v>29</v>
      </c>
      <c r="C3" s="3">
        <v>5</v>
      </c>
      <c r="D3" s="3">
        <v>5</v>
      </c>
      <c r="E3" s="3">
        <v>5</v>
      </c>
      <c r="F3" s="8">
        <f>IFERROR(AVERAGE(C3:E3),0)</f>
        <v>5</v>
      </c>
      <c r="G3" s="3" t="str">
        <f>IFERROR(IF(F3 &lt; 0,"ERROR",IF(F3 &lt; 2,"DEFICIENTE",IF(F3 &lt; 3,"INSUFICIENTE",IF(F3 &lt; 4,"ACEPTABLE",IF(F3 &lt; 5,"SOBRESALIENTE",IF(F3 = 5,"EXCELENTE","ERROR")))))),"")</f>
        <v>EXCELENTE</v>
      </c>
    </row>
    <row r="4" spans="1:7" x14ac:dyDescent="0.2">
      <c r="A4" s="3" t="s">
        <v>30</v>
      </c>
      <c r="B4" s="3" t="s">
        <v>31</v>
      </c>
      <c r="C4" s="3">
        <v>2.9</v>
      </c>
      <c r="D4" s="3">
        <v>2.9</v>
      </c>
      <c r="E4" s="3">
        <v>3</v>
      </c>
      <c r="F4" s="8">
        <f t="shared" ref="F4:F6" si="0">IFERROR(AVERAGE(C4:E4),0)</f>
        <v>2.9333333333333336</v>
      </c>
      <c r="G4" s="3" t="str">
        <f t="shared" ref="G4:G6" si="1">IFERROR(IF(F4 &lt; 0,"ERROR",IF(F4 &lt; 2,"DEFICIENTE",IF(F4 &lt; 3,"INSUFICIENTE",IF(F4 &lt; 4,"ACEPTABLE",IF(F4 &lt; 5,"SOBRESALIENTE",IF(F4 = 5,"EXCELENTE","ERROR")))))),"")</f>
        <v>INSUFICIENTE</v>
      </c>
    </row>
    <row r="5" spans="1:7" x14ac:dyDescent="0.2">
      <c r="A5" s="3" t="s">
        <v>32</v>
      </c>
      <c r="B5" s="3" t="s">
        <v>33</v>
      </c>
      <c r="C5" s="3">
        <v>1</v>
      </c>
      <c r="D5" s="3">
        <v>5</v>
      </c>
      <c r="E5" s="3">
        <v>4</v>
      </c>
      <c r="F5" s="8">
        <f t="shared" si="0"/>
        <v>3.3333333333333335</v>
      </c>
      <c r="G5" s="3" t="str">
        <f t="shared" si="1"/>
        <v>ACEPTABLE</v>
      </c>
    </row>
    <row r="6" spans="1:7" x14ac:dyDescent="0.2">
      <c r="A6" s="3" t="s">
        <v>34</v>
      </c>
      <c r="B6" s="3" t="s">
        <v>35</v>
      </c>
      <c r="C6" s="3">
        <v>3</v>
      </c>
      <c r="D6" s="3">
        <v>2</v>
      </c>
      <c r="E6" s="3">
        <v>5</v>
      </c>
      <c r="F6" s="8">
        <f t="shared" si="0"/>
        <v>3.3333333333333335</v>
      </c>
      <c r="G6" s="3" t="str">
        <f t="shared" si="1"/>
        <v>ACEPTABLE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Aguilar</dc:creator>
  <cp:lastModifiedBy>Javier Aguilar</cp:lastModifiedBy>
  <dcterms:created xsi:type="dcterms:W3CDTF">2025-07-07T18:57:53Z</dcterms:created>
  <dcterms:modified xsi:type="dcterms:W3CDTF">2025-07-07T19:53:25Z</dcterms:modified>
</cp:coreProperties>
</file>