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DESO\TIC-H\TIC-H 2019\5 NOTA DE PRENSA Y DIFUSION\MICRODATOS PUBLICACION TIC H 2019\"/>
    </mc:Choice>
  </mc:AlternateContent>
  <bookViews>
    <workbookView xWindow="0" yWindow="0" windowWidth="14250" windowHeight="7740"/>
  </bookViews>
  <sheets>
    <sheet name="Cuestionario" sheetId="1" r:id="rId1"/>
    <sheet name="Miembro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6" i="2" l="1"/>
  <c r="D7" i="2"/>
  <c r="F7" i="2" s="1"/>
  <c r="D8" i="2" s="1"/>
  <c r="D6" i="2"/>
  <c r="D24" i="1"/>
  <c r="D15" i="1"/>
  <c r="D9" i="2" l="1"/>
  <c r="F8" i="2"/>
  <c r="F5" i="2"/>
  <c r="F9" i="2" l="1"/>
  <c r="D10" i="2" s="1"/>
  <c r="F5" i="1"/>
  <c r="D6" i="1" s="1"/>
  <c r="F6" i="1" s="1"/>
  <c r="D7" i="1" s="1"/>
  <c r="F7" i="1" s="1"/>
  <c r="D8" i="1" s="1"/>
  <c r="F8" i="1" s="1"/>
  <c r="D9" i="1" s="1"/>
  <c r="F9" i="1" s="1"/>
  <c r="D10" i="1" s="1"/>
  <c r="F10" i="1" s="1"/>
  <c r="D11" i="1" s="1"/>
  <c r="F11" i="1" s="1"/>
  <c r="F10" i="2" l="1"/>
  <c r="D11" i="2" s="1"/>
  <c r="D12" i="1"/>
  <c r="F12" i="1" s="1"/>
  <c r="F11" i="2" l="1"/>
  <c r="D12" i="2" s="1"/>
  <c r="D13" i="1"/>
  <c r="F13" i="1" s="1"/>
  <c r="F12" i="2" l="1"/>
  <c r="D13" i="2" s="1"/>
  <c r="D14" i="1"/>
  <c r="F14" i="1" s="1"/>
  <c r="F13" i="2" l="1"/>
  <c r="D14" i="2" s="1"/>
  <c r="F15" i="1"/>
  <c r="D16" i="1" s="1"/>
  <c r="F14" i="2" l="1"/>
  <c r="D15" i="2" s="1"/>
  <c r="F16" i="1"/>
  <c r="D17" i="1" s="1"/>
  <c r="F15" i="2" l="1"/>
  <c r="D16" i="2" s="1"/>
  <c r="F17" i="1"/>
  <c r="D18" i="1" s="1"/>
  <c r="F16" i="2" l="1"/>
  <c r="D17" i="2" s="1"/>
  <c r="F18" i="1"/>
  <c r="D19" i="1" s="1"/>
  <c r="F17" i="2" l="1"/>
  <c r="D18" i="2" s="1"/>
  <c r="F18" i="2" s="1"/>
  <c r="F19" i="1"/>
  <c r="D20" i="1" s="1"/>
  <c r="F20" i="1" l="1"/>
  <c r="D21" i="1" s="1"/>
  <c r="F21" i="1" l="1"/>
  <c r="D22" i="1" l="1"/>
  <c r="F22" i="1" s="1"/>
  <c r="D23" i="1" l="1"/>
  <c r="F23" i="1" s="1"/>
  <c r="F24" i="1" l="1"/>
  <c r="D25" i="1" s="1"/>
  <c r="F25" i="1" l="1"/>
  <c r="D26" i="1" s="1"/>
  <c r="F26" i="1" l="1"/>
  <c r="D27" i="1" s="1"/>
  <c r="F27" i="1" l="1"/>
  <c r="D28" i="1" s="1"/>
  <c r="F28" i="1" l="1"/>
  <c r="D29" i="1" s="1"/>
  <c r="F29" i="1" l="1"/>
  <c r="D30" i="1" s="1"/>
  <c r="F30" i="1" l="1"/>
  <c r="D31" i="1" s="1"/>
  <c r="F31" i="1" l="1"/>
  <c r="D32" i="1" s="1"/>
  <c r="F32" i="1" l="1"/>
  <c r="D33" i="1" s="1"/>
  <c r="F33" i="1" l="1"/>
  <c r="D34" i="1" s="1"/>
  <c r="F34" i="1" l="1"/>
  <c r="D35" i="1" s="1"/>
  <c r="F35" i="1" l="1"/>
  <c r="D36" i="1" s="1"/>
  <c r="F36" i="1" l="1"/>
  <c r="D37" i="1" s="1"/>
  <c r="F37" i="1" l="1"/>
  <c r="D38" i="1" s="1"/>
  <c r="F38" i="1" l="1"/>
  <c r="D39" i="1" s="1"/>
  <c r="F39" i="1" l="1"/>
  <c r="D40" i="1" s="1"/>
  <c r="F40" i="1" l="1"/>
  <c r="D41" i="1" s="1"/>
  <c r="F41" i="1" l="1"/>
  <c r="D42" i="1" s="1"/>
  <c r="F42" i="1" l="1"/>
  <c r="D43" i="1" s="1"/>
  <c r="F43" i="1" l="1"/>
  <c r="D44" i="1" s="1"/>
  <c r="F44" i="1" l="1"/>
  <c r="D45" i="1" s="1"/>
  <c r="F45" i="1" l="1"/>
  <c r="D46" i="1" s="1"/>
  <c r="F46" i="1" l="1"/>
  <c r="D47" i="1" s="1"/>
  <c r="F47" i="1" l="1"/>
  <c r="D48" i="1" s="1"/>
  <c r="F48" i="1" l="1"/>
  <c r="D49" i="1" s="1"/>
  <c r="F49" i="1" l="1"/>
  <c r="D50" i="1" s="1"/>
  <c r="F50" i="1" l="1"/>
  <c r="D51" i="1" s="1"/>
  <c r="F51" i="1" l="1"/>
  <c r="D52" i="1" s="1"/>
  <c r="F52" i="1" l="1"/>
  <c r="D53" i="1" s="1"/>
  <c r="F53" i="1" l="1"/>
  <c r="D54" i="1" s="1"/>
  <c r="F54" i="1" l="1"/>
  <c r="D55" i="1" s="1"/>
  <c r="F55" i="1" l="1"/>
  <c r="D56" i="1" s="1"/>
  <c r="F56" i="1" l="1"/>
  <c r="D57" i="1" s="1"/>
  <c r="F57" i="1" l="1"/>
  <c r="D58" i="1" s="1"/>
  <c r="F58" i="1" l="1"/>
  <c r="D59" i="1" s="1"/>
  <c r="F59" i="1" l="1"/>
  <c r="D60" i="1" s="1"/>
  <c r="F60" i="1" l="1"/>
  <c r="D61" i="1" s="1"/>
  <c r="F61" i="1" l="1"/>
  <c r="D62" i="1" s="1"/>
  <c r="F62" i="1" l="1"/>
  <c r="D63" i="1" s="1"/>
  <c r="F63" i="1" l="1"/>
  <c r="D64" i="1" s="1"/>
  <c r="F64" i="1" l="1"/>
  <c r="D65" i="1" s="1"/>
  <c r="F65" i="1" l="1"/>
  <c r="D66" i="1" s="1"/>
  <c r="F66" i="1" l="1"/>
  <c r="D67" i="1" s="1"/>
  <c r="F67" i="1" l="1"/>
  <c r="D68" i="1" s="1"/>
  <c r="F68" i="1" l="1"/>
  <c r="D69" i="1" s="1"/>
  <c r="F69" i="1" l="1"/>
  <c r="D70" i="1" s="1"/>
  <c r="F70" i="1" l="1"/>
  <c r="D71" i="1" s="1"/>
  <c r="F71" i="1" l="1"/>
  <c r="D72" i="1" s="1"/>
  <c r="F72" i="1" l="1"/>
  <c r="D73" i="1" s="1"/>
  <c r="F73" i="1" l="1"/>
  <c r="D74" i="1" s="1"/>
  <c r="F74" i="1" l="1"/>
  <c r="D75" i="1" s="1"/>
  <c r="F75" i="1" l="1"/>
  <c r="D76" i="1" s="1"/>
  <c r="F76" i="1" l="1"/>
  <c r="D77" i="1" s="1"/>
  <c r="F77" i="1" l="1"/>
  <c r="D78" i="1" s="1"/>
  <c r="F78" i="1" l="1"/>
  <c r="D79" i="1" s="1"/>
  <c r="F79" i="1" l="1"/>
  <c r="D80" i="1" s="1"/>
  <c r="F80" i="1" l="1"/>
  <c r="D81" i="1" s="1"/>
  <c r="F81" i="1" l="1"/>
  <c r="D82" i="1" s="1"/>
  <c r="F82" i="1" l="1"/>
  <c r="D83" i="1" s="1"/>
  <c r="F83" i="1" l="1"/>
  <c r="D84" i="1" s="1"/>
  <c r="F84" i="1" l="1"/>
  <c r="D85" i="1" s="1"/>
  <c r="F85" i="1" l="1"/>
  <c r="D86" i="1" s="1"/>
  <c r="F86" i="1" l="1"/>
  <c r="D87" i="1" s="1"/>
  <c r="F87" i="1" l="1"/>
  <c r="D88" i="1" s="1"/>
  <c r="F88" i="1" l="1"/>
  <c r="D89" i="1" s="1"/>
  <c r="F89" i="1" l="1"/>
  <c r="D90" i="1" s="1"/>
  <c r="F90" i="1" l="1"/>
  <c r="D91" i="1" s="1"/>
  <c r="F91" i="1" l="1"/>
  <c r="D92" i="1" s="1"/>
  <c r="F92" i="1" l="1"/>
  <c r="D93" i="1" s="1"/>
  <c r="F93" i="1" l="1"/>
  <c r="D94" i="1" s="1"/>
  <c r="F94" i="1" l="1"/>
  <c r="D95" i="1" s="1"/>
  <c r="F95" i="1" l="1"/>
  <c r="D96" i="1" s="1"/>
  <c r="F96" i="1" l="1"/>
  <c r="D97" i="1" s="1"/>
  <c r="F97" i="1" l="1"/>
  <c r="D98" i="1" s="1"/>
  <c r="F98" i="1" l="1"/>
  <c r="D99" i="1" s="1"/>
  <c r="F99" i="1" l="1"/>
  <c r="D100" i="1" s="1"/>
  <c r="F100" i="1" l="1"/>
  <c r="D101" i="1" s="1"/>
  <c r="F101" i="1" l="1"/>
  <c r="D102" i="1" s="1"/>
  <c r="F102" i="1" l="1"/>
  <c r="D103" i="1" s="1"/>
  <c r="F103" i="1" l="1"/>
  <c r="D104" i="1" s="1"/>
  <c r="F104" i="1" l="1"/>
  <c r="D105" i="1" s="1"/>
  <c r="F105" i="1" l="1"/>
  <c r="D106" i="1" s="1"/>
  <c r="F106" i="1" l="1"/>
  <c r="D107" i="1" s="1"/>
  <c r="F107" i="1" l="1"/>
  <c r="D108" i="1" s="1"/>
  <c r="F108" i="1" l="1"/>
  <c r="D109" i="1" s="1"/>
  <c r="F109" i="1" l="1"/>
  <c r="D110" i="1" s="1"/>
  <c r="F110" i="1" l="1"/>
  <c r="D111" i="1" s="1"/>
  <c r="F111" i="1" l="1"/>
  <c r="D112" i="1" s="1"/>
  <c r="F112" i="1" l="1"/>
  <c r="D113" i="1" s="1"/>
  <c r="F113" i="1" l="1"/>
  <c r="D114" i="1" s="1"/>
  <c r="F114" i="1" l="1"/>
  <c r="D115" i="1" s="1"/>
  <c r="F115" i="1" l="1"/>
  <c r="D116" i="1" s="1"/>
  <c r="F116" i="1" l="1"/>
  <c r="D117" i="1" s="1"/>
  <c r="F117" i="1" l="1"/>
  <c r="D118" i="1" s="1"/>
  <c r="F118" i="1" l="1"/>
  <c r="D119" i="1" s="1"/>
  <c r="F119" i="1" l="1"/>
  <c r="D120" i="1" s="1"/>
  <c r="F120" i="1" l="1"/>
  <c r="D121" i="1" s="1"/>
  <c r="F121" i="1" l="1"/>
  <c r="D122" i="1" s="1"/>
  <c r="F122" i="1" l="1"/>
  <c r="D123" i="1" s="1"/>
  <c r="F123" i="1" l="1"/>
  <c r="D124" i="1" s="1"/>
  <c r="F124" i="1" l="1"/>
  <c r="D125" i="1" s="1"/>
  <c r="F125" i="1" l="1"/>
  <c r="D126" i="1" s="1"/>
  <c r="F126" i="1" l="1"/>
  <c r="D127" i="1" s="1"/>
  <c r="F127" i="1" l="1"/>
  <c r="D128" i="1" s="1"/>
  <c r="F128" i="1" l="1"/>
  <c r="D129" i="1" s="1"/>
  <c r="F129" i="1" l="1"/>
  <c r="D130" i="1" s="1"/>
  <c r="F130" i="1" l="1"/>
  <c r="D131" i="1" s="1"/>
  <c r="F131" i="1" l="1"/>
  <c r="D132" i="1" s="1"/>
  <c r="F132" i="1" l="1"/>
  <c r="D133" i="1" s="1"/>
  <c r="F133" i="1" l="1"/>
  <c r="D134" i="1" s="1"/>
  <c r="F134" i="1" l="1"/>
  <c r="D135" i="1" s="1"/>
  <c r="F135" i="1" l="1"/>
  <c r="D136" i="1" s="1"/>
  <c r="F136" i="1" l="1"/>
  <c r="D137" i="1" s="1"/>
  <c r="F137" i="1" l="1"/>
  <c r="D138" i="1" s="1"/>
  <c r="F138" i="1" l="1"/>
  <c r="D139" i="1" s="1"/>
  <c r="F139" i="1" l="1"/>
  <c r="D140" i="1" s="1"/>
  <c r="F140" i="1" l="1"/>
  <c r="D141" i="1" s="1"/>
  <c r="F141" i="1" l="1"/>
  <c r="D142" i="1" s="1"/>
  <c r="F142" i="1" l="1"/>
  <c r="D143" i="1" s="1"/>
  <c r="F143" i="1" l="1"/>
  <c r="D144" i="1" s="1"/>
  <c r="F144" i="1" l="1"/>
  <c r="D145" i="1" s="1"/>
  <c r="F145" i="1" l="1"/>
  <c r="D146" i="1" s="1"/>
  <c r="F146" i="1" l="1"/>
  <c r="D147" i="1" s="1"/>
  <c r="F147" i="1" l="1"/>
  <c r="D148" i="1" s="1"/>
  <c r="F148" i="1" l="1"/>
  <c r="D149" i="1" s="1"/>
  <c r="F149" i="1" l="1"/>
  <c r="D150" i="1" s="1"/>
  <c r="F150" i="1" l="1"/>
  <c r="D151" i="1" s="1"/>
  <c r="F151" i="1" l="1"/>
  <c r="D152" i="1" s="1"/>
  <c r="F152" i="1" l="1"/>
  <c r="D153" i="1" s="1"/>
  <c r="F153" i="1" l="1"/>
  <c r="D154" i="1" s="1"/>
  <c r="F154" i="1" l="1"/>
  <c r="D155" i="1" s="1"/>
  <c r="F155" i="1" l="1"/>
  <c r="D156" i="1" s="1"/>
  <c r="F156" i="1" l="1"/>
  <c r="D157" i="1" s="1"/>
  <c r="F157" i="1" l="1"/>
  <c r="D158" i="1" s="1"/>
  <c r="F158" i="1" l="1"/>
  <c r="D159" i="1" s="1"/>
  <c r="F159" i="1" l="1"/>
  <c r="D160" i="1" s="1"/>
  <c r="F160" i="1" l="1"/>
  <c r="D161" i="1" s="1"/>
  <c r="F161" i="1" l="1"/>
  <c r="D162" i="1" s="1"/>
  <c r="F162" i="1" l="1"/>
  <c r="D163" i="1" s="1"/>
  <c r="F163" i="1" l="1"/>
  <c r="D164" i="1" s="1"/>
  <c r="F164" i="1" l="1"/>
  <c r="D165" i="1" s="1"/>
  <c r="F165" i="1" l="1"/>
  <c r="D166" i="1" s="1"/>
  <c r="F166" i="1" l="1"/>
  <c r="D167" i="1" s="1"/>
  <c r="F167" i="1" l="1"/>
  <c r="D168" i="1" s="1"/>
  <c r="F168" i="1" l="1"/>
  <c r="D169" i="1" s="1"/>
  <c r="F169" i="1" l="1"/>
  <c r="D170" i="1" s="1"/>
  <c r="F170" i="1" l="1"/>
  <c r="D171" i="1" s="1"/>
  <c r="F171" i="1" l="1"/>
  <c r="D172" i="1" s="1"/>
  <c r="F172" i="1" l="1"/>
  <c r="D173" i="1" s="1"/>
  <c r="F173" i="1" l="1"/>
  <c r="D174" i="1" s="1"/>
  <c r="F174" i="1" l="1"/>
  <c r="D175" i="1" s="1"/>
  <c r="F175" i="1" l="1"/>
  <c r="D176" i="1" s="1"/>
  <c r="F176" i="1" l="1"/>
  <c r="D177" i="1" s="1"/>
  <c r="F177" i="1" l="1"/>
  <c r="D178" i="1" s="1"/>
  <c r="F178" i="1" l="1"/>
  <c r="D179" i="1" s="1"/>
  <c r="F179" i="1" l="1"/>
  <c r="D180" i="1" s="1"/>
  <c r="F180" i="1" l="1"/>
  <c r="D181" i="1" s="1"/>
  <c r="F181" i="1" l="1"/>
  <c r="D182" i="1" s="1"/>
  <c r="F182" i="1" l="1"/>
  <c r="D183" i="1" s="1"/>
  <c r="F183" i="1" l="1"/>
  <c r="D184" i="1" s="1"/>
  <c r="F184" i="1" l="1"/>
  <c r="D185" i="1" s="1"/>
  <c r="F185" i="1" l="1"/>
  <c r="D186" i="1" s="1"/>
  <c r="F186" i="1" l="1"/>
  <c r="D187" i="1" s="1"/>
  <c r="F187" i="1" l="1"/>
  <c r="D188" i="1" s="1"/>
  <c r="F188" i="1" l="1"/>
  <c r="D189" i="1" s="1"/>
  <c r="F189" i="1" l="1"/>
  <c r="D190" i="1" s="1"/>
  <c r="F190" i="1" l="1"/>
  <c r="D191" i="1" s="1"/>
  <c r="F191" i="1" l="1"/>
  <c r="D192" i="1" s="1"/>
  <c r="F192" i="1" l="1"/>
  <c r="D193" i="1" s="1"/>
  <c r="F193" i="1" l="1"/>
  <c r="D194" i="1" s="1"/>
  <c r="F194" i="1" l="1"/>
  <c r="D195" i="1" s="1"/>
  <c r="F195" i="1" l="1"/>
  <c r="D196" i="1" s="1"/>
  <c r="F196" i="1" l="1"/>
  <c r="D197" i="1" s="1"/>
  <c r="F197" i="1" l="1"/>
  <c r="D198" i="1" s="1"/>
  <c r="F198" i="1" l="1"/>
  <c r="D199" i="1" s="1"/>
  <c r="F199" i="1" l="1"/>
  <c r="D200" i="1" s="1"/>
  <c r="F200" i="1" l="1"/>
  <c r="D201" i="1" s="1"/>
  <c r="F201" i="1" l="1"/>
  <c r="D202" i="1" s="1"/>
  <c r="F202" i="1" l="1"/>
  <c r="D203" i="1" s="1"/>
  <c r="F203" i="1" l="1"/>
  <c r="D204" i="1" s="1"/>
  <c r="F204" i="1" l="1"/>
  <c r="D205" i="1" s="1"/>
  <c r="F205" i="1" l="1"/>
  <c r="D206" i="1" s="1"/>
  <c r="F206" i="1" l="1"/>
  <c r="D207" i="1" s="1"/>
  <c r="F207" i="1" l="1"/>
  <c r="D208" i="1" s="1"/>
  <c r="F208" i="1" l="1"/>
  <c r="D209" i="1" s="1"/>
  <c r="F209" i="1" l="1"/>
  <c r="D210" i="1" s="1"/>
  <c r="F210" i="1" l="1"/>
  <c r="D211" i="1" s="1"/>
  <c r="F211" i="1" l="1"/>
  <c r="D212" i="1" s="1"/>
  <c r="F212" i="1" l="1"/>
  <c r="D213" i="1" s="1"/>
  <c r="F213" i="1" l="1"/>
  <c r="D214" i="1" s="1"/>
  <c r="F214" i="1" l="1"/>
  <c r="D215" i="1" s="1"/>
  <c r="F215" i="1" l="1"/>
  <c r="D216" i="1" s="1"/>
  <c r="F216" i="1" l="1"/>
  <c r="D217" i="1" s="1"/>
  <c r="F217" i="1" l="1"/>
  <c r="D218" i="1" s="1"/>
  <c r="F218" i="1" l="1"/>
  <c r="D219" i="1" s="1"/>
  <c r="F219" i="1" l="1"/>
  <c r="D220" i="1" s="1"/>
  <c r="F220" i="1" l="1"/>
  <c r="D221" i="1" s="1"/>
  <c r="F221" i="1" l="1"/>
  <c r="D222" i="1" s="1"/>
  <c r="F222" i="1" l="1"/>
  <c r="D223" i="1" s="1"/>
  <c r="F223" i="1" l="1"/>
  <c r="D224" i="1" s="1"/>
  <c r="F224" i="1" l="1"/>
  <c r="D225" i="1" s="1"/>
  <c r="F225" i="1" l="1"/>
  <c r="D226" i="1" s="1"/>
  <c r="F226" i="1" l="1"/>
  <c r="D227" i="1" s="1"/>
  <c r="F227" i="1" l="1"/>
  <c r="D228" i="1" s="1"/>
  <c r="F228" i="1" l="1"/>
  <c r="D229" i="1" s="1"/>
  <c r="F229" i="1" l="1"/>
  <c r="D230" i="1" s="1"/>
  <c r="F230" i="1" l="1"/>
  <c r="D231" i="1" s="1"/>
  <c r="F231" i="1" l="1"/>
  <c r="D232" i="1" s="1"/>
  <c r="F232" i="1" l="1"/>
  <c r="D233" i="1" s="1"/>
  <c r="F233" i="1" l="1"/>
  <c r="D234" i="1" s="1"/>
  <c r="F234" i="1" l="1"/>
  <c r="D235" i="1" s="1"/>
  <c r="F235" i="1" l="1"/>
  <c r="D236" i="1" s="1"/>
  <c r="F236" i="1" l="1"/>
  <c r="D237" i="1" s="1"/>
  <c r="F237" i="1" l="1"/>
  <c r="D238" i="1" s="1"/>
  <c r="F238" i="1" l="1"/>
  <c r="D239" i="1" s="1"/>
  <c r="F239" i="1" l="1"/>
  <c r="D240" i="1" s="1"/>
  <c r="F240" i="1" l="1"/>
  <c r="D241" i="1" s="1"/>
  <c r="F241" i="1" l="1"/>
  <c r="D242" i="1" s="1"/>
  <c r="F242" i="1" l="1"/>
  <c r="D243" i="1" s="1"/>
  <c r="F243" i="1" l="1"/>
  <c r="D244" i="1" s="1"/>
  <c r="F244" i="1" l="1"/>
  <c r="D245" i="1" s="1"/>
  <c r="F245" i="1" l="1"/>
  <c r="D246" i="1" s="1"/>
  <c r="F246" i="1" l="1"/>
  <c r="D247" i="1" s="1"/>
  <c r="F247" i="1" l="1"/>
  <c r="D248" i="1" s="1"/>
  <c r="F248" i="1" l="1"/>
  <c r="D249" i="1" s="1"/>
  <c r="F249" i="1" l="1"/>
  <c r="D250" i="1" s="1"/>
  <c r="F250" i="1" l="1"/>
  <c r="D251" i="1" s="1"/>
  <c r="F251" i="1" l="1"/>
  <c r="D252" i="1" s="1"/>
  <c r="F252" i="1" l="1"/>
  <c r="D253" i="1" s="1"/>
  <c r="F253" i="1" l="1"/>
  <c r="D254" i="1" s="1"/>
  <c r="F254" i="1" l="1"/>
  <c r="D255" i="1" s="1"/>
  <c r="F255" i="1" l="1"/>
  <c r="D256" i="1" s="1"/>
  <c r="F256" i="1" l="1"/>
</calcChain>
</file>

<file path=xl/sharedStrings.xml><?xml version="1.0" encoding="utf-8"?>
<sst xmlns="http://schemas.openxmlformats.org/spreadsheetml/2006/main" count="1914" uniqueCount="850">
  <si>
    <t>NOMBRE</t>
  </si>
  <si>
    <t xml:space="preserve">TIPO </t>
  </si>
  <si>
    <t>TAMAÑO</t>
  </si>
  <si>
    <t xml:space="preserve">Posición Inicial </t>
  </si>
  <si>
    <t>Posición Final</t>
  </si>
  <si>
    <t>BLOQUE</t>
  </si>
  <si>
    <t>PREGUNTA</t>
  </si>
  <si>
    <t xml:space="preserve">DESCRIPCION </t>
  </si>
  <si>
    <t>Nº  VALORES</t>
  </si>
  <si>
    <t>VALORES VÁLIDOS</t>
  </si>
  <si>
    <t>FILTROS</t>
  </si>
  <si>
    <t>A</t>
  </si>
  <si>
    <t>-</t>
  </si>
  <si>
    <t>PORTADA</t>
  </si>
  <si>
    <t>"</t>
  </si>
  <si>
    <t>IS1.1</t>
  </si>
  <si>
    <t>Identificador de la Provincia</t>
  </si>
  <si>
    <t>01-52</t>
  </si>
  <si>
    <t>SERIAL</t>
  </si>
  <si>
    <t>Número de cuestionario</t>
  </si>
  <si>
    <t>00001-99999</t>
  </si>
  <si>
    <t>TR</t>
  </si>
  <si>
    <t>TURNO</t>
  </si>
  <si>
    <t>Turno de rotación</t>
  </si>
  <si>
    <t>1-4</t>
  </si>
  <si>
    <t>N_INF</t>
  </si>
  <si>
    <t>BLOQUE I</t>
  </si>
  <si>
    <t>H3</t>
  </si>
  <si>
    <t>Nº de la persona informante a TM</t>
  </si>
  <si>
    <t>1-30 / blanco (si no es miembro)</t>
  </si>
  <si>
    <t>N_REF</t>
  </si>
  <si>
    <t>H9</t>
  </si>
  <si>
    <t>Nº de la persona de referencia</t>
  </si>
  <si>
    <t>1-20</t>
  </si>
  <si>
    <t>TOT_ENC</t>
  </si>
  <si>
    <t>N</t>
  </si>
  <si>
    <t>H7</t>
  </si>
  <si>
    <t>Total de personas encuestables</t>
  </si>
  <si>
    <t>N_ENC</t>
  </si>
  <si>
    <t>Selecc. (Bl. I)</t>
  </si>
  <si>
    <t>Nº de persona encuestable seleccionada</t>
  </si>
  <si>
    <t>NPERS</t>
  </si>
  <si>
    <t>Nº de persona seleccionada</t>
  </si>
  <si>
    <t>1-30</t>
  </si>
  <si>
    <t>SEXO</t>
  </si>
  <si>
    <t>H6</t>
  </si>
  <si>
    <t>Sexo de la persona seleccionada</t>
  </si>
  <si>
    <t>1=H, 6=M</t>
  </si>
  <si>
    <t>EDAD</t>
  </si>
  <si>
    <t>Edad de la persona seleccionada</t>
  </si>
  <si>
    <t>16 y más</t>
  </si>
  <si>
    <t>P50</t>
  </si>
  <si>
    <t>PNACTO</t>
  </si>
  <si>
    <t>País de nacto. de la persona seleccionada</t>
  </si>
  <si>
    <t>1=España, 2=Otro país UE, 3=De un país fuera UE</t>
  </si>
  <si>
    <t>NACIONALIDAD</t>
  </si>
  <si>
    <t>P51</t>
  </si>
  <si>
    <t xml:space="preserve">Nacionalidad de la persona seleccionada </t>
  </si>
  <si>
    <t>1=Española, 2=Extranjera, 3=Española y otra, 4=Ninguna</t>
  </si>
  <si>
    <t>P52</t>
  </si>
  <si>
    <t>PNALDAD</t>
  </si>
  <si>
    <t xml:space="preserve">País de la nac. de la persona seleccionada </t>
  </si>
  <si>
    <t>1=De un país de la UE, 2=De un país fuera de la UE / blanco</t>
  </si>
  <si>
    <t>ESTC</t>
  </si>
  <si>
    <t>P53</t>
  </si>
  <si>
    <t>Estado civil legal de la persona seleccionada</t>
  </si>
  <si>
    <t>1=Soltero/a, 2=Casado/a, 3=Viudo/a, 4=Separado/a, 5= Divorciado/a</t>
  </si>
  <si>
    <t>CONV</t>
  </si>
  <si>
    <t>P54</t>
  </si>
  <si>
    <t>Convivencia en pareja (respuesta directa)</t>
  </si>
  <si>
    <t>1=SI / 6=NO</t>
  </si>
  <si>
    <t>CONVPAR</t>
  </si>
  <si>
    <t>Deriv P53-54</t>
  </si>
  <si>
    <t>Convivencia en pareja (según estándar)</t>
  </si>
  <si>
    <t>1=Conviviendo con su cónyuge (ESTC=2 y CONV=1), 2=Conviviendo con una pareja de hecho (ESTC&lt;&gt;2 y CONV=1), 3=No conviviendo en pareja (CONV=6)</t>
  </si>
  <si>
    <t>p55</t>
  </si>
  <si>
    <t>NIVELEST</t>
  </si>
  <si>
    <t>Estudios terminados, código</t>
  </si>
  <si>
    <t>0-9</t>
  </si>
  <si>
    <t>SIT_LAB</t>
  </si>
  <si>
    <t>p56</t>
  </si>
  <si>
    <t>Situación laboral en la que se encuentra</t>
  </si>
  <si>
    <t>1-9, 0</t>
  </si>
  <si>
    <t>TIP_JOR</t>
  </si>
  <si>
    <t>p57</t>
  </si>
  <si>
    <t>Tipo de hornada en trabajo principal</t>
  </si>
  <si>
    <t>1=A tiempo completo / 2=A tiempo parcial / Blanco</t>
  </si>
  <si>
    <t>ACTIV</t>
  </si>
  <si>
    <t>p58</t>
  </si>
  <si>
    <t>Actividad del establecimiento</t>
  </si>
  <si>
    <t>1-11 / Blanco</t>
  </si>
  <si>
    <t>OCUPACION1</t>
  </si>
  <si>
    <t>p59.1</t>
  </si>
  <si>
    <t>Ocupación principal: Manual / No manual</t>
  </si>
  <si>
    <t>1=Manual / 6=NO Manual / blanco</t>
  </si>
  <si>
    <t>OCUPACION2</t>
  </si>
  <si>
    <t>p59.2</t>
  </si>
  <si>
    <t>Ocupación principal: Trabajador TIC / No TIC</t>
  </si>
  <si>
    <t>1=TIC / 6=NO TIC / blanco</t>
  </si>
  <si>
    <t>ING_HOG</t>
  </si>
  <si>
    <t>p60</t>
  </si>
  <si>
    <t>Ingresos mensuales netos del hogar</t>
  </si>
  <si>
    <t>1-6</t>
  </si>
  <si>
    <t>HABITAT (ESTRATO)</t>
  </si>
  <si>
    <t xml:space="preserve">HABITAT </t>
  </si>
  <si>
    <t>Código de hábitat</t>
  </si>
  <si>
    <t>0-6 (*)</t>
  </si>
  <si>
    <t>HABITAT_EUR</t>
  </si>
  <si>
    <t>Código de hábitat de Eurostat (DEG_URBA)</t>
  </si>
  <si>
    <t>1-3 (**)</t>
  </si>
  <si>
    <t>SUBESTRATO</t>
  </si>
  <si>
    <t>SUBESTRA</t>
  </si>
  <si>
    <t>Código de subhábitat</t>
  </si>
  <si>
    <t>Alfanumérico / blanco</t>
  </si>
  <si>
    <t>TIP_H</t>
  </si>
  <si>
    <t>H10 (Bl. I)</t>
  </si>
  <si>
    <t>Tipo de hogar</t>
  </si>
  <si>
    <t xml:space="preserve">1=Hogar unipersonal, 2=Padre o madre solo/a que conviva con algún hijo, 3=Pareja sin hijos que convivan en el hogar, 4=Pareja con hijos que convivan en el hogar, 5=Otro tipo de  hogar. </t>
  </si>
  <si>
    <t>TOT_MH</t>
  </si>
  <si>
    <t>TOT_MIEM</t>
  </si>
  <si>
    <t>Total de MIEMBROS del hogar</t>
  </si>
  <si>
    <t>TOTAL10_15</t>
  </si>
  <si>
    <t>TOT_MEN(10-15)</t>
  </si>
  <si>
    <t xml:space="preserve">Total de menores entre 10 y 15 años </t>
  </si>
  <si>
    <t>0-5</t>
  </si>
  <si>
    <t>TOT_MEN16</t>
  </si>
  <si>
    <t>Total de miembros MENORES (ESTRICTO) de 16 años</t>
  </si>
  <si>
    <t>TOT_MAY74</t>
  </si>
  <si>
    <t>Total de miembros MAYORES (ESTRICTO) de 74 años</t>
  </si>
  <si>
    <t>TOT_16_64_T</t>
  </si>
  <si>
    <t xml:space="preserve">Total de miembros entre 16 y 64 años (incluidos) que estén trabajando; Nº de Miembros tales que: 16=&lt;EDAD=&lt;64 y SIT_MH=1 </t>
  </si>
  <si>
    <t>TOT_16_64_NT</t>
  </si>
  <si>
    <t xml:space="preserve">Total de miembros entre 16 y 64 años (incluidos) que NO estén trabajando; Nº de Miembros tales que: 16=&lt;EDAD=&lt;64 y SIT_MH&lt;&gt;1 </t>
  </si>
  <si>
    <t>TOT_16_24_E</t>
  </si>
  <si>
    <t>Total de miembros entre 16 y 24 años (incluidos) que sean estudiantes; Nº de Miembros tales que: 16=&lt;EDAD=&lt;24 y SIT_MH=3</t>
  </si>
  <si>
    <t>FACTOR_H</t>
  </si>
  <si>
    <t>FACTORES</t>
  </si>
  <si>
    <t>FACT_HOG</t>
  </si>
  <si>
    <t>Factor de elevación del hogar</t>
  </si>
  <si>
    <t>6 enteros, punto, 6 decimales</t>
  </si>
  <si>
    <t>FACTOR_P</t>
  </si>
  <si>
    <t>FACT_PER</t>
  </si>
  <si>
    <t>Factor de elevación del informante</t>
  </si>
  <si>
    <t>FACTOR_M1</t>
  </si>
  <si>
    <t>FACT_MEN1</t>
  </si>
  <si>
    <t>Factor de elevación del niño 1 (de 10 a 15 años)</t>
  </si>
  <si>
    <t>6 enteros, punto, 6 decimales / blanco</t>
  </si>
  <si>
    <t>FACTOR_M2</t>
  </si>
  <si>
    <t>FACT_MEN2</t>
  </si>
  <si>
    <t>Factor de elevación del niño 2 (de 10 a 15 años)</t>
  </si>
  <si>
    <t>FACTOR_M3</t>
  </si>
  <si>
    <t>FACT_MEN3</t>
  </si>
  <si>
    <t>Factor de elevación del niño 3 (de 10 a 15 años)</t>
  </si>
  <si>
    <t>FACTOR_M4</t>
  </si>
  <si>
    <t>FACT_MEN4</t>
  </si>
  <si>
    <t>Factor de elevación del niño 4 (de 10 a 15 años)</t>
  </si>
  <si>
    <t>FACTOR_M5</t>
  </si>
  <si>
    <t>FACT_MEN5</t>
  </si>
  <si>
    <t>Factor de elevación del niño 5 (de 10 a 15 años)</t>
  </si>
  <si>
    <t>ORD</t>
  </si>
  <si>
    <t>BLOQUE  II</t>
  </si>
  <si>
    <t>P1</t>
  </si>
  <si>
    <t>Disponibilidad de ordenador</t>
  </si>
  <si>
    <t>1=SI / 6=NO / 9=NS/NR</t>
  </si>
  <si>
    <t>TELEV</t>
  </si>
  <si>
    <t>P2.1</t>
  </si>
  <si>
    <t>Televisión en la vivienda</t>
  </si>
  <si>
    <t>TELEF1</t>
  </si>
  <si>
    <t>P2.2</t>
  </si>
  <si>
    <t>Teléfono fijo (se incluyen inalámbricos) en la vivienda</t>
  </si>
  <si>
    <t>TELEF2</t>
  </si>
  <si>
    <t>P2.3</t>
  </si>
  <si>
    <t>Algún residente de la vivienda tiene teléfono móvil</t>
  </si>
  <si>
    <t>RADIO</t>
  </si>
  <si>
    <t>P2.4</t>
  </si>
  <si>
    <t>Radio en la vivienda</t>
  </si>
  <si>
    <t>MUSICA</t>
  </si>
  <si>
    <t>P2.5</t>
  </si>
  <si>
    <t>Cadena musical, equipo de alta fidelidad o laserdisk</t>
  </si>
  <si>
    <t>MP3</t>
  </si>
  <si>
    <t>P2.6</t>
  </si>
  <si>
    <t>Algún miembro del hogar dispone de mp3 ó mp4</t>
  </si>
  <si>
    <t>VIDEO</t>
  </si>
  <si>
    <t>P2.7</t>
  </si>
  <si>
    <t>Vídeo en la vivienda</t>
  </si>
  <si>
    <t>DVD</t>
  </si>
  <si>
    <t>P2.8</t>
  </si>
  <si>
    <t>DVD o similar (Blue-Ray, p.ej.) en la vivienda</t>
  </si>
  <si>
    <t>EBOOK</t>
  </si>
  <si>
    <t>P2.9</t>
  </si>
  <si>
    <t>Lector de e-books en la vivienda</t>
  </si>
  <si>
    <t>TABLET</t>
  </si>
  <si>
    <t>P2.10</t>
  </si>
  <si>
    <t>Tablet</t>
  </si>
  <si>
    <t>VIV_INTER</t>
  </si>
  <si>
    <t>BLOQUE III</t>
  </si>
  <si>
    <t>P3</t>
  </si>
  <si>
    <t>Dispone de acceso a Internet en la vivienda</t>
  </si>
  <si>
    <t>INTEFOR1</t>
  </si>
  <si>
    <t>P4.1</t>
  </si>
  <si>
    <t>Forma de conexión a Internet en la vivienda banda ancha= (ADSL, red de cable, fibra, WIFI público…)</t>
  </si>
  <si>
    <t>1=SI / 6=NO / 9=NS/NR / blanco</t>
  </si>
  <si>
    <t>INTEFOR2</t>
  </si>
  <si>
    <t>P4.2</t>
  </si>
  <si>
    <t>Forma de conexión a Internet en la vivienda banda ancha= (dispositivo mano móvil, vía modem usb o tarjeta)</t>
  </si>
  <si>
    <t>INTEFOR3</t>
  </si>
  <si>
    <t>P4.3</t>
  </si>
  <si>
    <t>Forma de conexión a Internet en la vivienda=Módem/RDSI</t>
  </si>
  <si>
    <t>INTEFOR4</t>
  </si>
  <si>
    <t>P4.4</t>
  </si>
  <si>
    <t>Forma de conexión a Internet en la vivienda=Conexión móvill de b. estrecha</t>
  </si>
  <si>
    <t>NOINT1</t>
  </si>
  <si>
    <t>P5.1</t>
  </si>
  <si>
    <t>Motivo de NO disponer conexión a Int en vivienda=acceden desde otros lugares</t>
  </si>
  <si>
    <t>NOINT2</t>
  </si>
  <si>
    <t>P5.2</t>
  </si>
  <si>
    <t>Motivo de NO disponer conexión a Int en vivienda=no necesitan</t>
  </si>
  <si>
    <t>NOINT3</t>
  </si>
  <si>
    <t>P5.3</t>
  </si>
  <si>
    <t>Motivo de NO disponer conexión a Int en vivienda=costes equipo altos</t>
  </si>
  <si>
    <t>NOINT4</t>
  </si>
  <si>
    <t>P5.4</t>
  </si>
  <si>
    <t>Motivo de NO disponer conexión a Int en vivienda=coste conexión elevados</t>
  </si>
  <si>
    <t>NOINT5</t>
  </si>
  <si>
    <t>P5.5</t>
  </si>
  <si>
    <t>Motivo de NO disponer conexión a Int en vivienda=pocos conocimientos uso</t>
  </si>
  <si>
    <t>NOINT6</t>
  </si>
  <si>
    <t>P5.6</t>
  </si>
  <si>
    <t>Motivo de NO disponer conexión a Int en vivienda=seguridad, privacidad</t>
  </si>
  <si>
    <t>NOINT7</t>
  </si>
  <si>
    <t>P5.7</t>
  </si>
  <si>
    <t>Motivo de NO disponer conexión a Int en vivienda=b. ancha no disponible en área</t>
  </si>
  <si>
    <t>NOINT8</t>
  </si>
  <si>
    <t>P5.8</t>
  </si>
  <si>
    <t>Motivo de NO disponer conexión a Int en vivienda=otras razones</t>
  </si>
  <si>
    <t>NPERN1</t>
  </si>
  <si>
    <t>BLOQUE IV</t>
  </si>
  <si>
    <t>P6.N1</t>
  </si>
  <si>
    <t>Identificador del niño 1. Persona Nº</t>
  </si>
  <si>
    <t>01-30 / blanco</t>
  </si>
  <si>
    <t>SEXO_N1</t>
  </si>
  <si>
    <t>NIÑO 1</t>
  </si>
  <si>
    <t>SEXO.N1</t>
  </si>
  <si>
    <t>Sexo niño1</t>
  </si>
  <si>
    <t>1=H, 6=M / blanco</t>
  </si>
  <si>
    <t>EDAD_N1</t>
  </si>
  <si>
    <t>EDAD.N1</t>
  </si>
  <si>
    <t>Edad niño1</t>
  </si>
  <si>
    <t>10 - 15 / blanco</t>
  </si>
  <si>
    <t>PCN1</t>
  </si>
  <si>
    <t>P7.N1</t>
  </si>
  <si>
    <t>Utilización de ordenador (últimos 3 meses)</t>
  </si>
  <si>
    <t>INTN1</t>
  </si>
  <si>
    <t>P8.N1</t>
  </si>
  <si>
    <t>Utilización de Internet (últimos 3 meses)</t>
  </si>
  <si>
    <t>LUGARINTN1_1</t>
  </si>
  <si>
    <t>P9.1.N1</t>
  </si>
  <si>
    <t>Lugar de uso de Internet (últimos 3 meses), vivienda</t>
  </si>
  <si>
    <t>LUGARINTN1_2</t>
  </si>
  <si>
    <t>P9.2.N1</t>
  </si>
  <si>
    <t>Lugar de uso de Internet (últimos 3 meses), otra vivienda</t>
  </si>
  <si>
    <t>LUGARINTN1_3</t>
  </si>
  <si>
    <t>P9.3.N1</t>
  </si>
  <si>
    <t>Lugar de uso de Internet (últimos 3 meses), centro de estudios</t>
  </si>
  <si>
    <t>LUGARINTN1_4</t>
  </si>
  <si>
    <t>P9.4.N1</t>
  </si>
  <si>
    <t>Lugar de uso de Internet (últimos 3 meses), centros publicos</t>
  </si>
  <si>
    <t>LUGARINTN1_5</t>
  </si>
  <si>
    <t>P9.5.N1</t>
  </si>
  <si>
    <t>Lugar de uso de Internet (últimos 3 meses), cibercafés</t>
  </si>
  <si>
    <t>LUGARINTN1_6</t>
  </si>
  <si>
    <t>P9.6.N1</t>
  </si>
  <si>
    <t>Lugar de uso de Internet (últimos 3 meses), otros lugares</t>
  </si>
  <si>
    <t>MOVILN1</t>
  </si>
  <si>
    <t>P10.N1</t>
  </si>
  <si>
    <t>Teléfono móvil</t>
  </si>
  <si>
    <t>NPERN2</t>
  </si>
  <si>
    <t>NIÑO 2</t>
  </si>
  <si>
    <t>P6.N2</t>
  </si>
  <si>
    <t>Identificador del niño 2. Persona Nº</t>
  </si>
  <si>
    <t>SEXO_N2</t>
  </si>
  <si>
    <t>SEXO.N2</t>
  </si>
  <si>
    <t>Sexo niño2</t>
  </si>
  <si>
    <t>EDAD_N2</t>
  </si>
  <si>
    <t>EDAD.N2</t>
  </si>
  <si>
    <t>Edad niño2</t>
  </si>
  <si>
    <t>PCN2</t>
  </si>
  <si>
    <t>P7.N2</t>
  </si>
  <si>
    <t>INTN2</t>
  </si>
  <si>
    <t>P8.N2</t>
  </si>
  <si>
    <t>LUGARINTN2_1</t>
  </si>
  <si>
    <t>P9.1.N2</t>
  </si>
  <si>
    <t>LUGARINTN2_2</t>
  </si>
  <si>
    <t>P9.2.N2</t>
  </si>
  <si>
    <t>LUGARINTN2_3</t>
  </si>
  <si>
    <t>P9.3.N2</t>
  </si>
  <si>
    <t>LUGARINTN2_4</t>
  </si>
  <si>
    <t>P9.4.N2</t>
  </si>
  <si>
    <t>LUGARINTN2_5</t>
  </si>
  <si>
    <t>P9.5.N2</t>
  </si>
  <si>
    <t>LUGARINTN2_6</t>
  </si>
  <si>
    <t>P9.6.N2</t>
  </si>
  <si>
    <t>MOVILN2</t>
  </si>
  <si>
    <t>P10.N2</t>
  </si>
  <si>
    <t>NPERN3</t>
  </si>
  <si>
    <t>NIÑO 3</t>
  </si>
  <si>
    <t>P6.N3</t>
  </si>
  <si>
    <t>Identificador del niño 3. Persona Nº</t>
  </si>
  <si>
    <t>SEXO_N3</t>
  </si>
  <si>
    <t>SEXO.N3</t>
  </si>
  <si>
    <t>Sexo niño3</t>
  </si>
  <si>
    <t>EDAD_N3</t>
  </si>
  <si>
    <t>EDAD.N3</t>
  </si>
  <si>
    <t>Edad niño3</t>
  </si>
  <si>
    <t>PCN3</t>
  </si>
  <si>
    <t>P7.N3</t>
  </si>
  <si>
    <t>INTN3</t>
  </si>
  <si>
    <t>P8.N3</t>
  </si>
  <si>
    <t>LUGARINTN3_1</t>
  </si>
  <si>
    <t>P9.1.N3</t>
  </si>
  <si>
    <t>LUGARINTN3_2</t>
  </si>
  <si>
    <t>P9.2.N3</t>
  </si>
  <si>
    <t>LUGARINTN3_3</t>
  </si>
  <si>
    <t>P9.3.N3</t>
  </si>
  <si>
    <t>LUGARINTN3_4</t>
  </si>
  <si>
    <t>P9.4.N3</t>
  </si>
  <si>
    <t>LUGARINTN3_5</t>
  </si>
  <si>
    <t>P9.5.N3</t>
  </si>
  <si>
    <t>LUGARINTN3_6</t>
  </si>
  <si>
    <t>P9.6.N3</t>
  </si>
  <si>
    <t>MOVILN3</t>
  </si>
  <si>
    <t>P10.N3</t>
  </si>
  <si>
    <t>NPERN4</t>
  </si>
  <si>
    <t>NIÑO 4</t>
  </si>
  <si>
    <t>P6.N4</t>
  </si>
  <si>
    <t>Identificador del niño 4. Persona Nº</t>
  </si>
  <si>
    <t>SEXO_N4</t>
  </si>
  <si>
    <t>SEXO.N4</t>
  </si>
  <si>
    <t>Sexo niño4</t>
  </si>
  <si>
    <t>EDAD_N4</t>
  </si>
  <si>
    <t>EDAD.N4</t>
  </si>
  <si>
    <t>Edad niño4</t>
  </si>
  <si>
    <t>PCN4</t>
  </si>
  <si>
    <t>P7.N4</t>
  </si>
  <si>
    <t>INTN4</t>
  </si>
  <si>
    <t>P8.N4</t>
  </si>
  <si>
    <t>LUGARINTN4_1</t>
  </si>
  <si>
    <t>P9.1.N4</t>
  </si>
  <si>
    <t>LUGARINTN4_2</t>
  </si>
  <si>
    <t>P9.2.N4</t>
  </si>
  <si>
    <t>LUGARINTN4_3</t>
  </si>
  <si>
    <t>P9.3.N4</t>
  </si>
  <si>
    <t>LUGARINTN4_4</t>
  </si>
  <si>
    <t>P9.4.N4</t>
  </si>
  <si>
    <t>LUGARINTN4_5</t>
  </si>
  <si>
    <t>P9.5.N4</t>
  </si>
  <si>
    <t>LUGARINTN4_6</t>
  </si>
  <si>
    <t>P9.6.N4</t>
  </si>
  <si>
    <t>MOVILN4</t>
  </si>
  <si>
    <t>P10.N4</t>
  </si>
  <si>
    <t>NPERN5</t>
  </si>
  <si>
    <t>NIÑO 5</t>
  </si>
  <si>
    <t>P6.N5</t>
  </si>
  <si>
    <t>Identificador del niño 5. Persona Nº</t>
  </si>
  <si>
    <t>SEXO_N5</t>
  </si>
  <si>
    <t>SEXO.N5</t>
  </si>
  <si>
    <t>Sexo niño5</t>
  </si>
  <si>
    <t>EDAD_N5</t>
  </si>
  <si>
    <t>EDAD.N5</t>
  </si>
  <si>
    <t>Edad niño5</t>
  </si>
  <si>
    <t>PCN5</t>
  </si>
  <si>
    <t>P7.N5</t>
  </si>
  <si>
    <t>INTN5</t>
  </si>
  <si>
    <t>P8.N5</t>
  </si>
  <si>
    <t>LUGARINTN5_1</t>
  </si>
  <si>
    <t>P9.1.N5</t>
  </si>
  <si>
    <t>LUGARINTN5_2</t>
  </si>
  <si>
    <t>P9.2.N5</t>
  </si>
  <si>
    <t>LUGARINTN5_3</t>
  </si>
  <si>
    <t>P9.3.N5</t>
  </si>
  <si>
    <t>LUGARINTN5_4</t>
  </si>
  <si>
    <t>P9.4.N5</t>
  </si>
  <si>
    <t>LUGARINTN5_5</t>
  </si>
  <si>
    <t>P9.5.N5</t>
  </si>
  <si>
    <t>LUGARINTN5_6</t>
  </si>
  <si>
    <t>P9.6.N5</t>
  </si>
  <si>
    <t>MOVILN5</t>
  </si>
  <si>
    <t>P10.N5</t>
  </si>
  <si>
    <t>TIMOVIL</t>
  </si>
  <si>
    <t>P11.a</t>
  </si>
  <si>
    <t>Dispone de teléfono móvil</t>
  </si>
  <si>
    <t>USO_INT</t>
  </si>
  <si>
    <t>P11.b</t>
  </si>
  <si>
    <t>¿Ha usado Internet alguna vez?</t>
  </si>
  <si>
    <t>ULT_INT</t>
  </si>
  <si>
    <t>P12</t>
  </si>
  <si>
    <t>¿Cuándo fue la última vez que usó Internet?</t>
  </si>
  <si>
    <t>1 - 4 / blanco</t>
  </si>
  <si>
    <t>FREC_INT</t>
  </si>
  <si>
    <t>P13</t>
  </si>
  <si>
    <t>Frecuencia de uso de Internet (últimos 3 meses)</t>
  </si>
  <si>
    <t>1 - 3 / blanco</t>
  </si>
  <si>
    <t>VINTD</t>
  </si>
  <si>
    <t>P14</t>
  </si>
  <si>
    <t>Uso de Internet varias veces al día</t>
  </si>
  <si>
    <t>1=SI / 6=NO / blanco</t>
  </si>
  <si>
    <t>TFMOV</t>
  </si>
  <si>
    <t>P15.1</t>
  </si>
  <si>
    <t xml:space="preserve">Uso de teléfono móvil para acceder a Internet fuera de la vivienda o trabajo </t>
  </si>
  <si>
    <t>PORTMOV</t>
  </si>
  <si>
    <t>P15.2</t>
  </si>
  <si>
    <t xml:space="preserve">Uso de ord. portátil para acceder a Internet fuera de la vivienda o trabajo </t>
  </si>
  <si>
    <t>TABMOV</t>
  </si>
  <si>
    <t>P15.3</t>
  </si>
  <si>
    <t xml:space="preserve">Uso de tablet para acceder a Internet fuera de la vivienda o trabajo </t>
  </si>
  <si>
    <t>ODMOV</t>
  </si>
  <si>
    <t>P15.4</t>
  </si>
  <si>
    <t xml:space="preserve">Uso de otros disp. para acceder a Internet fuera de la vivienda o trabajo </t>
  </si>
  <si>
    <t>SERV16_1</t>
  </si>
  <si>
    <t>P16.1</t>
  </si>
  <si>
    <t>Servicio usado de Internet: correo electrónico</t>
  </si>
  <si>
    <t>SERV16_2</t>
  </si>
  <si>
    <t>P16.2</t>
  </si>
  <si>
    <t>Servicio usado de Internet: telefonear a través de Internet (uso de Whatsapp, Messenger, Viber)</t>
  </si>
  <si>
    <t>SERV16_3</t>
  </si>
  <si>
    <t>P16.3</t>
  </si>
  <si>
    <t>Servicio usado de Internet:participar reder sociales</t>
  </si>
  <si>
    <t>SERV16_4</t>
  </si>
  <si>
    <t>P16.4</t>
  </si>
  <si>
    <t xml:space="preserve">Usar mensajería instantánea(vía Skype, Messenger, WhatsApp, Viber)
</t>
  </si>
  <si>
    <t>SERV17_1</t>
  </si>
  <si>
    <t>P17.1</t>
  </si>
  <si>
    <t>Servicio usado de Internet: leer noticias, periodicos, revistas on-line.</t>
  </si>
  <si>
    <t>SERV17_2</t>
  </si>
  <si>
    <t>P17.2</t>
  </si>
  <si>
    <t>Servicio usado de Internet: buscar información sobre temas de salud</t>
  </si>
  <si>
    <t>SERV17_3</t>
  </si>
  <si>
    <t>P17.3</t>
  </si>
  <si>
    <t>Servicio usado de Internet: buscar información sobre bienes y servicios</t>
  </si>
  <si>
    <t>SERV18_1</t>
  </si>
  <si>
    <t>P18.1</t>
  </si>
  <si>
    <t>SERV18_2</t>
  </si>
  <si>
    <t>P18.2</t>
  </si>
  <si>
    <t>SERV19_1</t>
  </si>
  <si>
    <t>P19</t>
  </si>
  <si>
    <t>Servicio usado de Internet: buscar empleo</t>
  </si>
  <si>
    <t>SERV20_1</t>
  </si>
  <si>
    <t>P20.1</t>
  </si>
  <si>
    <t>Servicio usado de Internet: ventas de bienes y servicios</t>
  </si>
  <si>
    <t>SERV20_2</t>
  </si>
  <si>
    <t>P20.2</t>
  </si>
  <si>
    <t>Servicio usado de Internet: banca electrónica</t>
  </si>
  <si>
    <t>SERV20_3</t>
  </si>
  <si>
    <t>P20.3</t>
  </si>
  <si>
    <t>Servicio usado de Internet: escuchar música</t>
  </si>
  <si>
    <t>SERV20_4</t>
  </si>
  <si>
    <t>P20.4</t>
  </si>
  <si>
    <t>SERV21_1</t>
  </si>
  <si>
    <t>P21.1</t>
  </si>
  <si>
    <t>Servicio usado de Internet: realizar algún curso on line</t>
  </si>
  <si>
    <t>SERV21_2</t>
  </si>
  <si>
    <t>P21.2</t>
  </si>
  <si>
    <t xml:space="preserve">Servicio usado de Internet: utilizar material de aprendizaje on line </t>
  </si>
  <si>
    <t>SERV21_3</t>
  </si>
  <si>
    <t>P21.3</t>
  </si>
  <si>
    <t>Servicio usado de Internet: comunicarse con monitores o alumnos utilizando sitios web educativos</t>
  </si>
  <si>
    <t>SERV21_4</t>
  </si>
  <si>
    <t>P21.4</t>
  </si>
  <si>
    <t>Servicio usado de Internet: otras actividades de aprendizaje por Internet</t>
  </si>
  <si>
    <t>ALMINT</t>
  </si>
  <si>
    <t>P22</t>
  </si>
  <si>
    <t>Utilizacion de espacio de almacenamiento en Internet para guardar ficheros</t>
  </si>
  <si>
    <t>EQUIPHO</t>
  </si>
  <si>
    <t>P23</t>
  </si>
  <si>
    <t>Conexión equipamiento o electrodomésticos hogar a través de internet</t>
  </si>
  <si>
    <t>APPCA1</t>
  </si>
  <si>
    <t>BLOQUE VI</t>
  </si>
  <si>
    <t>P24.1</t>
  </si>
  <si>
    <t>Utilización pags web o apps especializadas para concertar alojamiento ult 12 meses</t>
  </si>
  <si>
    <t>APPCA2</t>
  </si>
  <si>
    <t>P24.2</t>
  </si>
  <si>
    <t>Utilización otras pags web o apps para concertar alojamiento ult 12 meses</t>
  </si>
  <si>
    <t>APPCT1</t>
  </si>
  <si>
    <t>P25.1</t>
  </si>
  <si>
    <t>Utilización pags web o apps especializadas para concertar transporte ult 12 meses</t>
  </si>
  <si>
    <t>APPCT2</t>
  </si>
  <si>
    <t>P25.2</t>
  </si>
  <si>
    <t>Utilización otras pags web o apps para concertar transporte ult 12 meses</t>
  </si>
  <si>
    <t>TRABWEB</t>
  </si>
  <si>
    <t>P26</t>
  </si>
  <si>
    <t>Encontrar trabajo via web o app ult 12 meses</t>
  </si>
  <si>
    <t>INGTRW</t>
  </si>
  <si>
    <t>P27</t>
  </si>
  <si>
    <t>Ingresos trabajo, fuente principal o adicional</t>
  </si>
  <si>
    <t>1=Fuente principal / 2=Fuente adicional / blanco</t>
  </si>
  <si>
    <t>INTERAP1</t>
  </si>
  <si>
    <t>BLOQUE VIl</t>
  </si>
  <si>
    <t>P28.1</t>
  </si>
  <si>
    <t>Formas de contacto ó interacción con AA.PP. en los últ. 12 meses: información páginas web</t>
  </si>
  <si>
    <t>INTERAP2</t>
  </si>
  <si>
    <t>P28.2</t>
  </si>
  <si>
    <t>Formas de contacto ó interacc. con AA.PP. en los últ. 12 m.: descargar formularios oficiales</t>
  </si>
  <si>
    <t>INTERAP3</t>
  </si>
  <si>
    <t>P28.3</t>
  </si>
  <si>
    <t>Formas de contacto ó interacc. con AA.PP. en los últ. 12 m.: enviar form. cumplimentados</t>
  </si>
  <si>
    <t>PRESFOR</t>
  </si>
  <si>
    <t>P29</t>
  </si>
  <si>
    <t xml:space="preserve">Necesidad de presentar formularios oficiales en los últimos 12 meses </t>
  </si>
  <si>
    <t>NOENVAP1</t>
  </si>
  <si>
    <t>P30.1</t>
  </si>
  <si>
    <t>Razones no envio formularios a AA.PP. ult. 12 meses: servicio no disponible</t>
  </si>
  <si>
    <t>P30.2</t>
  </si>
  <si>
    <t>Razones no envio formularios a AA.PP. ult. 12 meses: falta de conocimientos</t>
  </si>
  <si>
    <t>P30.3</t>
  </si>
  <si>
    <t>Razones no envio formularios a AA.PP. ult. 12 meses: protección seguridad datos</t>
  </si>
  <si>
    <t>P30.4</t>
  </si>
  <si>
    <t>Razones no envio formularios a AA.PP. ult. 12 meses: no tiene firma ó cert. electrónico</t>
  </si>
  <si>
    <t>P30.5</t>
  </si>
  <si>
    <t>Razones no envio formularios a AA.PP. ult. 12 meses: tramitación por otr. pers. en mi nombre</t>
  </si>
  <si>
    <t>P30.6</t>
  </si>
  <si>
    <t>Razones no envio formularios a AA.PP. ult. 12 meses: otras razones</t>
  </si>
  <si>
    <t>PROBSEG1</t>
  </si>
  <si>
    <t>BLOQUE VIII</t>
  </si>
  <si>
    <t>P31.1</t>
  </si>
  <si>
    <t>Uso fraudulento tarjetas crédito/débito</t>
  </si>
  <si>
    <t>PROBSEG2</t>
  </si>
  <si>
    <t>P31.2</t>
  </si>
  <si>
    <t xml:space="preserve">Pérdida de documentos, fotos u otros datos debido a un virus
u otra infección informática
</t>
  </si>
  <si>
    <t>PROBSEG3</t>
  </si>
  <si>
    <t>P31.3</t>
  </si>
  <si>
    <t xml:space="preserve">Mal uso de su información personal disponible en Internet </t>
  </si>
  <si>
    <t>PROBSEG4</t>
  </si>
  <si>
    <t>P31.4</t>
  </si>
  <si>
    <t xml:space="preserve">Su red social o cuenta de correo electrónico ha sido pirateada </t>
  </si>
  <si>
    <t>PROBSEG5</t>
  </si>
  <si>
    <t>P31.5</t>
  </si>
  <si>
    <t xml:space="preserve">Robo de identidad online </t>
  </si>
  <si>
    <t>PROBSEG6</t>
  </si>
  <si>
    <t>P31.6</t>
  </si>
  <si>
    <t>Recibir mensajes fraudulentos</t>
  </si>
  <si>
    <t>PROBSEG7</t>
  </si>
  <si>
    <t>P31.7</t>
  </si>
  <si>
    <t xml:space="preserve">Ser redirigido a páginas web falsas que solicitan información
 personal 
</t>
  </si>
  <si>
    <t>PROBSEG8</t>
  </si>
  <si>
    <t>P31.8</t>
  </si>
  <si>
    <t>Acceso de los niños a páginas web inapropiadas</t>
  </si>
  <si>
    <t>ROBIDENT</t>
  </si>
  <si>
    <t>P32</t>
  </si>
  <si>
    <t>pérdida económica por robo identidad</t>
  </si>
  <si>
    <t>LIMINT1</t>
  </si>
  <si>
    <t>P33.1</t>
  </si>
  <si>
    <t>Comprar o encargar bienes o servicios</t>
  </si>
  <si>
    <t>LIMINT2</t>
  </si>
  <si>
    <t>P33.2</t>
  </si>
  <si>
    <t>Banca electrónica</t>
  </si>
  <si>
    <t>LIMINT3</t>
  </si>
  <si>
    <t>P33.3</t>
  </si>
  <si>
    <t xml:space="preserve">Proporcionar información personal a servicios de redes sociales
 o profesionales
</t>
  </si>
  <si>
    <t>LIMINT4</t>
  </si>
  <si>
    <t>P33.4</t>
  </si>
  <si>
    <t>Comunicarse por Internet con las administraciones públicas</t>
  </si>
  <si>
    <t>LIMINT5</t>
  </si>
  <si>
    <t>P33.5</t>
  </si>
  <si>
    <t>Descargar software o apps, música, ficheros de vídeo, juegos</t>
  </si>
  <si>
    <t>LIMINT6</t>
  </si>
  <si>
    <t>P33.6</t>
  </si>
  <si>
    <t>Usar Internet a través de WiFi público</t>
  </si>
  <si>
    <t>LIMINT7</t>
  </si>
  <si>
    <t>P33.7</t>
  </si>
  <si>
    <t>Otras actividades</t>
  </si>
  <si>
    <t>COPISEGUR</t>
  </si>
  <si>
    <t>P34</t>
  </si>
  <si>
    <t xml:space="preserve">copia de seguridad en ficheros </t>
  </si>
  <si>
    <t>1=SI / 6=NO / 9=No sabe / blanco</t>
  </si>
  <si>
    <t>SOFSEG</t>
  </si>
  <si>
    <t>P35</t>
  </si>
  <si>
    <t>Utilización software seguridad</t>
  </si>
  <si>
    <t>1=SI / 2=NO / 3=No sabe / 4=No aplicable / blanco</t>
  </si>
  <si>
    <t>CONFINT</t>
  </si>
  <si>
    <t>P36</t>
  </si>
  <si>
    <t>Grado de confianza en Internet</t>
  </si>
  <si>
    <t>1=Poco o nada / 2=Bastante / 3=Mucho / blanco</t>
  </si>
  <si>
    <t>TMOR1</t>
  </si>
  <si>
    <t>BLOQUE lX</t>
  </si>
  <si>
    <t>P37.1</t>
  </si>
  <si>
    <t>Tareas relac con móv y ord: transferir ficheros entre el ord y otros disp</t>
  </si>
  <si>
    <t>TMOR2</t>
  </si>
  <si>
    <t>P37.2</t>
  </si>
  <si>
    <t>Tareas relac con móv y ord: instalar software o aplicaciones (apps)</t>
  </si>
  <si>
    <t>TMOR3</t>
  </si>
  <si>
    <t>P37.3</t>
  </si>
  <si>
    <t>Tareas relac con móv y ord: cambiar la configuración de cualquier software</t>
  </si>
  <si>
    <t>TAREAINF1</t>
  </si>
  <si>
    <t>P38.1</t>
  </si>
  <si>
    <t>Tareas informáticas realizadas: copiar o mover ficheros o carpetas</t>
  </si>
  <si>
    <t>TAREAINF2</t>
  </si>
  <si>
    <t>P38.2</t>
  </si>
  <si>
    <t>Tareas informáticas realizadas: usar un procesador de texto</t>
  </si>
  <si>
    <t>TAREAINF3</t>
  </si>
  <si>
    <t>P38.3</t>
  </si>
  <si>
    <t>Tareas informáticas realizadas: crear presentaciones o documentos que integren dif ficheros</t>
  </si>
  <si>
    <t>TAREAINF4</t>
  </si>
  <si>
    <t>P38.4</t>
  </si>
  <si>
    <t xml:space="preserve">Tareas informáticas realizadas: usar hojas de cálculo </t>
  </si>
  <si>
    <t>TAREAINF4_1</t>
  </si>
  <si>
    <t>P38.5</t>
  </si>
  <si>
    <t xml:space="preserve">Tareas informáticas realizadas: usar funciones avanzadas hojas de cálculo (ordenar, filtrar,…) </t>
  </si>
  <si>
    <t>TAREAINF5</t>
  </si>
  <si>
    <t>P38.6</t>
  </si>
  <si>
    <t>Tareas informáticas realizadas: usar software para editar fotos, video o audio</t>
  </si>
  <si>
    <t>TAREAINF6</t>
  </si>
  <si>
    <t>P38.7</t>
  </si>
  <si>
    <t>Tareas informáticas realizadas: programar en un lenguaje de programación</t>
  </si>
  <si>
    <t>COMPRAS</t>
  </si>
  <si>
    <t>P39</t>
  </si>
  <si>
    <t xml:space="preserve">Compras a través de Internet </t>
  </si>
  <si>
    <t>ULT_COM</t>
  </si>
  <si>
    <t>P40</t>
  </si>
  <si>
    <t>¿Cuándo fue la última vez que compró a través de Internet?</t>
  </si>
  <si>
    <t>PROD1</t>
  </si>
  <si>
    <t>p41.1</t>
  </si>
  <si>
    <t>Productos/servicios comprados en Internet (últ. 12 m.): alimentacion y otros cons. no duraderos</t>
  </si>
  <si>
    <t>PROD2</t>
  </si>
  <si>
    <t>p41.2</t>
  </si>
  <si>
    <t>Productos/servicios comprados en Internet (últ. 12 m.): bienes hogar</t>
  </si>
  <si>
    <t>PROD3</t>
  </si>
  <si>
    <t>p41.3</t>
  </si>
  <si>
    <t>Productos/servicios comprados en Internet (últ. 12 m.): medicamentos</t>
  </si>
  <si>
    <t>PROD4</t>
  </si>
  <si>
    <t>p41.4</t>
  </si>
  <si>
    <t>Productos/servicios comprados en Internet (últ. 12 m.): películas, música</t>
  </si>
  <si>
    <t>PROD5</t>
  </si>
  <si>
    <t>p41.5</t>
  </si>
  <si>
    <t>Productos/servicios comprados en Internet (últ. 12 m.): libros, revistas, periodicos</t>
  </si>
  <si>
    <t>PROD6</t>
  </si>
  <si>
    <t>p41.6</t>
  </si>
  <si>
    <t>Productos/servicios comprados en Internet (últ. 12 m.): material formativo on line</t>
  </si>
  <si>
    <t>PROD7</t>
  </si>
  <si>
    <t>p41.7</t>
  </si>
  <si>
    <t>Productos/servicios comprados en Internet (últ. 12 m.): material deportivo, ropa</t>
  </si>
  <si>
    <t>PROD8</t>
  </si>
  <si>
    <t>p41.8</t>
  </si>
  <si>
    <t>Productos/servicios comprados en Internet (últ. 12 m.): juegos de ordenador o de videoconsolas</t>
  </si>
  <si>
    <t>PROD9</t>
  </si>
  <si>
    <t>p41.9</t>
  </si>
  <si>
    <t>Productos/servicios comprados en Internet (últ. 12 m.): otro software de ordenador</t>
  </si>
  <si>
    <t>p41.10</t>
  </si>
  <si>
    <t>Productos/servicios comprados en Internet (últ. 12 m.): equipo informatico</t>
  </si>
  <si>
    <t>p41.11</t>
  </si>
  <si>
    <t>Productos/servicios comprados en Internet (últ. 12 m.): equipo electronico</t>
  </si>
  <si>
    <t>p41.12</t>
  </si>
  <si>
    <t>Productos/servicios comprados en Internet (últ. 12 m.): servs. de telecomunic.</t>
  </si>
  <si>
    <t>p41.13</t>
  </si>
  <si>
    <t>Productos/servicios comprados en Internet (últ. 12 m.): alojamiento vacaciones</t>
  </si>
  <si>
    <t>p41.14</t>
  </si>
  <si>
    <t>Productos/servicios comprados en Internet (últ. 12 m.): otros servicios para viajes</t>
  </si>
  <si>
    <t>p41.15</t>
  </si>
  <si>
    <t>Productos/servicios comprados en Internet (últ. 12 m.): entradas para espectáculos</t>
  </si>
  <si>
    <t>p41.16</t>
  </si>
  <si>
    <t>Productos/servicios comprados en Internet (últ. 12 m.): otros productos o servicios</t>
  </si>
  <si>
    <t>DESCARGA1</t>
  </si>
  <si>
    <t>p42.1</t>
  </si>
  <si>
    <t>Descargas a través de página web: películas, música</t>
  </si>
  <si>
    <t>if PROD4=1 then answer DESCARGA1 (just showing DESCARGA1)</t>
  </si>
  <si>
    <t>DESCARGA2</t>
  </si>
  <si>
    <t>p42.2</t>
  </si>
  <si>
    <t>Descargas a través de página web: libros electrónicos</t>
  </si>
  <si>
    <t>if PROD5=1 then answer DESCARGA2 (just showing DESCARGA2 and DESCARGA3)</t>
  </si>
  <si>
    <t>DESCARGA3</t>
  </si>
  <si>
    <t>p42.3</t>
  </si>
  <si>
    <t>Descargas a través de página web: revistas o periódicos digitales</t>
  </si>
  <si>
    <t>if PROD5=1 then answer DESCARGA3 (just showing DESCARGA2 and DESCARGA3)</t>
  </si>
  <si>
    <t>DESCARGA4</t>
  </si>
  <si>
    <t>p42.4</t>
  </si>
  <si>
    <t>Descargas a través de página web: juegos de ord. y videoconsolas</t>
  </si>
  <si>
    <t>if PROD8=1 then answer DESCARGA4 (just showing DESCARGA4)</t>
  </si>
  <si>
    <t>DESCARGA5</t>
  </si>
  <si>
    <t>p42.5</t>
  </si>
  <si>
    <t>Descargas a través de página web: software de ordenador</t>
  </si>
  <si>
    <t>if PROD9=1 then answer DESCARGA5 (just showing DESCARGA5)</t>
  </si>
  <si>
    <t>VENDEDOR1</t>
  </si>
  <si>
    <t>P43.1</t>
  </si>
  <si>
    <t>Vendedor a través de Internet (ult. 12 meses): nacional</t>
  </si>
  <si>
    <t>VENDEDOR2</t>
  </si>
  <si>
    <t>P43.2</t>
  </si>
  <si>
    <t>Vendedor a través de Internet (ult. 12 meses): otro país de UE</t>
  </si>
  <si>
    <t>VENDEDOR3</t>
  </si>
  <si>
    <t>P43.3</t>
  </si>
  <si>
    <t>Vendedor a través de Internet (ult. 12 meses): del resto del mundo</t>
  </si>
  <si>
    <t>VENDEDOR4</t>
  </si>
  <si>
    <t>P43.4</t>
  </si>
  <si>
    <t>Vendedor a través de Internet (ult. 12 meses): de país origen desconocido</t>
  </si>
  <si>
    <t>NCOMPRAS</t>
  </si>
  <si>
    <t>P44</t>
  </si>
  <si>
    <t>Numero de veces que ha comprado por Internet (ult 3 meses)</t>
  </si>
  <si>
    <t>1=1 ó 2 veces / 2=De 3 a 5 / 3= De 6 a 10 / 4=Más de 10 / blanco</t>
  </si>
  <si>
    <t>VCOMPRAS</t>
  </si>
  <si>
    <t>P45</t>
  </si>
  <si>
    <t>Valor aprox de compras (ult 3 meses)</t>
  </si>
  <si>
    <t>1=Menos de 50 euros / 2=De 50 a menos de 100 / 3= De 100 a menos de 500 / 4=De 500 a menos de 1000 / 5=1000 ó más euros / 6=NS/NR / blanco</t>
  </si>
  <si>
    <t>PRCOMP</t>
  </si>
  <si>
    <t>P46</t>
  </si>
  <si>
    <t>Existencia de problemas al comprar/encargar b. ó servs. a través de Internet (ult 12 meses)</t>
  </si>
  <si>
    <t>PRCOMP1</t>
  </si>
  <si>
    <t>P47.1</t>
  </si>
  <si>
    <t>Problemas com. electr. últimos 12 meses: fallos técnicos pag web</t>
  </si>
  <si>
    <t>PRCOMP2</t>
  </si>
  <si>
    <t>P47.2</t>
  </si>
  <si>
    <t>Problemas com. electr. últimos 12 meses: dificultades inf. garantías</t>
  </si>
  <si>
    <t>PRCOMP3</t>
  </si>
  <si>
    <t>P47.3</t>
  </si>
  <si>
    <t>Problemas com. electr. últimos 12 meses: retrasos entrega</t>
  </si>
  <si>
    <t>PRCOMP4</t>
  </si>
  <si>
    <t>P47.4</t>
  </si>
  <si>
    <t>Problemas com. electr. últimos 12 meses: costes finales mayores a los indicados</t>
  </si>
  <si>
    <t>PRCOMP5</t>
  </si>
  <si>
    <t>P47.5</t>
  </si>
  <si>
    <t>Problemas com. electr. últimos 12 meses: entregas defectuosas</t>
  </si>
  <si>
    <t>PRCOMP6</t>
  </si>
  <si>
    <t>P47.6</t>
  </si>
  <si>
    <t>Problemas com. electr. últimos 12 meses: fraude</t>
  </si>
  <si>
    <t>PRCOMP7</t>
  </si>
  <si>
    <t>P47.7</t>
  </si>
  <si>
    <t>Problemas com. electr. últimos 12 meses: probls. en reclamaciones e indemnizaciones</t>
  </si>
  <si>
    <t>PRCOMP8</t>
  </si>
  <si>
    <t>P47.8</t>
  </si>
  <si>
    <t>Problemas com. electr. últimos 12 meses: vend. extr. no atienden pedidos en España</t>
  </si>
  <si>
    <t>PRCOMP9</t>
  </si>
  <si>
    <t>P47.9</t>
  </si>
  <si>
    <t>Problemas com. electr. últimos 12 meses:  otros problemas</t>
  </si>
  <si>
    <t>AFININT1</t>
  </si>
  <si>
    <t>P48.1</t>
  </si>
  <si>
    <t>Act. financ. a través de Internet: comprar o vender acciones, bonos, etc.</t>
  </si>
  <si>
    <t>AFININT2</t>
  </si>
  <si>
    <t>P48.2</t>
  </si>
  <si>
    <t>Act. financ. a través de Internet: suscribir o renovar polizas de seguros</t>
  </si>
  <si>
    <t>AFININT3</t>
  </si>
  <si>
    <t>P48.3</t>
  </si>
  <si>
    <t>Act. financ. a través de Internet: formalizar un préstamo o disponer de un crédito</t>
  </si>
  <si>
    <t>NOCOMP1</t>
  </si>
  <si>
    <t>P49.1</t>
  </si>
  <si>
    <t>Motivos de no haber comprado por Internet (ult 12 meses): prefiere tienda física</t>
  </si>
  <si>
    <t>NOCOMP2</t>
  </si>
  <si>
    <t>P49.2</t>
  </si>
  <si>
    <t>Motivos de no haber comprado por Internet (ult 12 meses): falta de conocimientos</t>
  </si>
  <si>
    <t>NOCOMP3</t>
  </si>
  <si>
    <t>P49.3</t>
  </si>
  <si>
    <t>Motivos de no haber comprado por Internet (ult 12 meses): entrega problemática</t>
  </si>
  <si>
    <t>NOCOMP4</t>
  </si>
  <si>
    <t>P49.4</t>
  </si>
  <si>
    <t>Motivos de no haber comprado por Internet (ult 12 meses): privacidad y seguridad</t>
  </si>
  <si>
    <t>NOCOMP5</t>
  </si>
  <si>
    <t>P49.5</t>
  </si>
  <si>
    <t>Motivos de no haber comprado por Internet (ult 12 meses): falta de confianza (recepción, devolución,…)</t>
  </si>
  <si>
    <t>NOCOMP6</t>
  </si>
  <si>
    <t>P49.6</t>
  </si>
  <si>
    <t>Motivos de no haber comprado por Internet (ult 12 meses): no disposición tarjeta pago</t>
  </si>
  <si>
    <t>NOCOMP7</t>
  </si>
  <si>
    <t>P49.7</t>
  </si>
  <si>
    <t>Motivos de no haber comprado por Internet (ult 12 meses): vend. extr. no atienden pedidos en España</t>
  </si>
  <si>
    <t>NOCOMP8</t>
  </si>
  <si>
    <t>P49.8</t>
  </si>
  <si>
    <t xml:space="preserve">Motivos de no haber comprado por Internet (ult 12 meses): Otra persona lo hizo por mi </t>
  </si>
  <si>
    <t>NOCOMP9</t>
  </si>
  <si>
    <t>P49.9</t>
  </si>
  <si>
    <t>Motivos de no haber comprado por Internet (ult 12 meses): otras razones</t>
  </si>
  <si>
    <t>TIPO_ENTREV</t>
  </si>
  <si>
    <t>TIPOENT</t>
  </si>
  <si>
    <t>Tipo de entrevista de la muestra</t>
  </si>
  <si>
    <t>1=CATI, 2=CAWI, 6=CAPI</t>
  </si>
  <si>
    <t xml:space="preserve">FECHA_DE_CONTACTO </t>
  </si>
  <si>
    <t>FCONT</t>
  </si>
  <si>
    <t>Fecha del último contacto con la vivienda si ésta es CATI, o de depuración si CAPI</t>
  </si>
  <si>
    <t>Formato DDMMAAAA</t>
  </si>
  <si>
    <r>
      <t xml:space="preserve">Fichero </t>
    </r>
    <r>
      <rPr>
        <b/>
        <sz val="16"/>
        <color indexed="10"/>
        <rFont val="Arial"/>
        <family val="2"/>
      </rPr>
      <t>CUESTIONARIO:</t>
    </r>
  </si>
  <si>
    <r>
      <t>CPRO</t>
    </r>
    <r>
      <rPr>
        <b/>
        <sz val="9"/>
        <rFont val="Arial"/>
        <family val="2"/>
      </rPr>
      <t xml:space="preserve"> </t>
    </r>
    <r>
      <rPr>
        <b/>
        <vertAlign val="superscript"/>
        <sz val="10"/>
        <rFont val="Arial"/>
        <family val="2"/>
      </rPr>
      <t>(1)</t>
    </r>
  </si>
  <si>
    <r>
      <t xml:space="preserve">if </t>
    </r>
    <r>
      <rPr>
        <b/>
        <sz val="8"/>
        <rFont val="Arial"/>
        <family val="2"/>
      </rPr>
      <t>NACIONALIDAD</t>
    </r>
    <r>
      <rPr>
        <sz val="8"/>
        <rFont val="Arial"/>
        <family val="2"/>
      </rPr>
      <t>=1,4 go to</t>
    </r>
    <r>
      <rPr>
        <b/>
        <sz val="8"/>
        <rFont val="Arial"/>
        <family val="2"/>
      </rPr>
      <t xml:space="preserve"> ESTC</t>
    </r>
  </si>
  <si>
    <r>
      <t>if</t>
    </r>
    <r>
      <rPr>
        <b/>
        <sz val="8"/>
        <rFont val="Arial"/>
        <family val="2"/>
      </rPr>
      <t xml:space="preserve"> SIT_MH</t>
    </r>
    <r>
      <rPr>
        <sz val="8"/>
        <rFont val="Arial"/>
        <family val="2"/>
      </rPr>
      <t xml:space="preserve">=1 then </t>
    </r>
    <r>
      <rPr>
        <b/>
        <sz val="8"/>
        <rFont val="Arial"/>
        <family val="2"/>
      </rPr>
      <t>SIT_LAB</t>
    </r>
    <r>
      <rPr>
        <sz val="8"/>
        <rFont val="Arial"/>
        <family val="2"/>
      </rPr>
      <t>=1,2,3, if</t>
    </r>
    <r>
      <rPr>
        <b/>
        <sz val="8"/>
        <rFont val="Arial"/>
        <family val="2"/>
      </rPr>
      <t xml:space="preserve"> SIT_MH</t>
    </r>
    <r>
      <rPr>
        <sz val="8"/>
        <rFont val="Arial"/>
        <family val="2"/>
      </rPr>
      <t xml:space="preserve">=2 then </t>
    </r>
    <r>
      <rPr>
        <b/>
        <sz val="8"/>
        <rFont val="Arial"/>
        <family val="2"/>
      </rPr>
      <t>SIT_LAB</t>
    </r>
    <r>
      <rPr>
        <sz val="8"/>
        <rFont val="Arial"/>
        <family val="2"/>
      </rPr>
      <t xml:space="preserve">=4, if </t>
    </r>
    <r>
      <rPr>
        <b/>
        <sz val="8"/>
        <rFont val="Arial"/>
        <family val="2"/>
      </rPr>
      <t>SIT_MH</t>
    </r>
    <r>
      <rPr>
        <sz val="8"/>
        <rFont val="Arial"/>
        <family val="2"/>
      </rPr>
      <t xml:space="preserve">=3 then </t>
    </r>
    <r>
      <rPr>
        <b/>
        <sz val="8"/>
        <rFont val="Arial"/>
        <family val="2"/>
      </rPr>
      <t>SIT_LAB</t>
    </r>
    <r>
      <rPr>
        <sz val="8"/>
        <rFont val="Arial"/>
        <family val="2"/>
      </rPr>
      <t xml:space="preserve">=5, if </t>
    </r>
    <r>
      <rPr>
        <b/>
        <sz val="8"/>
        <rFont val="Arial"/>
        <family val="2"/>
      </rPr>
      <t>SIT_MH</t>
    </r>
    <r>
      <rPr>
        <sz val="8"/>
        <rFont val="Arial"/>
        <family val="2"/>
      </rPr>
      <t xml:space="preserve">=4 then </t>
    </r>
    <r>
      <rPr>
        <b/>
        <sz val="8"/>
        <rFont val="Arial"/>
        <family val="2"/>
      </rPr>
      <t>SIT_LAB</t>
    </r>
    <r>
      <rPr>
        <sz val="8"/>
        <rFont val="Arial"/>
        <family val="2"/>
      </rPr>
      <t xml:space="preserve">=6,7,8,9,0 // if </t>
    </r>
    <r>
      <rPr>
        <b/>
        <sz val="8"/>
        <rFont val="Arial"/>
        <family val="2"/>
      </rPr>
      <t>SIT_LAB</t>
    </r>
    <r>
      <rPr>
        <sz val="8"/>
        <rFont val="Arial"/>
        <family val="2"/>
      </rPr>
      <t xml:space="preserve">=4,5,6,7,8,9,0 then go to </t>
    </r>
    <r>
      <rPr>
        <b/>
        <sz val="8"/>
        <rFont val="Arial"/>
        <family val="2"/>
      </rPr>
      <t>ING_HOG</t>
    </r>
  </si>
  <si>
    <r>
      <t xml:space="preserve">if </t>
    </r>
    <r>
      <rPr>
        <b/>
        <sz val="8"/>
        <rFont val="Arial"/>
        <family val="2"/>
      </rPr>
      <t>TIP_H</t>
    </r>
    <r>
      <rPr>
        <sz val="8"/>
        <rFont val="Arial"/>
        <family val="2"/>
      </rPr>
      <t xml:space="preserve">=1,2,3 go to </t>
    </r>
    <r>
      <rPr>
        <b/>
        <sz val="8"/>
        <rFont val="Arial"/>
        <family val="2"/>
      </rPr>
      <t>LNIVELEST</t>
    </r>
    <r>
      <rPr>
        <sz val="8"/>
        <rFont val="Arial"/>
        <family val="2"/>
      </rPr>
      <t xml:space="preserve"> // if </t>
    </r>
    <r>
      <rPr>
        <b/>
        <sz val="8"/>
        <rFont val="Arial"/>
        <family val="2"/>
      </rPr>
      <t>TIP_H</t>
    </r>
    <r>
      <rPr>
        <sz val="8"/>
        <rFont val="Arial"/>
        <family val="2"/>
      </rPr>
      <t xml:space="preserve">=1 then </t>
    </r>
    <r>
      <rPr>
        <b/>
        <sz val="8"/>
        <rFont val="Arial"/>
        <family val="2"/>
      </rPr>
      <t>CONVPAR</t>
    </r>
    <r>
      <rPr>
        <sz val="8"/>
        <rFont val="Arial"/>
        <family val="2"/>
      </rPr>
      <t xml:space="preserve">=6 // if </t>
    </r>
    <r>
      <rPr>
        <b/>
        <sz val="8"/>
        <rFont val="Arial"/>
        <family val="2"/>
      </rPr>
      <t>TIP_H</t>
    </r>
    <r>
      <rPr>
        <sz val="8"/>
        <rFont val="Arial"/>
        <family val="2"/>
      </rPr>
      <t>=2 then</t>
    </r>
    <r>
      <rPr>
        <b/>
        <sz val="8"/>
        <rFont val="Arial"/>
        <family val="2"/>
      </rPr>
      <t xml:space="preserve"> CONVPAR</t>
    </r>
    <r>
      <rPr>
        <sz val="8"/>
        <rFont val="Arial"/>
        <family val="2"/>
      </rPr>
      <t xml:space="preserve">=6 // if </t>
    </r>
    <r>
      <rPr>
        <b/>
        <sz val="8"/>
        <rFont val="Arial"/>
        <family val="2"/>
      </rPr>
      <t>TIP_H</t>
    </r>
    <r>
      <rPr>
        <sz val="8"/>
        <rFont val="Arial"/>
        <family val="2"/>
      </rPr>
      <t xml:space="preserve">=3 then </t>
    </r>
    <r>
      <rPr>
        <b/>
        <sz val="8"/>
        <rFont val="Arial"/>
        <family val="2"/>
      </rPr>
      <t>CONVPAR</t>
    </r>
    <r>
      <rPr>
        <sz val="8"/>
        <rFont val="Arial"/>
        <family val="2"/>
      </rPr>
      <t>=1</t>
    </r>
  </si>
  <si>
    <r>
      <t xml:space="preserve">if </t>
    </r>
    <r>
      <rPr>
        <b/>
        <sz val="8"/>
        <rFont val="Arial"/>
        <family val="2"/>
      </rPr>
      <t>TOT_MH</t>
    </r>
    <r>
      <rPr>
        <sz val="8"/>
        <rFont val="Arial"/>
        <family val="2"/>
      </rPr>
      <t xml:space="preserve">=1 then </t>
    </r>
    <r>
      <rPr>
        <b/>
        <sz val="8"/>
        <rFont val="Arial"/>
        <family val="2"/>
      </rPr>
      <t>TIP_H</t>
    </r>
    <r>
      <rPr>
        <sz val="8"/>
        <rFont val="Arial"/>
        <family val="2"/>
      </rPr>
      <t xml:space="preserve">=1 // if </t>
    </r>
    <r>
      <rPr>
        <b/>
        <sz val="8"/>
        <rFont val="Arial"/>
        <family val="2"/>
      </rPr>
      <t>TOT_MH</t>
    </r>
    <r>
      <rPr>
        <sz val="8"/>
        <rFont val="Arial"/>
        <family val="2"/>
      </rPr>
      <t xml:space="preserve">= 2 then </t>
    </r>
    <r>
      <rPr>
        <b/>
        <sz val="8"/>
        <rFont val="Arial"/>
        <family val="2"/>
      </rPr>
      <t>TIP_H</t>
    </r>
    <r>
      <rPr>
        <sz val="8"/>
        <rFont val="Arial"/>
        <family val="2"/>
      </rPr>
      <t xml:space="preserve">=2,3,5 (lock 1,4) // if </t>
    </r>
    <r>
      <rPr>
        <b/>
        <sz val="8"/>
        <rFont val="Arial"/>
        <family val="2"/>
      </rPr>
      <t>NPERS</t>
    </r>
    <r>
      <rPr>
        <sz val="8"/>
        <rFont val="Arial"/>
        <family val="2"/>
      </rPr>
      <t xml:space="preserve">&gt;3 then </t>
    </r>
    <r>
      <rPr>
        <b/>
        <sz val="8"/>
        <rFont val="Arial"/>
        <family val="2"/>
      </rPr>
      <t>TIP_H</t>
    </r>
    <r>
      <rPr>
        <sz val="8"/>
        <rFont val="Arial"/>
        <family val="2"/>
      </rPr>
      <t xml:space="preserve"> 2,4,5 (lock 1 and 3)</t>
    </r>
  </si>
  <si>
    <r>
      <t xml:space="preserve">if </t>
    </r>
    <r>
      <rPr>
        <b/>
        <sz val="8"/>
        <rFont val="Arial"/>
        <family val="2"/>
      </rPr>
      <t>VIV_INTER</t>
    </r>
    <r>
      <rPr>
        <sz val="8"/>
        <rFont val="Arial"/>
        <family val="2"/>
      </rPr>
      <t xml:space="preserve">=6 go to NOINT1 // if </t>
    </r>
    <r>
      <rPr>
        <b/>
        <sz val="8"/>
        <rFont val="Arial"/>
        <family val="2"/>
      </rPr>
      <t>VIV_INTER</t>
    </r>
    <r>
      <rPr>
        <sz val="8"/>
        <rFont val="Arial"/>
        <family val="2"/>
      </rPr>
      <t xml:space="preserve">=9 and </t>
    </r>
    <r>
      <rPr>
        <b/>
        <sz val="8"/>
        <rFont val="Arial"/>
        <family val="2"/>
      </rPr>
      <t>TOTAL10_15</t>
    </r>
    <r>
      <rPr>
        <sz val="8"/>
        <rFont val="Arial"/>
        <family val="2"/>
      </rPr>
      <t xml:space="preserve">=1 go to </t>
    </r>
    <r>
      <rPr>
        <b/>
        <sz val="8"/>
        <rFont val="Arial"/>
        <family val="2"/>
      </rPr>
      <t>NPERN1</t>
    </r>
    <r>
      <rPr>
        <sz val="8"/>
        <rFont val="Arial"/>
        <family val="2"/>
      </rPr>
      <t xml:space="preserve"> //if </t>
    </r>
    <r>
      <rPr>
        <b/>
        <sz val="8"/>
        <rFont val="Arial"/>
        <family val="2"/>
      </rPr>
      <t>VIV_INTER</t>
    </r>
    <r>
      <rPr>
        <sz val="8"/>
        <rFont val="Arial"/>
        <family val="2"/>
      </rPr>
      <t xml:space="preserve">=9 and </t>
    </r>
    <r>
      <rPr>
        <b/>
        <sz val="8"/>
        <rFont val="Arial"/>
        <family val="2"/>
      </rPr>
      <t>TOTAL10_15</t>
    </r>
    <r>
      <rPr>
        <sz val="8"/>
        <rFont val="Arial"/>
        <family val="2"/>
      </rPr>
      <t xml:space="preserve">=0 go to </t>
    </r>
    <r>
      <rPr>
        <b/>
        <sz val="8"/>
        <rFont val="Arial"/>
        <family val="2"/>
      </rPr>
      <t>TIMOVIL</t>
    </r>
  </si>
  <si>
    <r>
      <t xml:space="preserve">Just if </t>
    </r>
    <r>
      <rPr>
        <b/>
        <sz val="8"/>
        <rFont val="Arial"/>
        <family val="2"/>
      </rPr>
      <t>TOTAL10_15</t>
    </r>
    <r>
      <rPr>
        <sz val="8"/>
        <rFont val="Arial"/>
        <family val="2"/>
      </rPr>
      <t xml:space="preserve">=1 IF </t>
    </r>
    <r>
      <rPr>
        <b/>
        <sz val="8"/>
        <rFont val="Arial"/>
        <family val="2"/>
      </rPr>
      <t>TOTAL10_15</t>
    </r>
    <r>
      <rPr>
        <sz val="8"/>
        <rFont val="Arial"/>
        <family val="2"/>
      </rPr>
      <t xml:space="preserve">=0 go to </t>
    </r>
    <r>
      <rPr>
        <b/>
        <sz val="8"/>
        <rFont val="Arial"/>
        <family val="2"/>
      </rPr>
      <t>TIMOVIL</t>
    </r>
  </si>
  <si>
    <r>
      <t xml:space="preserve">BLOQUE </t>
    </r>
    <r>
      <rPr>
        <sz val="9"/>
        <color rgb="FF0070C0"/>
        <rFont val="Arial"/>
        <family val="2"/>
      </rPr>
      <t>V</t>
    </r>
  </si>
  <si>
    <r>
      <t xml:space="preserve">if </t>
    </r>
    <r>
      <rPr>
        <b/>
        <sz val="9"/>
        <rFont val="Arial"/>
        <family val="2"/>
      </rPr>
      <t xml:space="preserve">USOINT=6 </t>
    </r>
    <r>
      <rPr>
        <sz val="9"/>
        <rFont val="Arial"/>
        <family val="2"/>
      </rPr>
      <t>go to</t>
    </r>
    <r>
      <rPr>
        <b/>
        <i/>
        <sz val="9"/>
        <rFont val="Arial"/>
        <family val="2"/>
      </rPr>
      <t xml:space="preserve"> LPNACTO</t>
    </r>
  </si>
  <si>
    <r>
      <t xml:space="preserve">if </t>
    </r>
    <r>
      <rPr>
        <b/>
        <sz val="9"/>
        <rFont val="Arial"/>
        <family val="2"/>
      </rPr>
      <t>ULT_INT=3</t>
    </r>
    <r>
      <rPr>
        <sz val="9"/>
        <rFont val="Arial"/>
        <family val="2"/>
      </rPr>
      <t xml:space="preserve"> go to </t>
    </r>
    <r>
      <rPr>
        <b/>
        <sz val="9"/>
        <rFont val="Arial"/>
        <family val="2"/>
      </rPr>
      <t xml:space="preserve">INTERAP1, </t>
    </r>
    <r>
      <rPr>
        <sz val="9"/>
        <rFont val="Arial"/>
        <family val="2"/>
      </rPr>
      <t xml:space="preserve">if </t>
    </r>
    <r>
      <rPr>
        <b/>
        <sz val="9"/>
        <rFont val="Arial"/>
        <family val="2"/>
      </rPr>
      <t xml:space="preserve">ULT_INT=4 </t>
    </r>
    <r>
      <rPr>
        <sz val="9"/>
        <rFont val="Arial"/>
        <family val="2"/>
      </rPr>
      <t>go to</t>
    </r>
    <r>
      <rPr>
        <b/>
        <sz val="9"/>
        <rFont val="Arial"/>
        <family val="2"/>
      </rPr>
      <t xml:space="preserve"> LPNACTO </t>
    </r>
  </si>
  <si>
    <r>
      <t xml:space="preserve">IF </t>
    </r>
    <r>
      <rPr>
        <b/>
        <sz val="9"/>
        <rFont val="Arial"/>
        <family val="2"/>
      </rPr>
      <t>FREC_INT</t>
    </r>
    <r>
      <rPr>
        <sz val="9"/>
        <rFont val="Arial"/>
        <family val="2"/>
      </rPr>
      <t xml:space="preserve">=2,3 go to </t>
    </r>
    <r>
      <rPr>
        <b/>
        <sz val="9"/>
        <rFont val="Arial"/>
        <family val="2"/>
      </rPr>
      <t>TFMOV</t>
    </r>
  </si>
  <si>
    <r>
      <t>Servicio usado de Internet: emitir opiniones sobre asuntos de</t>
    </r>
    <r>
      <rPr>
        <sz val="8"/>
        <color theme="9" tint="-0.499984740745262"/>
        <rFont val="Arial"/>
        <family val="2"/>
      </rPr>
      <t xml:space="preserve"> tipo civico o político en sitios de internet</t>
    </r>
  </si>
  <si>
    <r>
      <t xml:space="preserve">Servicio usado de Internet: tomar parte en consultas on line </t>
    </r>
    <r>
      <rPr>
        <sz val="8"/>
        <color theme="1"/>
        <rFont val="Arial"/>
        <family val="2"/>
      </rPr>
      <t>sobre asuntos cívicos o políticos</t>
    </r>
  </si>
  <si>
    <r>
      <t xml:space="preserve">if </t>
    </r>
    <r>
      <rPr>
        <b/>
        <sz val="9"/>
        <rFont val="Arial"/>
        <family val="2"/>
      </rPr>
      <t>INTERAP3</t>
    </r>
    <r>
      <rPr>
        <sz val="9"/>
        <rFont val="Arial"/>
        <family val="2"/>
      </rPr>
      <t xml:space="preserve">=6 go to </t>
    </r>
    <r>
      <rPr>
        <b/>
        <sz val="9"/>
        <rFont val="Arial"/>
        <family val="2"/>
      </rPr>
      <t>PRESFOR</t>
    </r>
    <r>
      <rPr>
        <sz val="9"/>
        <rFont val="Arial"/>
        <family val="2"/>
      </rPr>
      <t xml:space="preserve">, if </t>
    </r>
    <r>
      <rPr>
        <b/>
        <sz val="9"/>
        <rFont val="Arial"/>
        <family val="2"/>
      </rPr>
      <t>INTERAP3</t>
    </r>
    <r>
      <rPr>
        <sz val="9"/>
        <rFont val="Arial"/>
        <family val="2"/>
      </rPr>
      <t xml:space="preserve">=1 go to </t>
    </r>
    <r>
      <rPr>
        <b/>
        <sz val="9"/>
        <rFont val="Arial"/>
        <family val="2"/>
      </rPr>
      <t>PROBSEG1</t>
    </r>
  </si>
  <si>
    <r>
      <t xml:space="preserve">if </t>
    </r>
    <r>
      <rPr>
        <b/>
        <sz val="8"/>
        <rFont val="Arial"/>
        <family val="2"/>
      </rPr>
      <t>PRESFOR</t>
    </r>
    <r>
      <rPr>
        <sz val="8"/>
        <rFont val="Arial"/>
        <family val="2"/>
      </rPr>
      <t>=6 go to</t>
    </r>
    <r>
      <rPr>
        <b/>
        <sz val="8"/>
        <rFont val="Arial"/>
        <family val="2"/>
      </rPr>
      <t xml:space="preserve"> PROBSEG1</t>
    </r>
  </si>
  <si>
    <r>
      <t>NOENVAP2</t>
    </r>
    <r>
      <rPr>
        <sz val="10"/>
        <rFont val="Arial"/>
        <family val="2"/>
      </rPr>
      <t/>
    </r>
  </si>
  <si>
    <r>
      <t>NOENVAP3</t>
    </r>
    <r>
      <rPr>
        <sz val="10"/>
        <rFont val="Arial"/>
        <family val="2"/>
      </rPr>
      <t/>
    </r>
  </si>
  <si>
    <r>
      <t>NOENVAP4</t>
    </r>
    <r>
      <rPr>
        <sz val="10"/>
        <rFont val="Arial"/>
        <family val="2"/>
      </rPr>
      <t/>
    </r>
  </si>
  <si>
    <r>
      <t>NOENVAP5</t>
    </r>
    <r>
      <rPr>
        <sz val="10"/>
        <rFont val="Arial"/>
        <family val="2"/>
      </rPr>
      <t/>
    </r>
  </si>
  <si>
    <r>
      <t>NOENVAP6</t>
    </r>
    <r>
      <rPr>
        <sz val="10"/>
        <rFont val="Arial"/>
        <family val="2"/>
      </rPr>
      <t/>
    </r>
  </si>
  <si>
    <r>
      <t xml:space="preserve">if </t>
    </r>
    <r>
      <rPr>
        <b/>
        <sz val="9"/>
        <rFont val="Arial"/>
        <family val="2"/>
      </rPr>
      <t>PROBSEG5</t>
    </r>
    <r>
      <rPr>
        <sz val="9"/>
        <rFont val="Arial"/>
        <family val="2"/>
      </rPr>
      <t xml:space="preserve">=1 go to </t>
    </r>
    <r>
      <rPr>
        <b/>
        <sz val="9"/>
        <rFont val="Arial"/>
        <family val="2"/>
      </rPr>
      <t>ROBOIDENT</t>
    </r>
    <r>
      <rPr>
        <sz val="9"/>
        <rFont val="Arial"/>
        <family val="2"/>
      </rPr>
      <t xml:space="preserve">, if </t>
    </r>
    <r>
      <rPr>
        <b/>
        <sz val="9"/>
        <rFont val="Arial"/>
        <family val="2"/>
      </rPr>
      <t>PROBSEG5</t>
    </r>
    <r>
      <rPr>
        <sz val="9"/>
        <rFont val="Arial"/>
        <family val="2"/>
      </rPr>
      <t>=6 go to</t>
    </r>
    <r>
      <rPr>
        <b/>
        <sz val="9"/>
        <rFont val="Arial"/>
        <family val="2"/>
      </rPr>
      <t xml:space="preserve"> LIMACTINT1</t>
    </r>
  </si>
  <si>
    <r>
      <t xml:space="preserve">if </t>
    </r>
    <r>
      <rPr>
        <b/>
        <sz val="9"/>
        <rFont val="Arial"/>
        <family val="2"/>
      </rPr>
      <t>PROBSEG6</t>
    </r>
    <r>
      <rPr>
        <sz val="9"/>
        <rFont val="Arial"/>
        <family val="2"/>
      </rPr>
      <t xml:space="preserve">=1 go to </t>
    </r>
    <r>
      <rPr>
        <b/>
        <sz val="9"/>
        <rFont val="Arial"/>
        <family val="2"/>
      </rPr>
      <t>ROBOIDENT</t>
    </r>
    <r>
      <rPr>
        <sz val="9"/>
        <rFont val="Arial"/>
        <family val="2"/>
      </rPr>
      <t xml:space="preserve">, if </t>
    </r>
    <r>
      <rPr>
        <b/>
        <sz val="9"/>
        <rFont val="Arial"/>
        <family val="2"/>
      </rPr>
      <t>PROBSEG6</t>
    </r>
    <r>
      <rPr>
        <sz val="9"/>
        <rFont val="Arial"/>
        <family val="2"/>
      </rPr>
      <t>=6 go to</t>
    </r>
    <r>
      <rPr>
        <b/>
        <sz val="9"/>
        <rFont val="Arial"/>
        <family val="2"/>
      </rPr>
      <t xml:space="preserve"> LIMACTINT1</t>
    </r>
  </si>
  <si>
    <r>
      <t xml:space="preserve">if </t>
    </r>
    <r>
      <rPr>
        <b/>
        <sz val="9"/>
        <rFont val="Arial"/>
        <family val="2"/>
      </rPr>
      <t>PROBSEG7</t>
    </r>
    <r>
      <rPr>
        <sz val="9"/>
        <rFont val="Arial"/>
        <family val="2"/>
      </rPr>
      <t xml:space="preserve">=1 go to </t>
    </r>
    <r>
      <rPr>
        <b/>
        <sz val="9"/>
        <rFont val="Arial"/>
        <family val="2"/>
      </rPr>
      <t>ROBOIDENT</t>
    </r>
    <r>
      <rPr>
        <sz val="9"/>
        <rFont val="Arial"/>
        <family val="2"/>
      </rPr>
      <t xml:space="preserve">, if </t>
    </r>
    <r>
      <rPr>
        <b/>
        <sz val="9"/>
        <rFont val="Arial"/>
        <family val="2"/>
      </rPr>
      <t>PROBSEG7</t>
    </r>
    <r>
      <rPr>
        <sz val="9"/>
        <rFont val="Arial"/>
        <family val="2"/>
      </rPr>
      <t>=6 go to</t>
    </r>
    <r>
      <rPr>
        <b/>
        <sz val="9"/>
        <rFont val="Arial"/>
        <family val="2"/>
      </rPr>
      <t xml:space="preserve"> LIMACTINT1</t>
    </r>
  </si>
  <si>
    <r>
      <t xml:space="preserve">BLOQUE </t>
    </r>
    <r>
      <rPr>
        <sz val="9"/>
        <color rgb="FF0070C0"/>
        <rFont val="Arial"/>
        <family val="2"/>
      </rPr>
      <t>X</t>
    </r>
  </si>
  <si>
    <r>
      <t xml:space="preserve">if </t>
    </r>
    <r>
      <rPr>
        <b/>
        <sz val="8"/>
        <rFont val="Arial"/>
        <family val="2"/>
      </rPr>
      <t>COMPRAS</t>
    </r>
    <r>
      <rPr>
        <sz val="8"/>
        <rFont val="Arial"/>
        <family val="2"/>
      </rPr>
      <t xml:space="preserve">=6 go to </t>
    </r>
    <r>
      <rPr>
        <b/>
        <sz val="8"/>
        <rFont val="Arial"/>
        <family val="2"/>
      </rPr>
      <t>NOCOMP1</t>
    </r>
  </si>
  <si>
    <r>
      <t xml:space="preserve">if </t>
    </r>
    <r>
      <rPr>
        <b/>
        <sz val="8"/>
        <rFont val="Arial"/>
        <family val="2"/>
      </rPr>
      <t>ULT_COM</t>
    </r>
    <r>
      <rPr>
        <sz val="8"/>
        <rFont val="Arial"/>
        <family val="2"/>
      </rPr>
      <t xml:space="preserve">=4 and </t>
    </r>
    <r>
      <rPr>
        <b/>
        <sz val="8"/>
        <rFont val="Arial"/>
        <family val="2"/>
      </rPr>
      <t>ULT_INT</t>
    </r>
    <r>
      <rPr>
        <sz val="8"/>
        <rFont val="Arial"/>
        <family val="2"/>
      </rPr>
      <t xml:space="preserve">=1,2 go to </t>
    </r>
    <r>
      <rPr>
        <b/>
        <sz val="8"/>
        <rFont val="Arial"/>
        <family val="2"/>
      </rPr>
      <t xml:space="preserve">AFININT1  // </t>
    </r>
    <r>
      <rPr>
        <sz val="8"/>
        <rFont val="Arial"/>
        <family val="2"/>
      </rPr>
      <t xml:space="preserve">if </t>
    </r>
    <r>
      <rPr>
        <b/>
        <sz val="8"/>
        <rFont val="Arial"/>
        <family val="2"/>
      </rPr>
      <t>ULT_COM</t>
    </r>
    <r>
      <rPr>
        <sz val="8"/>
        <rFont val="Arial"/>
        <family val="2"/>
      </rPr>
      <t xml:space="preserve">=4 and  </t>
    </r>
    <r>
      <rPr>
        <b/>
        <sz val="8"/>
        <rFont val="Arial"/>
        <family val="2"/>
      </rPr>
      <t>ULT_INT</t>
    </r>
    <r>
      <rPr>
        <sz val="8"/>
        <rFont val="Arial"/>
        <family val="2"/>
      </rPr>
      <t xml:space="preserve">=3,4 go to </t>
    </r>
    <r>
      <rPr>
        <b/>
        <sz val="8"/>
        <rFont val="Arial"/>
        <family val="2"/>
      </rPr>
      <t xml:space="preserve">NOCOMP1 </t>
    </r>
    <r>
      <rPr>
        <b/>
        <sz val="8"/>
        <rFont val="Arial"/>
        <family val="2"/>
      </rPr>
      <t/>
    </r>
  </si>
  <si>
    <r>
      <t>PROD10</t>
    </r>
    <r>
      <rPr>
        <sz val="10"/>
        <rFont val="Arial"/>
        <family val="2"/>
      </rPr>
      <t/>
    </r>
  </si>
  <si>
    <r>
      <t>PROD11</t>
    </r>
    <r>
      <rPr>
        <sz val="10"/>
        <rFont val="Arial"/>
        <family val="2"/>
      </rPr>
      <t/>
    </r>
  </si>
  <si>
    <r>
      <t>PROD12</t>
    </r>
    <r>
      <rPr>
        <sz val="10"/>
        <rFont val="Arial"/>
        <family val="2"/>
      </rPr>
      <t/>
    </r>
  </si>
  <si>
    <r>
      <t>PROD13</t>
    </r>
    <r>
      <rPr>
        <sz val="10"/>
        <rFont val="Arial"/>
        <family val="2"/>
      </rPr>
      <t/>
    </r>
  </si>
  <si>
    <r>
      <t>PROD14</t>
    </r>
    <r>
      <rPr>
        <sz val="10"/>
        <rFont val="Arial"/>
        <family val="2"/>
      </rPr>
      <t/>
    </r>
  </si>
  <si>
    <r>
      <t>PROD15</t>
    </r>
    <r>
      <rPr>
        <sz val="10"/>
        <rFont val="Arial"/>
        <family val="2"/>
      </rPr>
      <t/>
    </r>
  </si>
  <si>
    <r>
      <t>PROD16</t>
    </r>
    <r>
      <rPr>
        <sz val="10"/>
        <rFont val="Arial"/>
        <family val="2"/>
      </rPr>
      <t/>
    </r>
  </si>
  <si>
    <r>
      <t xml:space="preserve">IF </t>
    </r>
    <r>
      <rPr>
        <b/>
        <sz val="8"/>
        <rFont val="Arial"/>
        <family val="2"/>
      </rPr>
      <t>ULT_COM</t>
    </r>
    <r>
      <rPr>
        <sz val="8"/>
        <rFont val="Arial"/>
        <family val="2"/>
      </rPr>
      <t xml:space="preserve">=1,2 then answer </t>
    </r>
    <r>
      <rPr>
        <b/>
        <sz val="8"/>
        <rFont val="Arial"/>
        <family val="2"/>
      </rPr>
      <t xml:space="preserve">NCOMPRAS </t>
    </r>
  </si>
  <si>
    <r>
      <t xml:space="preserve">IF ULT_COM=1,2,3 then answer PRCOMP// if </t>
    </r>
    <r>
      <rPr>
        <b/>
        <sz val="8"/>
        <rFont val="Arial"/>
        <family val="2"/>
      </rPr>
      <t>PRCOMP</t>
    </r>
    <r>
      <rPr>
        <sz val="8"/>
        <rFont val="Arial"/>
        <family val="2"/>
      </rPr>
      <t xml:space="preserve">=6 and </t>
    </r>
    <r>
      <rPr>
        <b/>
        <sz val="8"/>
        <rFont val="Arial"/>
        <family val="2"/>
      </rPr>
      <t>ULT_INT</t>
    </r>
    <r>
      <rPr>
        <sz val="8"/>
        <rFont val="Arial"/>
        <family val="2"/>
      </rPr>
      <t xml:space="preserve">=1,2 go to </t>
    </r>
    <r>
      <rPr>
        <b/>
        <sz val="8"/>
        <rFont val="Arial"/>
        <family val="2"/>
      </rPr>
      <t xml:space="preserve">AFININT1 </t>
    </r>
    <r>
      <rPr>
        <sz val="8"/>
        <rFont val="Arial"/>
        <family val="2"/>
      </rPr>
      <t xml:space="preserve">// if </t>
    </r>
    <r>
      <rPr>
        <b/>
        <sz val="8"/>
        <rFont val="Arial"/>
        <family val="2"/>
      </rPr>
      <t>PRCOMP</t>
    </r>
    <r>
      <rPr>
        <sz val="8"/>
        <rFont val="Arial"/>
        <family val="2"/>
      </rPr>
      <t xml:space="preserve">=6 and </t>
    </r>
    <r>
      <rPr>
        <b/>
        <sz val="8"/>
        <rFont val="Arial"/>
        <family val="2"/>
      </rPr>
      <t>ULT_INT</t>
    </r>
    <r>
      <rPr>
        <sz val="8"/>
        <rFont val="Arial"/>
        <family val="2"/>
      </rPr>
      <t xml:space="preserve">=3 go to </t>
    </r>
    <r>
      <rPr>
        <b/>
        <sz val="8"/>
        <rFont val="Arial"/>
        <family val="2"/>
      </rPr>
      <t>NOCOMP1</t>
    </r>
  </si>
  <si>
    <r>
      <t xml:space="preserve">if </t>
    </r>
    <r>
      <rPr>
        <b/>
        <sz val="8"/>
        <color theme="1"/>
        <rFont val="Arial"/>
        <family val="2"/>
      </rPr>
      <t>(ULT_COMP=4)</t>
    </r>
    <r>
      <rPr>
        <sz val="8"/>
        <color theme="1"/>
        <rFont val="Arial"/>
        <family val="2"/>
      </rPr>
      <t xml:space="preserve"> o </t>
    </r>
    <r>
      <rPr>
        <b/>
        <sz val="8"/>
        <color theme="1"/>
        <rFont val="Arial"/>
        <family val="2"/>
      </rPr>
      <t>(PROCOMP=1,6 and UlT_INT=3)</t>
    </r>
    <r>
      <rPr>
        <sz val="8"/>
        <color theme="1"/>
        <rFont val="Arial"/>
        <family val="2"/>
      </rPr>
      <t xml:space="preserve"> o </t>
    </r>
    <r>
      <rPr>
        <b/>
        <sz val="8"/>
        <color theme="1"/>
        <rFont val="Arial"/>
        <family val="2"/>
      </rPr>
      <t>(COMPRAS=6)</t>
    </r>
    <r>
      <rPr>
        <sz val="8"/>
        <color theme="1"/>
        <rFont val="Arial"/>
        <family val="2"/>
      </rPr>
      <t xml:space="preserve"> then answer</t>
    </r>
    <r>
      <rPr>
        <b/>
        <sz val="8"/>
        <color theme="1"/>
        <rFont val="Arial"/>
        <family val="2"/>
      </rPr>
      <t xml:space="preserve"> NOCOMP1</t>
    </r>
  </si>
  <si>
    <r>
      <t xml:space="preserve">Fichero </t>
    </r>
    <r>
      <rPr>
        <b/>
        <sz val="16"/>
        <color indexed="10"/>
        <rFont val="Arial"/>
        <family val="2"/>
      </rPr>
      <t>MIEMBROS:</t>
    </r>
  </si>
  <si>
    <t xml:space="preserve">VALORES VALIDOS </t>
  </si>
  <si>
    <t>ID_REGISTRO</t>
  </si>
  <si>
    <t xml:space="preserve">Identificador de registro dentro de la vivienda. Número secuencial </t>
  </si>
  <si>
    <t>INTER</t>
  </si>
  <si>
    <t>H4</t>
  </si>
  <si>
    <t xml:space="preserve">Trabajador Interno </t>
  </si>
  <si>
    <t>DESPLA</t>
  </si>
  <si>
    <t>H5</t>
  </si>
  <si>
    <t>Se ecuentra temporalmente en esta vivienda</t>
  </si>
  <si>
    <t>Persona Nº</t>
  </si>
  <si>
    <t xml:space="preserve">Sexo </t>
  </si>
  <si>
    <t>1=H / 6=M / blanco</t>
  </si>
  <si>
    <t>DIANAC</t>
  </si>
  <si>
    <t>Día de nacimiento</t>
  </si>
  <si>
    <t>01-31 / blanco</t>
  </si>
  <si>
    <t>MESNAC</t>
  </si>
  <si>
    <t xml:space="preserve">Mes de nacimiento </t>
  </si>
  <si>
    <t>01-12 / blanco</t>
  </si>
  <si>
    <t>ANNAC</t>
  </si>
  <si>
    <t xml:space="preserve">Año de nacimiento </t>
  </si>
  <si>
    <t>SIT_MH</t>
  </si>
  <si>
    <t>H8</t>
  </si>
  <si>
    <t xml:space="preserve">Situación miembros en relación con la actividad (para personas de 16 y más años) </t>
  </si>
  <si>
    <t>1=Trabajando / 2=Parado / 3=Estudiante / 4=Otra situación / blanco</t>
  </si>
  <si>
    <t>ENCUES</t>
  </si>
  <si>
    <t>Es encuestable</t>
  </si>
  <si>
    <t xml:space="preserve">Encuestable Nº </t>
  </si>
  <si>
    <t>01-20 / blanco</t>
  </si>
  <si>
    <t>Edad en años</t>
  </si>
  <si>
    <t>(1)</t>
  </si>
  <si>
    <t xml:space="preserve">El identificador relativo a la provincia de residencia (CPRO) debe entenderse solo a título informativo. El diseño muestral de la Encuesta </t>
  </si>
  <si>
    <t xml:space="preserve">no permite obtener resultados representativos, en general, para ámbitos geográficos inferiores al de la comunidad autónoma. </t>
  </si>
  <si>
    <t xml:space="preserve"> Versión: 1</t>
  </si>
  <si>
    <t xml:space="preserve">if SIT_MH=1 then SIT_LAB=1,2,3, if SIT_MH=2 then SIT_LAB=4, if SIT_MH=3 then SIT_LAB=5, if SIT_MH=4 then SIT_LAB=6,7,8,9,0 </t>
  </si>
  <si>
    <r>
      <t>1900-</t>
    </r>
    <r>
      <rPr>
        <b/>
        <sz val="8"/>
        <color rgb="FF00B0F0"/>
        <rFont val="Arial"/>
        <family val="2"/>
      </rPr>
      <t xml:space="preserve">2019 </t>
    </r>
    <r>
      <rPr>
        <sz val="8"/>
        <rFont val="Arial"/>
        <family val="2"/>
      </rPr>
      <t>/ blanco</t>
    </r>
  </si>
  <si>
    <r>
      <t xml:space="preserve">En </t>
    </r>
    <r>
      <rPr>
        <sz val="10"/>
        <color rgb="FF0070C0"/>
        <rFont val="Arial"/>
        <family val="2"/>
      </rPr>
      <t>azul</t>
    </r>
    <r>
      <rPr>
        <sz val="10"/>
        <rFont val="Arial"/>
        <family val="2"/>
      </rPr>
      <t>: las modificaciones introducidas con respecto al diseño de registro TIC-H 2018</t>
    </r>
  </si>
  <si>
    <t>Diseño de Registro Anonimizado Nacional Encuesta TIC-H'19</t>
  </si>
  <si>
    <t>Servicio usado de Internet: colgar contenidos propios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</si>
</sst>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2" x14ac:knownFonts="1">
    <font>
      <sz val="11"/>
      <color theme="1"/>
      <name val="Calibri"/>
      <family val="2"/>
      <scheme val="minor"/>
    </font>
    <font>
      <b/>
      <sz val="20"/>
      <name val="Arial"/>
      <family val="2"/>
    </font>
    <font>
      <b/>
      <sz val="16"/>
      <name val="Arial"/>
      <family val="2"/>
    </font>
    <font>
      <b/>
      <sz val="16"/>
      <color indexed="10"/>
      <name val="Arial"/>
      <family val="2"/>
    </font>
    <font>
      <sz val="16"/>
      <name val="Arial"/>
      <family val="2"/>
    </font>
    <font>
      <b/>
      <sz val="9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9"/>
      <name val="Arial"/>
      <family val="2"/>
    </font>
    <font>
      <sz val="8"/>
      <name val="Arial"/>
      <family val="2"/>
    </font>
    <font>
      <b/>
      <vertAlign val="superscript"/>
      <sz val="10"/>
      <name val="Arial"/>
      <family val="2"/>
    </font>
    <font>
      <sz val="9"/>
      <color indexed="10"/>
      <name val="Arial"/>
      <family val="2"/>
    </font>
    <font>
      <sz val="9"/>
      <color indexed="12"/>
      <name val="Arial"/>
      <family val="2"/>
    </font>
    <font>
      <sz val="9"/>
      <color rgb="FF0070C0"/>
      <name val="Arial"/>
      <family val="2"/>
    </font>
    <font>
      <sz val="8"/>
      <color rgb="FF0070C0"/>
      <name val="Arial"/>
      <family val="2"/>
    </font>
    <font>
      <sz val="9"/>
      <color indexed="40"/>
      <name val="Arial"/>
      <family val="2"/>
    </font>
    <font>
      <sz val="9"/>
      <color indexed="48"/>
      <name val="Arial"/>
      <family val="2"/>
    </font>
    <font>
      <sz val="9"/>
      <color rgb="FF00B0F0"/>
      <name val="Arial"/>
      <family val="2"/>
    </font>
    <font>
      <sz val="8"/>
      <color rgb="FF00B0F0"/>
      <name val="Arial"/>
      <family val="2"/>
    </font>
    <font>
      <sz val="8"/>
      <color theme="1"/>
      <name val="Arial"/>
      <family val="2"/>
    </font>
    <font>
      <sz val="9"/>
      <color theme="1"/>
      <name val="Arial"/>
      <family val="2"/>
    </font>
    <font>
      <b/>
      <i/>
      <sz val="9"/>
      <name val="Arial"/>
      <family val="2"/>
    </font>
    <font>
      <sz val="9"/>
      <color theme="5" tint="0.59999389629810485"/>
      <name val="Arial"/>
      <family val="2"/>
    </font>
    <font>
      <sz val="8"/>
      <color theme="9" tint="-0.499984740745262"/>
      <name val="Arial"/>
      <family val="2"/>
    </font>
    <font>
      <sz val="10"/>
      <name val="Arial"/>
      <family val="2"/>
    </font>
    <font>
      <sz val="10"/>
      <color rgb="FF00B0F0"/>
      <name val="Times New Roman"/>
      <family val="1"/>
    </font>
    <font>
      <b/>
      <sz val="8"/>
      <color theme="1"/>
      <name val="Arial"/>
      <family val="2"/>
    </font>
    <font>
      <sz val="9"/>
      <color rgb="FFFF0000"/>
      <name val="Arial"/>
      <family val="2"/>
    </font>
    <font>
      <sz val="8"/>
      <color rgb="FFFF0000"/>
      <name val="Arial"/>
      <family val="2"/>
    </font>
    <font>
      <b/>
      <sz val="8"/>
      <color rgb="FF00B0F0"/>
      <name val="Arial"/>
      <family val="2"/>
    </font>
    <font>
      <sz val="9"/>
      <color indexed="14"/>
      <name val="Arial"/>
      <family val="2"/>
    </font>
    <font>
      <sz val="10"/>
      <color rgb="FF0070C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485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/>
      <diagonal/>
    </border>
    <border>
      <left/>
      <right/>
      <top style="dotted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3">
    <xf numFmtId="0" fontId="0" fillId="0" borderId="0" xfId="0"/>
    <xf numFmtId="0" fontId="0" fillId="0" borderId="0" xfId="0" applyAlignment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4" fillId="0" borderId="0" xfId="0" applyFont="1" applyAlignment="1"/>
    <xf numFmtId="0" fontId="6" fillId="2" borderId="0" xfId="0" applyFont="1" applyFill="1" applyAlignment="1">
      <alignment horizontal="left"/>
    </xf>
    <xf numFmtId="0" fontId="7" fillId="2" borderId="0" xfId="0" applyFont="1" applyFill="1" applyAlignment="1">
      <alignment horizontal="left"/>
    </xf>
    <xf numFmtId="0" fontId="6" fillId="0" borderId="0" xfId="0" applyFont="1" applyAlignment="1"/>
    <xf numFmtId="0" fontId="8" fillId="3" borderId="2" xfId="0" applyFont="1" applyFill="1" applyBorder="1" applyAlignment="1">
      <alignment horizontal="center"/>
    </xf>
    <xf numFmtId="0" fontId="8" fillId="3" borderId="2" xfId="0" applyFont="1" applyFill="1" applyBorder="1" applyAlignment="1">
      <alignment horizontal="right"/>
    </xf>
    <xf numFmtId="0" fontId="8" fillId="3" borderId="2" xfId="0" applyFont="1" applyFill="1" applyBorder="1" applyAlignment="1">
      <alignment horizontal="left"/>
    </xf>
    <xf numFmtId="0" fontId="8" fillId="0" borderId="0" xfId="0" applyFont="1" applyAlignment="1"/>
    <xf numFmtId="0" fontId="8" fillId="0" borderId="2" xfId="0" applyFont="1" applyFill="1" applyBorder="1" applyAlignment="1">
      <alignment horizontal="center"/>
    </xf>
    <xf numFmtId="0" fontId="8" fillId="0" borderId="2" xfId="0" applyFont="1" applyBorder="1" applyAlignment="1">
      <alignment horizontal="right"/>
    </xf>
    <xf numFmtId="0" fontId="8" fillId="0" borderId="2" xfId="0" applyFont="1" applyBorder="1" applyAlignment="1">
      <alignment horizontal="center"/>
    </xf>
    <xf numFmtId="0" fontId="8" fillId="0" borderId="2" xfId="0" applyFont="1" applyFill="1" applyBorder="1" applyAlignment="1">
      <alignment horizontal="right"/>
    </xf>
    <xf numFmtId="0" fontId="11" fillId="0" borderId="0" xfId="0" applyFont="1" applyAlignment="1"/>
    <xf numFmtId="0" fontId="11" fillId="0" borderId="0" xfId="0" applyFont="1" applyFill="1" applyAlignment="1"/>
    <xf numFmtId="0" fontId="8" fillId="0" borderId="0" xfId="0" applyFont="1" applyFill="1" applyAlignment="1"/>
    <xf numFmtId="0" fontId="8" fillId="0" borderId="2" xfId="0" applyFont="1" applyFill="1" applyBorder="1" applyAlignment="1">
      <alignment vertical="top"/>
    </xf>
    <xf numFmtId="0" fontId="8" fillId="0" borderId="2" xfId="0" applyFont="1" applyFill="1" applyBorder="1" applyAlignment="1">
      <alignment horizontal="center" vertical="top"/>
    </xf>
    <xf numFmtId="0" fontId="8" fillId="0" borderId="2" xfId="0" applyFont="1" applyBorder="1" applyAlignment="1">
      <alignment vertical="top"/>
    </xf>
    <xf numFmtId="0" fontId="8" fillId="0" borderId="2" xfId="0" applyFont="1" applyBorder="1" applyAlignment="1">
      <alignment horizontal="center" vertical="top"/>
    </xf>
    <xf numFmtId="0" fontId="8" fillId="0" borderId="2" xfId="0" applyFont="1" applyBorder="1" applyAlignment="1">
      <alignment horizontal="right" vertical="top"/>
    </xf>
    <xf numFmtId="0" fontId="15" fillId="0" borderId="0" xfId="0" applyFont="1" applyAlignment="1"/>
    <xf numFmtId="0" fontId="16" fillId="0" borderId="2" xfId="0" applyFont="1" applyBorder="1" applyAlignment="1">
      <alignment horizontal="center" vertical="top"/>
    </xf>
    <xf numFmtId="0" fontId="12" fillId="0" borderId="0" xfId="0" applyFont="1" applyAlignment="1"/>
    <xf numFmtId="0" fontId="17" fillId="0" borderId="0" xfId="0" applyFont="1" applyAlignment="1"/>
    <xf numFmtId="0" fontId="17" fillId="0" borderId="0" xfId="0" applyFont="1" applyFill="1" applyAlignment="1"/>
    <xf numFmtId="0" fontId="20" fillId="0" borderId="0" xfId="0" applyFont="1" applyAlignment="1"/>
    <xf numFmtId="0" fontId="22" fillId="0" borderId="0" xfId="0" applyFont="1" applyAlignment="1"/>
    <xf numFmtId="0" fontId="8" fillId="5" borderId="2" xfId="0" applyFont="1" applyFill="1" applyBorder="1" applyAlignment="1">
      <alignment vertical="top"/>
    </xf>
    <xf numFmtId="0" fontId="8" fillId="5" borderId="2" xfId="0" applyFont="1" applyFill="1" applyBorder="1" applyAlignment="1">
      <alignment horizontal="center" vertical="top"/>
    </xf>
    <xf numFmtId="0" fontId="20" fillId="5" borderId="2" xfId="0" applyFont="1" applyFill="1" applyBorder="1" applyAlignment="1">
      <alignment vertical="top"/>
    </xf>
    <xf numFmtId="0" fontId="16" fillId="0" borderId="0" xfId="0" applyFont="1" applyAlignment="1"/>
    <xf numFmtId="0" fontId="20" fillId="0" borderId="2" xfId="0" applyFont="1" applyFill="1" applyBorder="1" applyAlignment="1">
      <alignment vertical="top"/>
    </xf>
    <xf numFmtId="0" fontId="20" fillId="0" borderId="2" xfId="0" applyFont="1" applyBorder="1" applyAlignment="1">
      <alignment horizontal="center" vertical="top"/>
    </xf>
    <xf numFmtId="0" fontId="20" fillId="0" borderId="2" xfId="0" applyFont="1" applyBorder="1" applyAlignment="1">
      <alignment vertical="top"/>
    </xf>
    <xf numFmtId="0" fontId="17" fillId="5" borderId="2" xfId="0" applyFont="1" applyFill="1" applyBorder="1" applyAlignment="1">
      <alignment vertical="top"/>
    </xf>
    <xf numFmtId="0" fontId="17" fillId="5" borderId="2" xfId="0" applyFont="1" applyFill="1" applyBorder="1" applyAlignment="1">
      <alignment horizontal="center" vertical="top"/>
    </xf>
    <xf numFmtId="0" fontId="17" fillId="5" borderId="2" xfId="0" applyFont="1" applyFill="1" applyBorder="1" applyAlignment="1">
      <alignment horizontal="left" vertical="top"/>
    </xf>
    <xf numFmtId="0" fontId="17" fillId="0" borderId="2" xfId="0" applyFont="1" applyFill="1" applyBorder="1" applyAlignment="1">
      <alignment vertical="top"/>
    </xf>
    <xf numFmtId="0" fontId="17" fillId="0" borderId="2" xfId="0" applyFont="1" applyBorder="1" applyAlignment="1">
      <alignment horizontal="center" vertical="top"/>
    </xf>
    <xf numFmtId="0" fontId="17" fillId="0" borderId="2" xfId="0" applyFont="1" applyBorder="1" applyAlignment="1">
      <alignment vertical="top"/>
    </xf>
    <xf numFmtId="0" fontId="13" fillId="0" borderId="2" xfId="0" applyFont="1" applyBorder="1" applyAlignment="1">
      <alignment vertical="top"/>
    </xf>
    <xf numFmtId="0" fontId="13" fillId="0" borderId="2" xfId="0" applyFont="1" applyBorder="1" applyAlignment="1">
      <alignment horizontal="center" vertical="top"/>
    </xf>
    <xf numFmtId="0" fontId="27" fillId="0" borderId="0" xfId="0" applyFont="1" applyAlignment="1"/>
    <xf numFmtId="0" fontId="1" fillId="0" borderId="0" xfId="0" applyFont="1"/>
    <xf numFmtId="0" fontId="2" fillId="0" borderId="0" xfId="0" applyFont="1"/>
    <xf numFmtId="0" fontId="4" fillId="0" borderId="0" xfId="0" applyFont="1"/>
    <xf numFmtId="0" fontId="5" fillId="0" borderId="0" xfId="0" applyFont="1"/>
    <xf numFmtId="0" fontId="7" fillId="2" borderId="0" xfId="0" applyFont="1" applyFill="1" applyAlignment="1">
      <alignment horizontal="left" wrapText="1"/>
    </xf>
    <xf numFmtId="0" fontId="5" fillId="2" borderId="0" xfId="0" applyFont="1" applyFill="1" applyAlignment="1">
      <alignment horizontal="left" wrapText="1"/>
    </xf>
    <xf numFmtId="0" fontId="6" fillId="2" borderId="0" xfId="0" applyFont="1" applyFill="1"/>
    <xf numFmtId="0" fontId="7" fillId="2" borderId="0" xfId="0" applyFont="1" applyFill="1" applyAlignment="1">
      <alignment horizontal="center" textRotation="90" wrapText="1"/>
    </xf>
    <xf numFmtId="0" fontId="6" fillId="2" borderId="0" xfId="0" applyFont="1" applyFill="1" applyAlignment="1">
      <alignment horizontal="right"/>
    </xf>
    <xf numFmtId="0" fontId="8" fillId="3" borderId="2" xfId="0" applyFont="1" applyFill="1" applyBorder="1"/>
    <xf numFmtId="0" fontId="9" fillId="3" borderId="2" xfId="0" applyFont="1" applyFill="1" applyBorder="1"/>
    <xf numFmtId="49" fontId="9" fillId="3" borderId="2" xfId="0" applyNumberFormat="1" applyFont="1" applyFill="1" applyBorder="1" applyAlignment="1">
      <alignment horizontal="right"/>
    </xf>
    <xf numFmtId="0" fontId="8" fillId="0" borderId="0" xfId="0" applyFont="1"/>
    <xf numFmtId="0" fontId="8" fillId="0" borderId="2" xfId="0" applyFont="1" applyFill="1" applyBorder="1"/>
    <xf numFmtId="0" fontId="8" fillId="0" borderId="2" xfId="0" applyFont="1" applyBorder="1"/>
    <xf numFmtId="0" fontId="9" fillId="0" borderId="2" xfId="0" applyFont="1" applyBorder="1"/>
    <xf numFmtId="0" fontId="9" fillId="0" borderId="2" xfId="0" applyFont="1" applyBorder="1" applyAlignment="1">
      <alignment horizontal="right"/>
    </xf>
    <xf numFmtId="0" fontId="9" fillId="0" borderId="2" xfId="0" applyFont="1" applyFill="1" applyBorder="1"/>
    <xf numFmtId="49" fontId="9" fillId="0" borderId="2" xfId="0" applyNumberFormat="1" applyFont="1" applyBorder="1" applyAlignment="1">
      <alignment horizontal="right"/>
    </xf>
    <xf numFmtId="0" fontId="8" fillId="0" borderId="0" xfId="0" applyFont="1" applyFill="1"/>
    <xf numFmtId="0" fontId="16" fillId="0" borderId="2" xfId="0" applyFont="1" applyBorder="1" applyAlignment="1">
      <alignment horizontal="center"/>
    </xf>
    <xf numFmtId="0" fontId="8" fillId="0" borderId="2" xfId="0" applyFont="1" applyBorder="1" applyAlignment="1">
      <alignment horizontal="left" vertical="top"/>
    </xf>
    <xf numFmtId="0" fontId="9" fillId="0" borderId="2" xfId="0" applyFont="1" applyBorder="1" applyAlignment="1">
      <alignment vertical="top"/>
    </xf>
    <xf numFmtId="0" fontId="9" fillId="0" borderId="2" xfId="0" applyFont="1" applyBorder="1" applyAlignment="1">
      <alignment horizontal="right" wrapText="1"/>
    </xf>
    <xf numFmtId="0" fontId="0" fillId="0" borderId="4" xfId="0" applyBorder="1"/>
    <xf numFmtId="0" fontId="8" fillId="0" borderId="4" xfId="0" applyFont="1" applyBorder="1"/>
    <xf numFmtId="49" fontId="10" fillId="0" borderId="0" xfId="0" quotePrefix="1" applyNumberFormat="1" applyFont="1" applyAlignment="1">
      <alignment horizontal="right"/>
    </xf>
    <xf numFmtId="0" fontId="9" fillId="0" borderId="0" xfId="0" applyFont="1"/>
    <xf numFmtId="0" fontId="8" fillId="0" borderId="0" xfId="0" applyFont="1" applyAlignment="1">
      <alignment wrapText="1"/>
    </xf>
    <xf numFmtId="0" fontId="0" fillId="0" borderId="0" xfId="0" applyAlignment="1">
      <alignment horizontal="right" vertical="top"/>
    </xf>
    <xf numFmtId="0" fontId="0" fillId="0" borderId="0" xfId="0" applyAlignment="1">
      <alignment horizontal="left" vertical="top" wrapText="1"/>
    </xf>
    <xf numFmtId="0" fontId="4" fillId="0" borderId="0" xfId="0" applyFont="1" applyAlignment="1">
      <alignment horizontal="right" vertical="top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vertical="top"/>
    </xf>
    <xf numFmtId="0" fontId="6" fillId="2" borderId="0" xfId="0" applyFont="1" applyFill="1" applyAlignment="1">
      <alignment horizontal="left" vertical="top" wrapText="1"/>
    </xf>
    <xf numFmtId="49" fontId="9" fillId="3" borderId="2" xfId="0" applyNumberFormat="1" applyFont="1" applyFill="1" applyBorder="1" applyAlignment="1">
      <alignment horizontal="left" vertical="top" wrapText="1"/>
    </xf>
    <xf numFmtId="49" fontId="9" fillId="0" borderId="2" xfId="0" applyNumberFormat="1" applyFont="1" applyBorder="1" applyAlignment="1">
      <alignment horizontal="left" vertical="top" wrapText="1"/>
    </xf>
    <xf numFmtId="0" fontId="9" fillId="0" borderId="2" xfId="0" applyFont="1" applyBorder="1" applyAlignment="1">
      <alignment horizontal="left" vertical="top" wrapText="1"/>
    </xf>
    <xf numFmtId="0" fontId="9" fillId="0" borderId="2" xfId="0" applyFont="1" applyFill="1" applyBorder="1" applyAlignment="1">
      <alignment horizontal="left" vertical="top" wrapText="1"/>
    </xf>
    <xf numFmtId="0" fontId="9" fillId="0" borderId="1" xfId="0" applyFont="1" applyBorder="1" applyAlignment="1">
      <alignment horizontal="left" vertical="top" wrapText="1"/>
    </xf>
    <xf numFmtId="0" fontId="9" fillId="0" borderId="2" xfId="0" quotePrefix="1" applyFont="1" applyBorder="1" applyAlignment="1">
      <alignment horizontal="left" vertical="top" wrapText="1"/>
    </xf>
    <xf numFmtId="0" fontId="14" fillId="0" borderId="2" xfId="0" applyFont="1" applyBorder="1" applyAlignment="1">
      <alignment horizontal="left" vertical="top" wrapText="1"/>
    </xf>
    <xf numFmtId="0" fontId="14" fillId="0" borderId="2" xfId="0" quotePrefix="1" applyFont="1" applyBorder="1" applyAlignment="1">
      <alignment horizontal="left" vertical="top" wrapText="1"/>
    </xf>
    <xf numFmtId="3" fontId="9" fillId="3" borderId="2" xfId="0" applyNumberFormat="1" applyFont="1" applyFill="1" applyBorder="1" applyAlignment="1">
      <alignment horizontal="left" vertical="top" wrapText="1"/>
    </xf>
    <xf numFmtId="3" fontId="9" fillId="0" borderId="0" xfId="0" applyNumberFormat="1" applyFont="1" applyBorder="1" applyAlignment="1">
      <alignment horizontal="left" vertical="top" wrapText="1"/>
    </xf>
    <xf numFmtId="3" fontId="9" fillId="0" borderId="2" xfId="0" applyNumberFormat="1" applyFont="1" applyBorder="1" applyAlignment="1">
      <alignment horizontal="left" vertical="top" wrapText="1"/>
    </xf>
    <xf numFmtId="0" fontId="9" fillId="3" borderId="2" xfId="0" applyFont="1" applyFill="1" applyBorder="1" applyAlignment="1">
      <alignment horizontal="left" vertical="top" wrapText="1"/>
    </xf>
    <xf numFmtId="0" fontId="18" fillId="0" borderId="2" xfId="0" applyFont="1" applyBorder="1" applyAlignment="1">
      <alignment horizontal="left" vertical="top" wrapText="1"/>
    </xf>
    <xf numFmtId="0" fontId="19" fillId="0" borderId="2" xfId="0" applyFont="1" applyBorder="1" applyAlignment="1">
      <alignment horizontal="left" vertical="top" wrapText="1"/>
    </xf>
    <xf numFmtId="0" fontId="8" fillId="3" borderId="2" xfId="0" applyFont="1" applyFill="1" applyBorder="1" applyAlignment="1">
      <alignment vertical="top"/>
    </xf>
    <xf numFmtId="49" fontId="9" fillId="0" borderId="2" xfId="0" applyNumberFormat="1" applyFont="1" applyFill="1" applyBorder="1" applyAlignment="1">
      <alignment horizontal="left" vertical="top" wrapText="1"/>
    </xf>
    <xf numFmtId="0" fontId="18" fillId="6" borderId="2" xfId="0" applyFont="1" applyFill="1" applyBorder="1" applyAlignment="1">
      <alignment horizontal="left" vertical="top" wrapText="1"/>
    </xf>
    <xf numFmtId="0" fontId="9" fillId="5" borderId="2" xfId="0" applyFont="1" applyFill="1" applyBorder="1" applyAlignment="1">
      <alignment horizontal="left" vertical="top" wrapText="1"/>
    </xf>
    <xf numFmtId="0" fontId="18" fillId="5" borderId="2" xfId="0" applyFont="1" applyFill="1" applyBorder="1" applyAlignment="1">
      <alignment horizontal="left" vertical="top" wrapText="1"/>
    </xf>
    <xf numFmtId="0" fontId="18" fillId="0" borderId="2" xfId="0" applyFont="1" applyFill="1" applyBorder="1" applyAlignment="1">
      <alignment horizontal="left" vertical="top" wrapText="1"/>
    </xf>
    <xf numFmtId="0" fontId="19" fillId="0" borderId="2" xfId="0" applyFont="1" applyFill="1" applyBorder="1" applyAlignment="1">
      <alignment horizontal="left" vertical="top" wrapText="1"/>
    </xf>
    <xf numFmtId="0" fontId="28" fillId="0" borderId="2" xfId="0" applyFont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4" fillId="0" borderId="0" xfId="0" applyFont="1" applyAlignment="1">
      <alignment horizontal="left" vertical="top"/>
    </xf>
    <xf numFmtId="0" fontId="7" fillId="2" borderId="0" xfId="0" applyFont="1" applyFill="1" applyAlignment="1">
      <alignment horizontal="left" vertical="top" textRotation="90"/>
    </xf>
    <xf numFmtId="0" fontId="8" fillId="0" borderId="2" xfId="0" applyFont="1" applyFill="1" applyBorder="1" applyAlignment="1">
      <alignment horizontal="left" vertical="top"/>
    </xf>
    <xf numFmtId="0" fontId="8" fillId="3" borderId="2" xfId="0" applyFont="1" applyFill="1" applyBorder="1" applyAlignment="1">
      <alignment horizontal="left" vertical="top"/>
    </xf>
    <xf numFmtId="0" fontId="12" fillId="0" borderId="2" xfId="0" applyFont="1" applyBorder="1" applyAlignment="1">
      <alignment horizontal="left" vertical="top"/>
    </xf>
    <xf numFmtId="3" fontId="8" fillId="0" borderId="0" xfId="0" applyNumberFormat="1" applyFont="1" applyBorder="1" applyAlignment="1">
      <alignment horizontal="left" vertical="top"/>
    </xf>
    <xf numFmtId="0" fontId="13" fillId="0" borderId="2" xfId="0" applyFont="1" applyBorder="1" applyAlignment="1">
      <alignment horizontal="left" vertical="top"/>
    </xf>
    <xf numFmtId="3" fontId="8" fillId="3" borderId="2" xfId="0" applyNumberFormat="1" applyFont="1" applyFill="1" applyBorder="1" applyAlignment="1">
      <alignment horizontal="left" vertical="top"/>
    </xf>
    <xf numFmtId="3" fontId="8" fillId="0" borderId="2" xfId="0" applyNumberFormat="1" applyFont="1" applyBorder="1" applyAlignment="1">
      <alignment horizontal="left" vertical="top"/>
    </xf>
    <xf numFmtId="0" fontId="17" fillId="0" borderId="2" xfId="0" applyFont="1" applyBorder="1" applyAlignment="1">
      <alignment horizontal="left" vertical="top"/>
    </xf>
    <xf numFmtId="0" fontId="17" fillId="6" borderId="2" xfId="0" applyFont="1" applyFill="1" applyBorder="1" applyAlignment="1">
      <alignment horizontal="left" vertical="top"/>
    </xf>
    <xf numFmtId="0" fontId="20" fillId="0" borderId="2" xfId="0" applyFont="1" applyBorder="1" applyAlignment="1">
      <alignment horizontal="left" vertical="top"/>
    </xf>
    <xf numFmtId="0" fontId="20" fillId="0" borderId="2" xfId="0" applyFont="1" applyFill="1" applyBorder="1" applyAlignment="1">
      <alignment horizontal="left" vertical="top"/>
    </xf>
    <xf numFmtId="0" fontId="17" fillId="0" borderId="2" xfId="0" applyFont="1" applyFill="1" applyBorder="1" applyAlignment="1">
      <alignment horizontal="left" vertical="top"/>
    </xf>
    <xf numFmtId="0" fontId="8" fillId="5" borderId="2" xfId="0" applyFont="1" applyFill="1" applyBorder="1" applyAlignment="1">
      <alignment horizontal="left" vertical="top"/>
    </xf>
    <xf numFmtId="0" fontId="27" fillId="0" borderId="2" xfId="0" applyFont="1" applyBorder="1" applyAlignment="1">
      <alignment horizontal="left" vertical="top"/>
    </xf>
    <xf numFmtId="0" fontId="1" fillId="0" borderId="0" xfId="0" applyFont="1" applyAlignment="1">
      <alignment vertical="top"/>
    </xf>
    <xf numFmtId="0" fontId="0" fillId="0" borderId="0" xfId="0" applyAlignment="1">
      <alignment horizontal="center" vertical="top"/>
    </xf>
    <xf numFmtId="0" fontId="2" fillId="0" borderId="0" xfId="0" applyFont="1" applyAlignment="1">
      <alignment vertical="top"/>
    </xf>
    <xf numFmtId="0" fontId="4" fillId="0" borderId="0" xfId="0" applyFont="1" applyAlignment="1">
      <alignment vertical="top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vertical="top"/>
    </xf>
    <xf numFmtId="0" fontId="6" fillId="2" borderId="0" xfId="0" applyFont="1" applyFill="1" applyAlignment="1">
      <alignment horizontal="left" vertical="top"/>
    </xf>
    <xf numFmtId="0" fontId="7" fillId="2" borderId="0" xfId="0" applyFont="1" applyFill="1" applyAlignment="1">
      <alignment horizontal="left" vertical="top"/>
    </xf>
    <xf numFmtId="0" fontId="7" fillId="2" borderId="0" xfId="0" applyFont="1" applyFill="1" applyAlignment="1">
      <alignment vertical="top"/>
    </xf>
    <xf numFmtId="0" fontId="5" fillId="2" borderId="0" xfId="0" applyFont="1" applyFill="1" applyAlignment="1">
      <alignment horizontal="left" vertical="top"/>
    </xf>
    <xf numFmtId="0" fontId="8" fillId="3" borderId="2" xfId="0" applyFont="1" applyFill="1" applyBorder="1" applyAlignment="1">
      <alignment horizontal="center" vertical="top"/>
    </xf>
    <xf numFmtId="0" fontId="13" fillId="0" borderId="2" xfId="0" applyFont="1" applyFill="1" applyBorder="1" applyAlignment="1">
      <alignment horizontal="center" vertical="top"/>
    </xf>
    <xf numFmtId="0" fontId="8" fillId="0" borderId="0" xfId="0" applyFont="1" applyBorder="1" applyAlignment="1">
      <alignment vertical="top"/>
    </xf>
    <xf numFmtId="0" fontId="13" fillId="0" borderId="0" xfId="0" applyFont="1" applyFill="1" applyBorder="1" applyAlignment="1">
      <alignment vertical="top"/>
    </xf>
    <xf numFmtId="0" fontId="13" fillId="0" borderId="2" xfId="0" applyFont="1" applyFill="1" applyBorder="1" applyAlignment="1">
      <alignment vertical="top"/>
    </xf>
    <xf numFmtId="0" fontId="13" fillId="3" borderId="2" xfId="0" applyFont="1" applyFill="1" applyBorder="1" applyAlignment="1">
      <alignment horizontal="center" vertical="top"/>
    </xf>
    <xf numFmtId="0" fontId="8" fillId="0" borderId="0" xfId="0" applyFont="1" applyBorder="1" applyAlignment="1">
      <alignment horizontal="center" vertical="top"/>
    </xf>
    <xf numFmtId="0" fontId="8" fillId="0" borderId="3" xfId="0" applyFont="1" applyBorder="1" applyAlignment="1">
      <alignment horizontal="center" vertical="top"/>
    </xf>
    <xf numFmtId="0" fontId="20" fillId="5" borderId="2" xfId="0" applyFont="1" applyFill="1" applyBorder="1" applyAlignment="1">
      <alignment horizontal="center" vertical="top"/>
    </xf>
    <xf numFmtId="0" fontId="17" fillId="6" borderId="2" xfId="0" applyFont="1" applyFill="1" applyBorder="1" applyAlignment="1">
      <alignment vertical="top"/>
    </xf>
    <xf numFmtId="0" fontId="17" fillId="6" borderId="2" xfId="0" applyFont="1" applyFill="1" applyBorder="1" applyAlignment="1">
      <alignment horizontal="center" vertical="top"/>
    </xf>
    <xf numFmtId="0" fontId="8" fillId="6" borderId="2" xfId="0" applyFont="1" applyFill="1" applyBorder="1" applyAlignment="1">
      <alignment horizontal="left" vertical="top"/>
    </xf>
    <xf numFmtId="0" fontId="17" fillId="3" borderId="2" xfId="0" applyFont="1" applyFill="1" applyBorder="1" applyAlignment="1">
      <alignment horizontal="left" vertical="top"/>
    </xf>
    <xf numFmtId="0" fontId="17" fillId="0" borderId="2" xfId="0" applyFont="1" applyFill="1" applyBorder="1" applyAlignment="1">
      <alignment horizontal="center" vertical="top"/>
    </xf>
    <xf numFmtId="0" fontId="27" fillId="0" borderId="2" xfId="0" applyFont="1" applyBorder="1" applyAlignment="1">
      <alignment vertical="top"/>
    </xf>
    <xf numFmtId="0" fontId="27" fillId="0" borderId="2" xfId="0" applyFont="1" applyBorder="1" applyAlignment="1">
      <alignment horizontal="center" vertical="top"/>
    </xf>
    <xf numFmtId="0" fontId="13" fillId="4" borderId="2" xfId="0" applyFont="1" applyFill="1" applyBorder="1" applyAlignment="1">
      <alignment horizontal="left" vertical="top"/>
    </xf>
    <xf numFmtId="0" fontId="13" fillId="0" borderId="1" xfId="0" applyFont="1" applyBorder="1" applyAlignment="1">
      <alignment horizontal="left" vertical="top"/>
    </xf>
    <xf numFmtId="0" fontId="20" fillId="5" borderId="2" xfId="0" applyFont="1" applyFill="1" applyBorder="1" applyAlignment="1">
      <alignment horizontal="left" vertical="top"/>
    </xf>
    <xf numFmtId="0" fontId="13" fillId="5" borderId="2" xfId="0" applyFont="1" applyFill="1" applyBorder="1" applyAlignment="1">
      <alignment horizontal="left" vertical="top"/>
    </xf>
    <xf numFmtId="0" fontId="9" fillId="0" borderId="0" xfId="0" applyFont="1" applyBorder="1" applyAlignment="1">
      <alignment horizontal="left" vertical="top" wrapText="1"/>
    </xf>
    <xf numFmtId="0" fontId="25" fillId="0" borderId="0" xfId="0" applyFont="1" applyAlignment="1">
      <alignment horizontal="left" vertical="top" wrapText="1"/>
    </xf>
    <xf numFmtId="0" fontId="18" fillId="0" borderId="0" xfId="0" applyFont="1" applyFill="1" applyBorder="1" applyAlignment="1">
      <alignment horizontal="left" vertical="top" wrapText="1"/>
    </xf>
    <xf numFmtId="0" fontId="8" fillId="0" borderId="0" xfId="0" applyFont="1" applyAlignment="1">
      <alignment horizontal="right"/>
    </xf>
    <xf numFmtId="0" fontId="8" fillId="0" borderId="0" xfId="0" applyFont="1" applyAlignment="1">
      <alignment horizontal="left"/>
    </xf>
    <xf numFmtId="0" fontId="9" fillId="0" borderId="0" xfId="0" applyFont="1" applyAlignment="1">
      <alignment horizontal="right"/>
    </xf>
    <xf numFmtId="0" fontId="30" fillId="0" borderId="0" xfId="0" applyFont="1"/>
    <xf numFmtId="0" fontId="24" fillId="0" borderId="0" xfId="0" applyFont="1"/>
    <xf numFmtId="0" fontId="24" fillId="0" borderId="0" xfId="0" applyFont="1" applyAlignment="1">
      <alignment horizontal="left"/>
    </xf>
    <xf numFmtId="0" fontId="24" fillId="0" borderId="0" xfId="0" applyFont="1" applyAlignment="1">
      <alignment horizontal="right"/>
    </xf>
    <xf numFmtId="0" fontId="7" fillId="2" borderId="1" xfId="0" applyFont="1" applyFill="1" applyBorder="1" applyAlignment="1">
      <alignment horizontal="left" vertical="top"/>
    </xf>
    <xf numFmtId="0" fontId="7" fillId="2" borderId="1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Z262"/>
  <sheetViews>
    <sheetView tabSelected="1" workbookViewId="0">
      <selection activeCell="O4" sqref="O4"/>
    </sheetView>
  </sheetViews>
  <sheetFormatPr baseColWidth="10" defaultColWidth="11.42578125" defaultRowHeight="15" x14ac:dyDescent="0.25"/>
  <cols>
    <col min="1" max="1" width="23.140625" style="80" customWidth="1"/>
    <col min="2" max="3" width="9.85546875" style="80" customWidth="1"/>
    <col min="4" max="4" width="9.85546875" style="76" customWidth="1"/>
    <col min="5" max="5" width="3.5703125" style="122" customWidth="1"/>
    <col min="6" max="6" width="10.7109375" style="80" customWidth="1"/>
    <col min="7" max="7" width="9.85546875" style="80" customWidth="1"/>
    <col min="8" max="8" width="11.28515625" style="104" customWidth="1"/>
    <col min="9" max="9" width="24" style="77" customWidth="1"/>
    <col min="10" max="10" width="6" style="104" customWidth="1"/>
    <col min="11" max="11" width="25.42578125" style="77" customWidth="1"/>
    <col min="12" max="12" width="34.5703125" style="77" customWidth="1"/>
    <col min="13" max="16384" width="11.42578125" style="1"/>
  </cols>
  <sheetData>
    <row r="1" spans="1:66" ht="26.25" x14ac:dyDescent="0.25">
      <c r="A1" s="121" t="s">
        <v>848</v>
      </c>
      <c r="B1" s="121"/>
      <c r="G1" s="104"/>
    </row>
    <row r="2" spans="1:66" s="4" customFormat="1" ht="20.25" x14ac:dyDescent="0.3">
      <c r="A2" s="123" t="s">
        <v>774</v>
      </c>
      <c r="B2" s="123"/>
      <c r="C2" s="124"/>
      <c r="D2" s="78"/>
      <c r="E2" s="125"/>
      <c r="F2" s="124"/>
      <c r="G2" s="105"/>
      <c r="H2" s="105"/>
      <c r="I2" s="79"/>
      <c r="J2" s="105"/>
      <c r="K2" s="79"/>
      <c r="L2" s="79"/>
    </row>
    <row r="3" spans="1:66" x14ac:dyDescent="0.25">
      <c r="A3" s="126" t="s">
        <v>844</v>
      </c>
    </row>
    <row r="4" spans="1:66" s="7" customFormat="1" ht="43.5" customHeight="1" x14ac:dyDescent="0.2">
      <c r="A4" s="127" t="s">
        <v>0</v>
      </c>
      <c r="B4" s="128" t="s">
        <v>1</v>
      </c>
      <c r="C4" s="128" t="s">
        <v>2</v>
      </c>
      <c r="D4" s="161" t="s">
        <v>3</v>
      </c>
      <c r="E4" s="161"/>
      <c r="F4" s="129" t="s">
        <v>4</v>
      </c>
      <c r="G4" s="130" t="s">
        <v>5</v>
      </c>
      <c r="H4" s="127" t="s">
        <v>6</v>
      </c>
      <c r="I4" s="81" t="s">
        <v>7</v>
      </c>
      <c r="J4" s="106" t="s">
        <v>8</v>
      </c>
      <c r="K4" s="81" t="s">
        <v>9</v>
      </c>
      <c r="L4" s="81" t="s">
        <v>10</v>
      </c>
    </row>
    <row r="5" spans="1:66" s="11" customFormat="1" ht="14.25" x14ac:dyDescent="0.2">
      <c r="A5" s="19" t="s">
        <v>775</v>
      </c>
      <c r="B5" s="20" t="s">
        <v>11</v>
      </c>
      <c r="C5" s="21">
        <v>2</v>
      </c>
      <c r="D5" s="23">
        <v>1</v>
      </c>
      <c r="E5" s="22" t="s">
        <v>12</v>
      </c>
      <c r="F5" s="21">
        <f>+D5+C5-1</f>
        <v>2</v>
      </c>
      <c r="G5" s="22" t="s">
        <v>14</v>
      </c>
      <c r="H5" s="68" t="s">
        <v>15</v>
      </c>
      <c r="I5" s="84" t="s">
        <v>16</v>
      </c>
      <c r="J5" s="68">
        <v>52</v>
      </c>
      <c r="K5" s="83" t="s">
        <v>17</v>
      </c>
      <c r="L5" s="83"/>
    </row>
    <row r="6" spans="1:66" s="11" customFormat="1" ht="11.25" customHeight="1" x14ac:dyDescent="0.2">
      <c r="A6" s="19" t="s">
        <v>18</v>
      </c>
      <c r="B6" s="20" t="s">
        <v>11</v>
      </c>
      <c r="C6" s="21">
        <v>5</v>
      </c>
      <c r="D6" s="23">
        <f>F5+1</f>
        <v>3</v>
      </c>
      <c r="E6" s="22" t="s">
        <v>12</v>
      </c>
      <c r="F6" s="21">
        <f t="shared" ref="F6:F64" si="0">+D6+C6-1</f>
        <v>7</v>
      </c>
      <c r="G6" s="22" t="s">
        <v>14</v>
      </c>
      <c r="H6" s="68" t="s">
        <v>18</v>
      </c>
      <c r="I6" s="84" t="s">
        <v>19</v>
      </c>
      <c r="J6" s="68" t="s">
        <v>12</v>
      </c>
      <c r="K6" s="83" t="s">
        <v>20</v>
      </c>
      <c r="L6" s="83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6"/>
      <c r="BA6" s="16"/>
      <c r="BB6" s="16"/>
      <c r="BC6" s="16"/>
      <c r="BD6" s="16"/>
      <c r="BE6" s="16"/>
      <c r="BF6" s="16"/>
      <c r="BG6" s="16"/>
      <c r="BH6" s="16"/>
      <c r="BI6" s="16"/>
      <c r="BJ6" s="16"/>
      <c r="BK6" s="16"/>
      <c r="BL6" s="16"/>
      <c r="BM6" s="16"/>
      <c r="BN6" s="16"/>
    </row>
    <row r="7" spans="1:66" s="11" customFormat="1" ht="11.25" customHeight="1" x14ac:dyDescent="0.2">
      <c r="A7" s="19" t="s">
        <v>21</v>
      </c>
      <c r="B7" s="20" t="s">
        <v>11</v>
      </c>
      <c r="C7" s="21">
        <v>1</v>
      </c>
      <c r="D7" s="23">
        <f>F6+1</f>
        <v>8</v>
      </c>
      <c r="E7" s="22" t="s">
        <v>12</v>
      </c>
      <c r="F7" s="21">
        <f t="shared" si="0"/>
        <v>8</v>
      </c>
      <c r="G7" s="22" t="s">
        <v>14</v>
      </c>
      <c r="H7" s="68" t="s">
        <v>22</v>
      </c>
      <c r="I7" s="84" t="s">
        <v>23</v>
      </c>
      <c r="J7" s="68">
        <v>4</v>
      </c>
      <c r="K7" s="83" t="s">
        <v>24</v>
      </c>
      <c r="L7" s="83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16"/>
      <c r="AZ7" s="16"/>
      <c r="BA7" s="16"/>
      <c r="BB7" s="16"/>
      <c r="BC7" s="16"/>
      <c r="BD7" s="16"/>
      <c r="BE7" s="16"/>
      <c r="BF7" s="16"/>
      <c r="BG7" s="16"/>
      <c r="BH7" s="16"/>
      <c r="BI7" s="16"/>
      <c r="BJ7" s="16"/>
      <c r="BK7" s="16"/>
      <c r="BL7" s="16"/>
      <c r="BM7" s="16"/>
      <c r="BN7" s="16"/>
    </row>
    <row r="8" spans="1:66" s="11" customFormat="1" ht="11.25" customHeight="1" x14ac:dyDescent="0.2">
      <c r="A8" s="96" t="s">
        <v>25</v>
      </c>
      <c r="B8" s="131" t="s">
        <v>11</v>
      </c>
      <c r="C8" s="96">
        <v>2</v>
      </c>
      <c r="D8" s="23">
        <f t="shared" ref="D8:D71" si="1">F7+1</f>
        <v>9</v>
      </c>
      <c r="E8" s="131" t="s">
        <v>12</v>
      </c>
      <c r="F8" s="21">
        <f t="shared" si="0"/>
        <v>10</v>
      </c>
      <c r="G8" s="108" t="s">
        <v>26</v>
      </c>
      <c r="H8" s="108" t="s">
        <v>27</v>
      </c>
      <c r="I8" s="93" t="s">
        <v>28</v>
      </c>
      <c r="J8" s="108" t="s">
        <v>12</v>
      </c>
      <c r="K8" s="82" t="s">
        <v>29</v>
      </c>
      <c r="L8" s="82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16"/>
      <c r="BC8" s="16"/>
      <c r="BD8" s="16"/>
      <c r="BE8" s="16"/>
      <c r="BF8" s="16"/>
      <c r="BG8" s="16"/>
      <c r="BH8" s="16"/>
      <c r="BI8" s="16"/>
      <c r="BJ8" s="16"/>
      <c r="BK8" s="16"/>
      <c r="BL8" s="16"/>
      <c r="BM8" s="16"/>
      <c r="BN8" s="16"/>
    </row>
    <row r="9" spans="1:66" s="18" customFormat="1" ht="11.25" customHeight="1" x14ac:dyDescent="0.2">
      <c r="A9" s="19" t="s">
        <v>30</v>
      </c>
      <c r="B9" s="20" t="s">
        <v>11</v>
      </c>
      <c r="C9" s="21">
        <v>2</v>
      </c>
      <c r="D9" s="23">
        <f t="shared" si="1"/>
        <v>11</v>
      </c>
      <c r="E9" s="22" t="s">
        <v>12</v>
      </c>
      <c r="F9" s="21">
        <f t="shared" si="0"/>
        <v>12</v>
      </c>
      <c r="G9" s="22" t="s">
        <v>14</v>
      </c>
      <c r="H9" s="107" t="s">
        <v>31</v>
      </c>
      <c r="I9" s="84" t="s">
        <v>32</v>
      </c>
      <c r="J9" s="68">
        <v>20</v>
      </c>
      <c r="K9" s="83" t="s">
        <v>33</v>
      </c>
      <c r="L9" s="83"/>
      <c r="M9" s="11"/>
      <c r="N9" s="11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</row>
    <row r="10" spans="1:66" s="11" customFormat="1" ht="12" x14ac:dyDescent="0.2">
      <c r="A10" s="19" t="s">
        <v>34</v>
      </c>
      <c r="B10" s="20" t="s">
        <v>35</v>
      </c>
      <c r="C10" s="21">
        <v>2</v>
      </c>
      <c r="D10" s="23">
        <f t="shared" si="1"/>
        <v>13</v>
      </c>
      <c r="E10" s="22" t="s">
        <v>12</v>
      </c>
      <c r="F10" s="21">
        <f t="shared" si="0"/>
        <v>14</v>
      </c>
      <c r="G10" s="22" t="s">
        <v>14</v>
      </c>
      <c r="H10" s="68" t="s">
        <v>36</v>
      </c>
      <c r="I10" s="84" t="s">
        <v>37</v>
      </c>
      <c r="J10" s="68">
        <v>20</v>
      </c>
      <c r="K10" s="83" t="s">
        <v>33</v>
      </c>
      <c r="L10" s="83"/>
    </row>
    <row r="11" spans="1:66" s="11" customFormat="1" ht="22.5" x14ac:dyDescent="0.2">
      <c r="A11" s="19" t="s">
        <v>38</v>
      </c>
      <c r="B11" s="20" t="s">
        <v>11</v>
      </c>
      <c r="C11" s="21">
        <v>2</v>
      </c>
      <c r="D11" s="23">
        <f t="shared" si="1"/>
        <v>15</v>
      </c>
      <c r="E11" s="20" t="s">
        <v>12</v>
      </c>
      <c r="F11" s="21">
        <f t="shared" si="0"/>
        <v>16</v>
      </c>
      <c r="G11" s="22" t="s">
        <v>14</v>
      </c>
      <c r="H11" s="68" t="s">
        <v>39</v>
      </c>
      <c r="I11" s="84" t="s">
        <v>40</v>
      </c>
      <c r="J11" s="68">
        <v>20</v>
      </c>
      <c r="K11" s="83" t="s">
        <v>33</v>
      </c>
      <c r="L11" s="83"/>
    </row>
    <row r="12" spans="1:66" s="11" customFormat="1" ht="12" x14ac:dyDescent="0.2">
      <c r="A12" s="19" t="s">
        <v>41</v>
      </c>
      <c r="B12" s="20" t="s">
        <v>11</v>
      </c>
      <c r="C12" s="21">
        <v>2</v>
      </c>
      <c r="D12" s="23">
        <f t="shared" si="1"/>
        <v>17</v>
      </c>
      <c r="E12" s="22" t="s">
        <v>12</v>
      </c>
      <c r="F12" s="21">
        <f t="shared" si="0"/>
        <v>18</v>
      </c>
      <c r="G12" s="22" t="s">
        <v>14</v>
      </c>
      <c r="H12" s="68" t="s">
        <v>39</v>
      </c>
      <c r="I12" s="84" t="s">
        <v>42</v>
      </c>
      <c r="J12" s="68">
        <v>30</v>
      </c>
      <c r="K12" s="83" t="s">
        <v>43</v>
      </c>
      <c r="L12" s="83"/>
    </row>
    <row r="13" spans="1:66" s="11" customFormat="1" ht="22.5" x14ac:dyDescent="0.2">
      <c r="A13" s="19" t="s">
        <v>44</v>
      </c>
      <c r="B13" s="20" t="s">
        <v>35</v>
      </c>
      <c r="C13" s="21">
        <v>1</v>
      </c>
      <c r="D13" s="23">
        <f t="shared" si="1"/>
        <v>19</v>
      </c>
      <c r="E13" s="22" t="s">
        <v>12</v>
      </c>
      <c r="F13" s="21">
        <f t="shared" si="0"/>
        <v>19</v>
      </c>
      <c r="G13" s="22" t="s">
        <v>14</v>
      </c>
      <c r="H13" s="68" t="s">
        <v>45</v>
      </c>
      <c r="I13" s="84" t="s">
        <v>46</v>
      </c>
      <c r="J13" s="68">
        <v>2</v>
      </c>
      <c r="K13" s="83" t="s">
        <v>47</v>
      </c>
      <c r="L13" s="83"/>
    </row>
    <row r="14" spans="1:66" s="11" customFormat="1" ht="22.5" x14ac:dyDescent="0.2">
      <c r="A14" s="19" t="s">
        <v>48</v>
      </c>
      <c r="B14" s="20" t="s">
        <v>35</v>
      </c>
      <c r="C14" s="21">
        <v>3</v>
      </c>
      <c r="D14" s="23">
        <f t="shared" si="1"/>
        <v>20</v>
      </c>
      <c r="E14" s="22" t="s">
        <v>12</v>
      </c>
      <c r="F14" s="21">
        <f t="shared" si="0"/>
        <v>22</v>
      </c>
      <c r="G14" s="22" t="s">
        <v>14</v>
      </c>
      <c r="H14" s="68" t="s">
        <v>36</v>
      </c>
      <c r="I14" s="84" t="s">
        <v>49</v>
      </c>
      <c r="J14" s="109" t="s">
        <v>12</v>
      </c>
      <c r="K14" s="84" t="s">
        <v>50</v>
      </c>
      <c r="L14" s="84"/>
    </row>
    <row r="15" spans="1:66" s="11" customFormat="1" ht="22.5" x14ac:dyDescent="0.2">
      <c r="A15" s="19" t="s">
        <v>52</v>
      </c>
      <c r="B15" s="20" t="s">
        <v>35</v>
      </c>
      <c r="C15" s="19">
        <v>1</v>
      </c>
      <c r="D15" s="23">
        <f t="shared" si="1"/>
        <v>23</v>
      </c>
      <c r="E15" s="132" t="s">
        <v>12</v>
      </c>
      <c r="F15" s="21">
        <f t="shared" si="0"/>
        <v>23</v>
      </c>
      <c r="G15" s="22" t="s">
        <v>14</v>
      </c>
      <c r="H15" s="147" t="s">
        <v>51</v>
      </c>
      <c r="I15" s="85" t="s">
        <v>53</v>
      </c>
      <c r="J15" s="107">
        <v>3</v>
      </c>
      <c r="K15" s="85" t="s">
        <v>54</v>
      </c>
      <c r="L15" s="85"/>
    </row>
    <row r="16" spans="1:66" s="11" customFormat="1" ht="11.25" customHeight="1" x14ac:dyDescent="0.2">
      <c r="A16" s="21" t="s">
        <v>55</v>
      </c>
      <c r="B16" s="22" t="s">
        <v>35</v>
      </c>
      <c r="C16" s="21">
        <v>1</v>
      </c>
      <c r="D16" s="23">
        <f t="shared" si="1"/>
        <v>24</v>
      </c>
      <c r="E16" s="45" t="s">
        <v>12</v>
      </c>
      <c r="F16" s="21">
        <f t="shared" si="0"/>
        <v>24</v>
      </c>
      <c r="G16" s="22" t="s">
        <v>14</v>
      </c>
      <c r="H16" s="111" t="s">
        <v>56</v>
      </c>
      <c r="I16" s="84" t="s">
        <v>57</v>
      </c>
      <c r="J16" s="68">
        <v>4</v>
      </c>
      <c r="K16" s="84" t="s">
        <v>58</v>
      </c>
      <c r="L16" s="84" t="s">
        <v>776</v>
      </c>
    </row>
    <row r="17" spans="1:14" s="11" customFormat="1" ht="11.25" customHeight="1" x14ac:dyDescent="0.2">
      <c r="A17" s="133" t="s">
        <v>60</v>
      </c>
      <c r="B17" s="20" t="s">
        <v>35</v>
      </c>
      <c r="C17" s="21">
        <v>1</v>
      </c>
      <c r="D17" s="23">
        <f t="shared" si="1"/>
        <v>25</v>
      </c>
      <c r="E17" s="45" t="s">
        <v>12</v>
      </c>
      <c r="F17" s="21">
        <f t="shared" si="0"/>
        <v>25</v>
      </c>
      <c r="G17" s="22" t="s">
        <v>14</v>
      </c>
      <c r="H17" s="148" t="s">
        <v>59</v>
      </c>
      <c r="I17" s="151" t="s">
        <v>61</v>
      </c>
      <c r="J17" s="110">
        <v>3</v>
      </c>
      <c r="K17" s="86" t="s">
        <v>62</v>
      </c>
      <c r="L17" s="86"/>
    </row>
    <row r="18" spans="1:14" s="11" customFormat="1" ht="10.15" customHeight="1" x14ac:dyDescent="0.2">
      <c r="A18" s="19" t="s">
        <v>63</v>
      </c>
      <c r="B18" s="20" t="s">
        <v>35</v>
      </c>
      <c r="C18" s="21">
        <v>1</v>
      </c>
      <c r="D18" s="23">
        <f t="shared" si="1"/>
        <v>26</v>
      </c>
      <c r="E18" s="45" t="s">
        <v>12</v>
      </c>
      <c r="F18" s="21">
        <f t="shared" si="0"/>
        <v>26</v>
      </c>
      <c r="G18" s="22" t="s">
        <v>14</v>
      </c>
      <c r="H18" s="148" t="s">
        <v>64</v>
      </c>
      <c r="I18" s="84" t="s">
        <v>65</v>
      </c>
      <c r="J18" s="68">
        <v>5</v>
      </c>
      <c r="K18" s="84" t="s">
        <v>66</v>
      </c>
      <c r="L18" s="84"/>
    </row>
    <row r="19" spans="1:14" s="11" customFormat="1" ht="11.25" customHeight="1" x14ac:dyDescent="0.2">
      <c r="A19" s="19" t="s">
        <v>67</v>
      </c>
      <c r="B19" s="20" t="s">
        <v>35</v>
      </c>
      <c r="C19" s="21">
        <v>1</v>
      </c>
      <c r="D19" s="23">
        <f t="shared" si="1"/>
        <v>27</v>
      </c>
      <c r="E19" s="45" t="s">
        <v>12</v>
      </c>
      <c r="F19" s="21">
        <f t="shared" si="0"/>
        <v>27</v>
      </c>
      <c r="G19" s="22" t="s">
        <v>14</v>
      </c>
      <c r="H19" s="148" t="s">
        <v>68</v>
      </c>
      <c r="I19" s="84" t="s">
        <v>69</v>
      </c>
      <c r="J19" s="68">
        <v>2</v>
      </c>
      <c r="K19" s="85" t="s">
        <v>70</v>
      </c>
      <c r="L19" s="85"/>
    </row>
    <row r="20" spans="1:14" s="11" customFormat="1" ht="34.5" customHeight="1" x14ac:dyDescent="0.2">
      <c r="A20" s="19" t="s">
        <v>71</v>
      </c>
      <c r="B20" s="20" t="s">
        <v>35</v>
      </c>
      <c r="C20" s="21">
        <v>1</v>
      </c>
      <c r="D20" s="23">
        <f t="shared" si="1"/>
        <v>28</v>
      </c>
      <c r="E20" s="45" t="s">
        <v>12</v>
      </c>
      <c r="F20" s="21">
        <f t="shared" si="0"/>
        <v>28</v>
      </c>
      <c r="G20" s="22" t="s">
        <v>14</v>
      </c>
      <c r="H20" s="148" t="s">
        <v>72</v>
      </c>
      <c r="I20" s="84" t="s">
        <v>73</v>
      </c>
      <c r="J20" s="68">
        <v>3</v>
      </c>
      <c r="K20" s="85" t="s">
        <v>74</v>
      </c>
      <c r="L20" s="85"/>
    </row>
    <row r="21" spans="1:14" s="11" customFormat="1" ht="12" x14ac:dyDescent="0.2">
      <c r="A21" s="19" t="s">
        <v>76</v>
      </c>
      <c r="B21" s="20" t="s">
        <v>35</v>
      </c>
      <c r="C21" s="21">
        <v>1</v>
      </c>
      <c r="D21" s="23">
        <f t="shared" si="1"/>
        <v>29</v>
      </c>
      <c r="E21" s="45" t="s">
        <v>12</v>
      </c>
      <c r="F21" s="21">
        <f t="shared" si="0"/>
        <v>29</v>
      </c>
      <c r="G21" s="22" t="s">
        <v>14</v>
      </c>
      <c r="H21" s="111" t="s">
        <v>75</v>
      </c>
      <c r="I21" s="84" t="s">
        <v>77</v>
      </c>
      <c r="J21" s="68">
        <v>10</v>
      </c>
      <c r="K21" s="83" t="s">
        <v>78</v>
      </c>
      <c r="L21" s="83"/>
    </row>
    <row r="22" spans="1:14" s="11" customFormat="1" ht="56.25" x14ac:dyDescent="0.2">
      <c r="A22" s="19" t="s">
        <v>79</v>
      </c>
      <c r="B22" s="20" t="s">
        <v>35</v>
      </c>
      <c r="C22" s="21">
        <v>1</v>
      </c>
      <c r="D22" s="23">
        <f t="shared" si="1"/>
        <v>30</v>
      </c>
      <c r="E22" s="45" t="s">
        <v>12</v>
      </c>
      <c r="F22" s="21">
        <f t="shared" si="0"/>
        <v>30</v>
      </c>
      <c r="G22" s="22" t="s">
        <v>14</v>
      </c>
      <c r="H22" s="111" t="s">
        <v>80</v>
      </c>
      <c r="I22" s="84" t="s">
        <v>81</v>
      </c>
      <c r="J22" s="68">
        <v>10</v>
      </c>
      <c r="K22" s="87" t="s">
        <v>82</v>
      </c>
      <c r="L22" s="87" t="s">
        <v>777</v>
      </c>
    </row>
    <row r="23" spans="1:14" s="11" customFormat="1" ht="22.5" x14ac:dyDescent="0.2">
      <c r="A23" s="134" t="s">
        <v>83</v>
      </c>
      <c r="B23" s="132" t="s">
        <v>35</v>
      </c>
      <c r="C23" s="44">
        <v>1</v>
      </c>
      <c r="D23" s="23">
        <f t="shared" si="1"/>
        <v>31</v>
      </c>
      <c r="E23" s="45" t="s">
        <v>12</v>
      </c>
      <c r="F23" s="21">
        <f t="shared" si="0"/>
        <v>31</v>
      </c>
      <c r="G23" s="45" t="s">
        <v>14</v>
      </c>
      <c r="H23" s="111" t="s">
        <v>84</v>
      </c>
      <c r="I23" s="88" t="s">
        <v>85</v>
      </c>
      <c r="J23" s="111">
        <v>3</v>
      </c>
      <c r="K23" s="88" t="s">
        <v>86</v>
      </c>
      <c r="L23" s="88"/>
    </row>
    <row r="24" spans="1:14" s="11" customFormat="1" ht="12" x14ac:dyDescent="0.2">
      <c r="A24" s="135" t="s">
        <v>87</v>
      </c>
      <c r="B24" s="132" t="s">
        <v>35</v>
      </c>
      <c r="C24" s="44">
        <v>2</v>
      </c>
      <c r="D24" s="23">
        <f t="shared" si="1"/>
        <v>32</v>
      </c>
      <c r="E24" s="45" t="s">
        <v>12</v>
      </c>
      <c r="F24" s="21">
        <f t="shared" si="0"/>
        <v>33</v>
      </c>
      <c r="G24" s="45" t="s">
        <v>14</v>
      </c>
      <c r="H24" s="111" t="s">
        <v>88</v>
      </c>
      <c r="I24" s="88" t="s">
        <v>89</v>
      </c>
      <c r="J24" s="111">
        <v>12</v>
      </c>
      <c r="K24" s="89" t="s">
        <v>90</v>
      </c>
      <c r="L24" s="89"/>
    </row>
    <row r="25" spans="1:14" s="11" customFormat="1" ht="22.5" x14ac:dyDescent="0.2">
      <c r="A25" s="19" t="s">
        <v>91</v>
      </c>
      <c r="B25" s="20" t="s">
        <v>35</v>
      </c>
      <c r="C25" s="21">
        <v>1</v>
      </c>
      <c r="D25" s="23">
        <f t="shared" si="1"/>
        <v>34</v>
      </c>
      <c r="E25" s="45" t="s">
        <v>12</v>
      </c>
      <c r="F25" s="21">
        <f t="shared" si="0"/>
        <v>34</v>
      </c>
      <c r="G25" s="22" t="s">
        <v>14</v>
      </c>
      <c r="H25" s="111" t="s">
        <v>92</v>
      </c>
      <c r="I25" s="84" t="s">
        <v>93</v>
      </c>
      <c r="J25" s="68">
        <v>3</v>
      </c>
      <c r="K25" s="84" t="s">
        <v>94</v>
      </c>
      <c r="L25" s="84"/>
    </row>
    <row r="26" spans="1:14" s="11" customFormat="1" ht="22.5" x14ac:dyDescent="0.2">
      <c r="A26" s="19" t="s">
        <v>95</v>
      </c>
      <c r="B26" s="20" t="s">
        <v>35</v>
      </c>
      <c r="C26" s="21">
        <v>1</v>
      </c>
      <c r="D26" s="23">
        <f t="shared" si="1"/>
        <v>35</v>
      </c>
      <c r="E26" s="45" t="s">
        <v>12</v>
      </c>
      <c r="F26" s="21">
        <f t="shared" si="0"/>
        <v>35</v>
      </c>
      <c r="G26" s="22" t="s">
        <v>14</v>
      </c>
      <c r="H26" s="111" t="s">
        <v>96</v>
      </c>
      <c r="I26" s="84" t="s">
        <v>97</v>
      </c>
      <c r="J26" s="68">
        <v>3</v>
      </c>
      <c r="K26" s="84" t="s">
        <v>98</v>
      </c>
      <c r="L26" s="84"/>
    </row>
    <row r="27" spans="1:14" s="24" customFormat="1" ht="22.5" x14ac:dyDescent="0.2">
      <c r="A27" s="19" t="s">
        <v>99</v>
      </c>
      <c r="B27" s="20" t="s">
        <v>35</v>
      </c>
      <c r="C27" s="21">
        <v>1</v>
      </c>
      <c r="D27" s="23">
        <f t="shared" si="1"/>
        <v>36</v>
      </c>
      <c r="E27" s="45" t="s">
        <v>12</v>
      </c>
      <c r="F27" s="21">
        <f t="shared" si="0"/>
        <v>36</v>
      </c>
      <c r="G27" s="22" t="s">
        <v>14</v>
      </c>
      <c r="H27" s="111" t="s">
        <v>100</v>
      </c>
      <c r="I27" s="84" t="s">
        <v>101</v>
      </c>
      <c r="J27" s="68">
        <v>6</v>
      </c>
      <c r="K27" s="83" t="s">
        <v>102</v>
      </c>
      <c r="L27" s="83"/>
      <c r="M27" s="11"/>
      <c r="N27" s="11"/>
    </row>
    <row r="28" spans="1:14" s="11" customFormat="1" ht="12" x14ac:dyDescent="0.2">
      <c r="A28" s="96" t="s">
        <v>103</v>
      </c>
      <c r="B28" s="131" t="s">
        <v>35</v>
      </c>
      <c r="C28" s="96">
        <v>1</v>
      </c>
      <c r="D28" s="23">
        <f t="shared" si="1"/>
        <v>37</v>
      </c>
      <c r="E28" s="136" t="s">
        <v>12</v>
      </c>
      <c r="F28" s="21">
        <f t="shared" si="0"/>
        <v>37</v>
      </c>
      <c r="G28" s="108" t="s">
        <v>26</v>
      </c>
      <c r="H28" s="108" t="s">
        <v>104</v>
      </c>
      <c r="I28" s="93" t="s">
        <v>105</v>
      </c>
      <c r="J28" s="112">
        <v>7</v>
      </c>
      <c r="K28" s="90" t="s">
        <v>106</v>
      </c>
      <c r="L28" s="90"/>
    </row>
    <row r="29" spans="1:14" s="11" customFormat="1" ht="22.5" x14ac:dyDescent="0.2">
      <c r="A29" s="19" t="s">
        <v>107</v>
      </c>
      <c r="B29" s="20" t="s">
        <v>35</v>
      </c>
      <c r="C29" s="21">
        <v>1</v>
      </c>
      <c r="D29" s="23">
        <f t="shared" si="1"/>
        <v>38</v>
      </c>
      <c r="E29" s="45" t="s">
        <v>12</v>
      </c>
      <c r="F29" s="21">
        <f t="shared" si="0"/>
        <v>38</v>
      </c>
      <c r="G29" s="22" t="s">
        <v>14</v>
      </c>
      <c r="H29" s="68" t="s">
        <v>104</v>
      </c>
      <c r="I29" s="84" t="s">
        <v>108</v>
      </c>
      <c r="J29" s="68">
        <v>3</v>
      </c>
      <c r="K29" s="83" t="s">
        <v>109</v>
      </c>
      <c r="L29" s="83"/>
    </row>
    <row r="30" spans="1:14" s="11" customFormat="1" ht="12" x14ac:dyDescent="0.2">
      <c r="A30" s="19" t="s">
        <v>110</v>
      </c>
      <c r="B30" s="20" t="s">
        <v>11</v>
      </c>
      <c r="C30" s="21">
        <v>2</v>
      </c>
      <c r="D30" s="23">
        <f t="shared" si="1"/>
        <v>39</v>
      </c>
      <c r="E30" s="45" t="s">
        <v>12</v>
      </c>
      <c r="F30" s="21">
        <f t="shared" si="0"/>
        <v>40</v>
      </c>
      <c r="G30" s="22" t="s">
        <v>14</v>
      </c>
      <c r="H30" s="68" t="s">
        <v>111</v>
      </c>
      <c r="I30" s="84" t="s">
        <v>112</v>
      </c>
      <c r="J30" s="68" t="s">
        <v>12</v>
      </c>
      <c r="K30" s="83" t="s">
        <v>113</v>
      </c>
      <c r="L30" s="83"/>
    </row>
    <row r="31" spans="1:14" s="24" customFormat="1" ht="67.5" x14ac:dyDescent="0.2">
      <c r="A31" s="19" t="s">
        <v>114</v>
      </c>
      <c r="B31" s="20" t="s">
        <v>35</v>
      </c>
      <c r="C31" s="21">
        <v>1</v>
      </c>
      <c r="D31" s="23">
        <f t="shared" si="1"/>
        <v>41</v>
      </c>
      <c r="E31" s="45" t="s">
        <v>12</v>
      </c>
      <c r="F31" s="21">
        <f t="shared" si="0"/>
        <v>41</v>
      </c>
      <c r="G31" s="22" t="s">
        <v>14</v>
      </c>
      <c r="H31" s="68" t="s">
        <v>115</v>
      </c>
      <c r="I31" s="84" t="s">
        <v>116</v>
      </c>
      <c r="J31" s="68">
        <v>5</v>
      </c>
      <c r="K31" s="83" t="s">
        <v>117</v>
      </c>
      <c r="L31" s="83" t="s">
        <v>778</v>
      </c>
      <c r="M31" s="11"/>
      <c r="N31" s="11"/>
    </row>
    <row r="32" spans="1:14" s="11" customFormat="1" ht="33.75" x14ac:dyDescent="0.2">
      <c r="A32" s="19" t="s">
        <v>118</v>
      </c>
      <c r="B32" s="22" t="s">
        <v>35</v>
      </c>
      <c r="C32" s="21">
        <v>2</v>
      </c>
      <c r="D32" s="23">
        <f t="shared" si="1"/>
        <v>42</v>
      </c>
      <c r="E32" s="45" t="s">
        <v>12</v>
      </c>
      <c r="F32" s="21">
        <f t="shared" si="0"/>
        <v>43</v>
      </c>
      <c r="G32" s="22" t="s">
        <v>14</v>
      </c>
      <c r="H32" s="68" t="s">
        <v>119</v>
      </c>
      <c r="I32" s="84" t="s">
        <v>120</v>
      </c>
      <c r="J32" s="68" t="s">
        <v>12</v>
      </c>
      <c r="K32" s="83" t="s">
        <v>12</v>
      </c>
      <c r="L32" s="83" t="s">
        <v>779</v>
      </c>
    </row>
    <row r="33" spans="1:14" s="11" customFormat="1" ht="22.5" x14ac:dyDescent="0.2">
      <c r="A33" s="133" t="s">
        <v>121</v>
      </c>
      <c r="B33" s="137" t="s">
        <v>35</v>
      </c>
      <c r="C33" s="133">
        <v>1</v>
      </c>
      <c r="D33" s="23">
        <f t="shared" si="1"/>
        <v>44</v>
      </c>
      <c r="E33" s="45" t="s">
        <v>12</v>
      </c>
      <c r="F33" s="21">
        <f t="shared" si="0"/>
        <v>44</v>
      </c>
      <c r="G33" s="138" t="s">
        <v>14</v>
      </c>
      <c r="H33" s="68" t="s">
        <v>122</v>
      </c>
      <c r="I33" s="151" t="s">
        <v>123</v>
      </c>
      <c r="J33" s="110">
        <v>6</v>
      </c>
      <c r="K33" s="91" t="s">
        <v>124</v>
      </c>
      <c r="L33" s="91"/>
    </row>
    <row r="34" spans="1:14" s="11" customFormat="1" ht="22.5" x14ac:dyDescent="0.2">
      <c r="A34" s="19" t="s">
        <v>125</v>
      </c>
      <c r="B34" s="22" t="s">
        <v>35</v>
      </c>
      <c r="C34" s="21">
        <v>1</v>
      </c>
      <c r="D34" s="23">
        <f t="shared" si="1"/>
        <v>45</v>
      </c>
      <c r="E34" s="45" t="s">
        <v>12</v>
      </c>
      <c r="F34" s="21">
        <f t="shared" si="0"/>
        <v>45</v>
      </c>
      <c r="G34" s="22" t="s">
        <v>14</v>
      </c>
      <c r="H34" s="68" t="s">
        <v>125</v>
      </c>
      <c r="I34" s="84" t="s">
        <v>126</v>
      </c>
      <c r="J34" s="68">
        <v>10</v>
      </c>
      <c r="K34" s="83" t="s">
        <v>78</v>
      </c>
      <c r="L34" s="83"/>
    </row>
    <row r="35" spans="1:14" s="11" customFormat="1" ht="22.5" x14ac:dyDescent="0.2">
      <c r="A35" s="19" t="s">
        <v>127</v>
      </c>
      <c r="B35" s="22" t="s">
        <v>35</v>
      </c>
      <c r="C35" s="21">
        <v>1</v>
      </c>
      <c r="D35" s="23">
        <f t="shared" si="1"/>
        <v>46</v>
      </c>
      <c r="E35" s="45" t="s">
        <v>12</v>
      </c>
      <c r="F35" s="21">
        <f t="shared" si="0"/>
        <v>46</v>
      </c>
      <c r="G35" s="22" t="s">
        <v>14</v>
      </c>
      <c r="H35" s="68" t="s">
        <v>127</v>
      </c>
      <c r="I35" s="84" t="s">
        <v>128</v>
      </c>
      <c r="J35" s="68">
        <v>10</v>
      </c>
      <c r="K35" s="83" t="s">
        <v>78</v>
      </c>
      <c r="L35" s="83"/>
    </row>
    <row r="36" spans="1:14" s="11" customFormat="1" ht="56.25" x14ac:dyDescent="0.2">
      <c r="A36" s="19" t="s">
        <v>129</v>
      </c>
      <c r="B36" s="22" t="s">
        <v>35</v>
      </c>
      <c r="C36" s="21">
        <v>2</v>
      </c>
      <c r="D36" s="23">
        <f t="shared" si="1"/>
        <v>47</v>
      </c>
      <c r="E36" s="45" t="s">
        <v>12</v>
      </c>
      <c r="F36" s="21">
        <f t="shared" si="0"/>
        <v>48</v>
      </c>
      <c r="G36" s="25" t="s">
        <v>14</v>
      </c>
      <c r="H36" s="107" t="s">
        <v>129</v>
      </c>
      <c r="I36" s="84" t="s">
        <v>130</v>
      </c>
      <c r="J36" s="68" t="s">
        <v>12</v>
      </c>
      <c r="K36" s="83" t="s">
        <v>12</v>
      </c>
      <c r="L36" s="83"/>
    </row>
    <row r="37" spans="1:14" s="11" customFormat="1" ht="56.25" x14ac:dyDescent="0.2">
      <c r="A37" s="19" t="s">
        <v>131</v>
      </c>
      <c r="B37" s="22" t="s">
        <v>35</v>
      </c>
      <c r="C37" s="21">
        <v>2</v>
      </c>
      <c r="D37" s="23">
        <f t="shared" si="1"/>
        <v>49</v>
      </c>
      <c r="E37" s="45" t="s">
        <v>12</v>
      </c>
      <c r="F37" s="21">
        <f t="shared" si="0"/>
        <v>50</v>
      </c>
      <c r="G37" s="25" t="s">
        <v>14</v>
      </c>
      <c r="H37" s="107" t="s">
        <v>131</v>
      </c>
      <c r="I37" s="84" t="s">
        <v>132</v>
      </c>
      <c r="J37" s="68" t="s">
        <v>12</v>
      </c>
      <c r="K37" s="83" t="s">
        <v>12</v>
      </c>
      <c r="L37" s="83"/>
    </row>
    <row r="38" spans="1:14" s="11" customFormat="1" ht="56.25" x14ac:dyDescent="0.2">
      <c r="A38" s="19" t="s">
        <v>133</v>
      </c>
      <c r="B38" s="22" t="s">
        <v>35</v>
      </c>
      <c r="C38" s="21">
        <v>1</v>
      </c>
      <c r="D38" s="23">
        <f t="shared" si="1"/>
        <v>51</v>
      </c>
      <c r="E38" s="45" t="s">
        <v>12</v>
      </c>
      <c r="F38" s="21">
        <f t="shared" si="0"/>
        <v>51</v>
      </c>
      <c r="G38" s="25" t="s">
        <v>14</v>
      </c>
      <c r="H38" s="107" t="s">
        <v>133</v>
      </c>
      <c r="I38" s="151" t="s">
        <v>134</v>
      </c>
      <c r="J38" s="68">
        <v>10</v>
      </c>
      <c r="K38" s="83" t="s">
        <v>78</v>
      </c>
      <c r="L38" s="83"/>
    </row>
    <row r="39" spans="1:14" s="11" customFormat="1" ht="12" x14ac:dyDescent="0.2">
      <c r="A39" s="96" t="s">
        <v>135</v>
      </c>
      <c r="B39" s="131" t="s">
        <v>35</v>
      </c>
      <c r="C39" s="96">
        <v>13</v>
      </c>
      <c r="D39" s="23">
        <f t="shared" si="1"/>
        <v>52</v>
      </c>
      <c r="E39" s="136" t="s">
        <v>12</v>
      </c>
      <c r="F39" s="21">
        <f t="shared" si="0"/>
        <v>64</v>
      </c>
      <c r="G39" s="108" t="s">
        <v>136</v>
      </c>
      <c r="H39" s="108" t="s">
        <v>137</v>
      </c>
      <c r="I39" s="93" t="s">
        <v>138</v>
      </c>
      <c r="J39" s="112"/>
      <c r="K39" s="90" t="s">
        <v>139</v>
      </c>
      <c r="L39" s="90"/>
    </row>
    <row r="40" spans="1:14" s="11" customFormat="1" ht="22.5" x14ac:dyDescent="0.2">
      <c r="A40" s="19" t="s">
        <v>140</v>
      </c>
      <c r="B40" s="22" t="s">
        <v>35</v>
      </c>
      <c r="C40" s="21">
        <v>13</v>
      </c>
      <c r="D40" s="23">
        <f t="shared" si="1"/>
        <v>65</v>
      </c>
      <c r="E40" s="45" t="s">
        <v>12</v>
      </c>
      <c r="F40" s="21">
        <f t="shared" si="0"/>
        <v>77</v>
      </c>
      <c r="G40" s="22" t="s">
        <v>14</v>
      </c>
      <c r="H40" s="68" t="s">
        <v>141</v>
      </c>
      <c r="I40" s="84" t="s">
        <v>142</v>
      </c>
      <c r="J40" s="113" t="s">
        <v>12</v>
      </c>
      <c r="K40" s="92" t="s">
        <v>139</v>
      </c>
      <c r="L40" s="92"/>
    </row>
    <row r="41" spans="1:14" s="11" customFormat="1" ht="22.5" x14ac:dyDescent="0.2">
      <c r="A41" s="19" t="s">
        <v>143</v>
      </c>
      <c r="B41" s="22" t="s">
        <v>35</v>
      </c>
      <c r="C41" s="21">
        <v>13</v>
      </c>
      <c r="D41" s="23">
        <f t="shared" si="1"/>
        <v>78</v>
      </c>
      <c r="E41" s="45" t="s">
        <v>12</v>
      </c>
      <c r="F41" s="21">
        <f t="shared" si="0"/>
        <v>90</v>
      </c>
      <c r="G41" s="22" t="s">
        <v>14</v>
      </c>
      <c r="H41" s="68" t="s">
        <v>144</v>
      </c>
      <c r="I41" s="84" t="s">
        <v>145</v>
      </c>
      <c r="J41" s="113" t="s">
        <v>12</v>
      </c>
      <c r="K41" s="92" t="s">
        <v>146</v>
      </c>
      <c r="L41" s="92"/>
    </row>
    <row r="42" spans="1:14" s="11" customFormat="1" ht="22.5" x14ac:dyDescent="0.2">
      <c r="A42" s="19" t="s">
        <v>147</v>
      </c>
      <c r="B42" s="22" t="s">
        <v>35</v>
      </c>
      <c r="C42" s="21">
        <v>13</v>
      </c>
      <c r="D42" s="23">
        <f t="shared" si="1"/>
        <v>91</v>
      </c>
      <c r="E42" s="45" t="s">
        <v>12</v>
      </c>
      <c r="F42" s="21">
        <f t="shared" si="0"/>
        <v>103</v>
      </c>
      <c r="G42" s="22" t="s">
        <v>14</v>
      </c>
      <c r="H42" s="68" t="s">
        <v>148</v>
      </c>
      <c r="I42" s="84" t="s">
        <v>149</v>
      </c>
      <c r="J42" s="113" t="s">
        <v>12</v>
      </c>
      <c r="K42" s="92" t="s">
        <v>146</v>
      </c>
      <c r="L42" s="92"/>
    </row>
    <row r="43" spans="1:14" s="11" customFormat="1" ht="22.5" x14ac:dyDescent="0.2">
      <c r="A43" s="19" t="s">
        <v>150</v>
      </c>
      <c r="B43" s="22" t="s">
        <v>35</v>
      </c>
      <c r="C43" s="21">
        <v>13</v>
      </c>
      <c r="D43" s="23">
        <f t="shared" si="1"/>
        <v>104</v>
      </c>
      <c r="E43" s="45" t="s">
        <v>12</v>
      </c>
      <c r="F43" s="21">
        <f t="shared" si="0"/>
        <v>116</v>
      </c>
      <c r="G43" s="22" t="s">
        <v>14</v>
      </c>
      <c r="H43" s="68" t="s">
        <v>151</v>
      </c>
      <c r="I43" s="84" t="s">
        <v>152</v>
      </c>
      <c r="J43" s="113" t="s">
        <v>12</v>
      </c>
      <c r="K43" s="92" t="s">
        <v>146</v>
      </c>
      <c r="L43" s="92"/>
    </row>
    <row r="44" spans="1:14" s="11" customFormat="1" ht="22.5" x14ac:dyDescent="0.2">
      <c r="A44" s="19" t="s">
        <v>153</v>
      </c>
      <c r="B44" s="22" t="s">
        <v>35</v>
      </c>
      <c r="C44" s="21">
        <v>13</v>
      </c>
      <c r="D44" s="23">
        <f t="shared" si="1"/>
        <v>117</v>
      </c>
      <c r="E44" s="45" t="s">
        <v>12</v>
      </c>
      <c r="F44" s="21">
        <f t="shared" si="0"/>
        <v>129</v>
      </c>
      <c r="G44" s="22" t="s">
        <v>14</v>
      </c>
      <c r="H44" s="68" t="s">
        <v>154</v>
      </c>
      <c r="I44" s="84" t="s">
        <v>155</v>
      </c>
      <c r="J44" s="113" t="s">
        <v>12</v>
      </c>
      <c r="K44" s="92" t="s">
        <v>146</v>
      </c>
      <c r="L44" s="92"/>
    </row>
    <row r="45" spans="1:14" s="11" customFormat="1" ht="22.5" x14ac:dyDescent="0.2">
      <c r="A45" s="19" t="s">
        <v>156</v>
      </c>
      <c r="B45" s="22" t="s">
        <v>35</v>
      </c>
      <c r="C45" s="21">
        <v>13</v>
      </c>
      <c r="D45" s="23">
        <f t="shared" si="1"/>
        <v>130</v>
      </c>
      <c r="E45" s="45" t="s">
        <v>12</v>
      </c>
      <c r="F45" s="21">
        <f t="shared" si="0"/>
        <v>142</v>
      </c>
      <c r="G45" s="22" t="s">
        <v>14</v>
      </c>
      <c r="H45" s="68" t="s">
        <v>157</v>
      </c>
      <c r="I45" s="84" t="s">
        <v>158</v>
      </c>
      <c r="J45" s="113" t="s">
        <v>12</v>
      </c>
      <c r="K45" s="92" t="s">
        <v>146</v>
      </c>
      <c r="L45" s="92"/>
    </row>
    <row r="46" spans="1:14" s="26" customFormat="1" ht="12" x14ac:dyDescent="0.2">
      <c r="A46" s="96" t="s">
        <v>159</v>
      </c>
      <c r="B46" s="131" t="s">
        <v>35</v>
      </c>
      <c r="C46" s="96">
        <v>1</v>
      </c>
      <c r="D46" s="23">
        <f t="shared" si="1"/>
        <v>143</v>
      </c>
      <c r="E46" s="136" t="s">
        <v>12</v>
      </c>
      <c r="F46" s="21">
        <f t="shared" si="0"/>
        <v>143</v>
      </c>
      <c r="G46" s="108" t="s">
        <v>160</v>
      </c>
      <c r="H46" s="108" t="s">
        <v>161</v>
      </c>
      <c r="I46" s="93" t="s">
        <v>162</v>
      </c>
      <c r="J46" s="108">
        <v>3</v>
      </c>
      <c r="K46" s="93" t="s">
        <v>163</v>
      </c>
      <c r="L46" s="93"/>
      <c r="M46" s="11"/>
      <c r="N46" s="11"/>
    </row>
    <row r="47" spans="1:14" s="11" customFormat="1" ht="12" x14ac:dyDescent="0.2">
      <c r="A47" s="21" t="s">
        <v>164</v>
      </c>
      <c r="B47" s="22" t="s">
        <v>35</v>
      </c>
      <c r="C47" s="21">
        <v>1</v>
      </c>
      <c r="D47" s="23">
        <f t="shared" si="1"/>
        <v>144</v>
      </c>
      <c r="E47" s="45" t="s">
        <v>12</v>
      </c>
      <c r="F47" s="21">
        <f t="shared" si="0"/>
        <v>144</v>
      </c>
      <c r="G47" s="22" t="s">
        <v>14</v>
      </c>
      <c r="H47" s="68" t="s">
        <v>165</v>
      </c>
      <c r="I47" s="84" t="s">
        <v>166</v>
      </c>
      <c r="J47" s="107">
        <v>3</v>
      </c>
      <c r="K47" s="85" t="s">
        <v>163</v>
      </c>
      <c r="L47" s="85"/>
    </row>
    <row r="48" spans="1:14" s="18" customFormat="1" ht="22.5" x14ac:dyDescent="0.2">
      <c r="A48" s="19" t="s">
        <v>167</v>
      </c>
      <c r="B48" s="20" t="s">
        <v>35</v>
      </c>
      <c r="C48" s="19">
        <v>1</v>
      </c>
      <c r="D48" s="23">
        <f t="shared" si="1"/>
        <v>145</v>
      </c>
      <c r="E48" s="132" t="s">
        <v>12</v>
      </c>
      <c r="F48" s="21">
        <f t="shared" si="0"/>
        <v>145</v>
      </c>
      <c r="G48" s="20" t="s">
        <v>14</v>
      </c>
      <c r="H48" s="68" t="s">
        <v>168</v>
      </c>
      <c r="I48" s="85" t="s">
        <v>169</v>
      </c>
      <c r="J48" s="107">
        <v>3</v>
      </c>
      <c r="K48" s="85" t="s">
        <v>163</v>
      </c>
      <c r="L48" s="85"/>
      <c r="M48" s="11"/>
      <c r="N48" s="11"/>
    </row>
    <row r="49" spans="1:14" s="18" customFormat="1" ht="22.5" x14ac:dyDescent="0.2">
      <c r="A49" s="19" t="s">
        <v>170</v>
      </c>
      <c r="B49" s="20" t="s">
        <v>35</v>
      </c>
      <c r="C49" s="19">
        <v>1</v>
      </c>
      <c r="D49" s="23">
        <f t="shared" si="1"/>
        <v>146</v>
      </c>
      <c r="E49" s="132" t="s">
        <v>12</v>
      </c>
      <c r="F49" s="21">
        <f t="shared" si="0"/>
        <v>146</v>
      </c>
      <c r="G49" s="20" t="s">
        <v>14</v>
      </c>
      <c r="H49" s="68" t="s">
        <v>171</v>
      </c>
      <c r="I49" s="85" t="s">
        <v>172</v>
      </c>
      <c r="J49" s="107">
        <v>3</v>
      </c>
      <c r="K49" s="85" t="s">
        <v>163</v>
      </c>
      <c r="L49" s="85"/>
      <c r="M49" s="11"/>
      <c r="N49" s="11"/>
    </row>
    <row r="50" spans="1:14" s="18" customFormat="1" ht="12" x14ac:dyDescent="0.2">
      <c r="A50" s="19" t="s">
        <v>173</v>
      </c>
      <c r="B50" s="20" t="s">
        <v>35</v>
      </c>
      <c r="C50" s="19">
        <v>1</v>
      </c>
      <c r="D50" s="23">
        <f t="shared" si="1"/>
        <v>147</v>
      </c>
      <c r="E50" s="132" t="s">
        <v>12</v>
      </c>
      <c r="F50" s="21">
        <f t="shared" si="0"/>
        <v>147</v>
      </c>
      <c r="G50" s="20" t="s">
        <v>14</v>
      </c>
      <c r="H50" s="68" t="s">
        <v>174</v>
      </c>
      <c r="I50" s="85" t="s">
        <v>175</v>
      </c>
      <c r="J50" s="107">
        <v>3</v>
      </c>
      <c r="K50" s="85" t="s">
        <v>163</v>
      </c>
      <c r="L50" s="85"/>
      <c r="M50" s="11"/>
      <c r="N50" s="11"/>
    </row>
    <row r="51" spans="1:14" s="18" customFormat="1" ht="22.5" x14ac:dyDescent="0.2">
      <c r="A51" s="19" t="s">
        <v>176</v>
      </c>
      <c r="B51" s="20" t="s">
        <v>35</v>
      </c>
      <c r="C51" s="19">
        <v>1</v>
      </c>
      <c r="D51" s="23">
        <f t="shared" si="1"/>
        <v>148</v>
      </c>
      <c r="E51" s="132" t="s">
        <v>12</v>
      </c>
      <c r="F51" s="21">
        <f t="shared" si="0"/>
        <v>148</v>
      </c>
      <c r="G51" s="20" t="s">
        <v>14</v>
      </c>
      <c r="H51" s="68" t="s">
        <v>177</v>
      </c>
      <c r="I51" s="85" t="s">
        <v>178</v>
      </c>
      <c r="J51" s="107">
        <v>3</v>
      </c>
      <c r="K51" s="85" t="s">
        <v>163</v>
      </c>
      <c r="L51" s="85"/>
      <c r="M51" s="11"/>
      <c r="N51" s="11"/>
    </row>
    <row r="52" spans="1:14" s="18" customFormat="1" ht="22.5" x14ac:dyDescent="0.2">
      <c r="A52" s="19" t="s">
        <v>179</v>
      </c>
      <c r="B52" s="20" t="s">
        <v>35</v>
      </c>
      <c r="C52" s="19">
        <v>1</v>
      </c>
      <c r="D52" s="23">
        <f t="shared" si="1"/>
        <v>149</v>
      </c>
      <c r="E52" s="132" t="s">
        <v>12</v>
      </c>
      <c r="F52" s="21">
        <f t="shared" si="0"/>
        <v>149</v>
      </c>
      <c r="G52" s="20" t="s">
        <v>14</v>
      </c>
      <c r="H52" s="68" t="s">
        <v>180</v>
      </c>
      <c r="I52" s="85" t="s">
        <v>181</v>
      </c>
      <c r="J52" s="107">
        <v>3</v>
      </c>
      <c r="K52" s="85" t="s">
        <v>163</v>
      </c>
      <c r="L52" s="85"/>
      <c r="M52" s="11"/>
      <c r="N52" s="11"/>
    </row>
    <row r="53" spans="1:14" s="18" customFormat="1" ht="12" x14ac:dyDescent="0.2">
      <c r="A53" s="19" t="s">
        <v>182</v>
      </c>
      <c r="B53" s="20" t="s">
        <v>35</v>
      </c>
      <c r="C53" s="19">
        <v>1</v>
      </c>
      <c r="D53" s="23">
        <f t="shared" si="1"/>
        <v>150</v>
      </c>
      <c r="E53" s="132" t="s">
        <v>12</v>
      </c>
      <c r="F53" s="21">
        <f t="shared" si="0"/>
        <v>150</v>
      </c>
      <c r="G53" s="20" t="s">
        <v>14</v>
      </c>
      <c r="H53" s="68" t="s">
        <v>183</v>
      </c>
      <c r="I53" s="85" t="s">
        <v>184</v>
      </c>
      <c r="J53" s="107">
        <v>3</v>
      </c>
      <c r="K53" s="85" t="s">
        <v>163</v>
      </c>
      <c r="L53" s="85"/>
      <c r="M53" s="11"/>
      <c r="N53" s="11"/>
    </row>
    <row r="54" spans="1:14" s="18" customFormat="1" ht="22.5" x14ac:dyDescent="0.2">
      <c r="A54" s="19" t="s">
        <v>185</v>
      </c>
      <c r="B54" s="20" t="s">
        <v>35</v>
      </c>
      <c r="C54" s="19">
        <v>1</v>
      </c>
      <c r="D54" s="23">
        <f t="shared" si="1"/>
        <v>151</v>
      </c>
      <c r="E54" s="132" t="s">
        <v>12</v>
      </c>
      <c r="F54" s="21">
        <f t="shared" si="0"/>
        <v>151</v>
      </c>
      <c r="G54" s="20" t="s">
        <v>14</v>
      </c>
      <c r="H54" s="68" t="s">
        <v>186</v>
      </c>
      <c r="I54" s="85" t="s">
        <v>187</v>
      </c>
      <c r="J54" s="107">
        <v>3</v>
      </c>
      <c r="K54" s="85" t="s">
        <v>163</v>
      </c>
      <c r="L54" s="85"/>
      <c r="M54" s="11"/>
      <c r="N54" s="11"/>
    </row>
    <row r="55" spans="1:14" s="18" customFormat="1" ht="12" x14ac:dyDescent="0.2">
      <c r="A55" s="19" t="s">
        <v>188</v>
      </c>
      <c r="B55" s="20" t="s">
        <v>35</v>
      </c>
      <c r="C55" s="19">
        <v>1</v>
      </c>
      <c r="D55" s="23">
        <f t="shared" si="1"/>
        <v>152</v>
      </c>
      <c r="E55" s="132" t="s">
        <v>12</v>
      </c>
      <c r="F55" s="21">
        <f t="shared" si="0"/>
        <v>152</v>
      </c>
      <c r="G55" s="20" t="s">
        <v>14</v>
      </c>
      <c r="H55" s="68" t="s">
        <v>189</v>
      </c>
      <c r="I55" s="85" t="s">
        <v>190</v>
      </c>
      <c r="J55" s="107">
        <v>3</v>
      </c>
      <c r="K55" s="85" t="s">
        <v>163</v>
      </c>
      <c r="L55" s="85"/>
      <c r="M55" s="11"/>
      <c r="N55" s="11"/>
    </row>
    <row r="56" spans="1:14" s="18" customFormat="1" ht="12" x14ac:dyDescent="0.2">
      <c r="A56" s="19" t="s">
        <v>191</v>
      </c>
      <c r="B56" s="20" t="s">
        <v>35</v>
      </c>
      <c r="C56" s="19">
        <v>1</v>
      </c>
      <c r="D56" s="23">
        <f t="shared" si="1"/>
        <v>153</v>
      </c>
      <c r="E56" s="132" t="s">
        <v>12</v>
      </c>
      <c r="F56" s="21">
        <f t="shared" si="0"/>
        <v>153</v>
      </c>
      <c r="G56" s="20" t="s">
        <v>14</v>
      </c>
      <c r="H56" s="68" t="s">
        <v>192</v>
      </c>
      <c r="I56" s="85" t="s">
        <v>193</v>
      </c>
      <c r="J56" s="107">
        <v>3</v>
      </c>
      <c r="K56" s="85" t="s">
        <v>163</v>
      </c>
      <c r="L56" s="85"/>
      <c r="M56" s="11"/>
      <c r="N56" s="11"/>
    </row>
    <row r="57" spans="1:14" s="11" customFormat="1" ht="45" x14ac:dyDescent="0.2">
      <c r="A57" s="96" t="s">
        <v>194</v>
      </c>
      <c r="B57" s="131" t="s">
        <v>35</v>
      </c>
      <c r="C57" s="96">
        <v>1</v>
      </c>
      <c r="D57" s="23">
        <f t="shared" si="1"/>
        <v>154</v>
      </c>
      <c r="E57" s="136" t="s">
        <v>12</v>
      </c>
      <c r="F57" s="21">
        <f t="shared" si="0"/>
        <v>154</v>
      </c>
      <c r="G57" s="108" t="s">
        <v>195</v>
      </c>
      <c r="H57" s="108" t="s">
        <v>196</v>
      </c>
      <c r="I57" s="93" t="s">
        <v>197</v>
      </c>
      <c r="J57" s="108">
        <v>3</v>
      </c>
      <c r="K57" s="93" t="s">
        <v>163</v>
      </c>
      <c r="L57" s="93" t="s">
        <v>780</v>
      </c>
    </row>
    <row r="58" spans="1:14" s="27" customFormat="1" ht="45" x14ac:dyDescent="0.2">
      <c r="A58" s="43" t="s">
        <v>198</v>
      </c>
      <c r="B58" s="42" t="s">
        <v>35</v>
      </c>
      <c r="C58" s="43">
        <v>1</v>
      </c>
      <c r="D58" s="23">
        <f t="shared" si="1"/>
        <v>155</v>
      </c>
      <c r="E58" s="42" t="s">
        <v>12</v>
      </c>
      <c r="F58" s="21">
        <f t="shared" si="0"/>
        <v>155</v>
      </c>
      <c r="G58" s="42"/>
      <c r="H58" s="114" t="s">
        <v>199</v>
      </c>
      <c r="I58" s="94" t="s">
        <v>200</v>
      </c>
      <c r="J58" s="114">
        <v>4</v>
      </c>
      <c r="K58" s="94" t="s">
        <v>201</v>
      </c>
      <c r="L58" s="94"/>
      <c r="M58" s="11"/>
      <c r="N58" s="11"/>
    </row>
    <row r="59" spans="1:14" s="27" customFormat="1" ht="45" x14ac:dyDescent="0.2">
      <c r="A59" s="43" t="s">
        <v>202</v>
      </c>
      <c r="B59" s="42" t="s">
        <v>35</v>
      </c>
      <c r="C59" s="43">
        <v>1</v>
      </c>
      <c r="D59" s="23">
        <f t="shared" si="1"/>
        <v>156</v>
      </c>
      <c r="E59" s="42"/>
      <c r="F59" s="21">
        <f t="shared" si="0"/>
        <v>156</v>
      </c>
      <c r="G59" s="42"/>
      <c r="H59" s="114" t="s">
        <v>203</v>
      </c>
      <c r="I59" s="94" t="s">
        <v>204</v>
      </c>
      <c r="J59" s="114">
        <v>4</v>
      </c>
      <c r="K59" s="94" t="s">
        <v>201</v>
      </c>
      <c r="L59" s="94"/>
      <c r="M59" s="11"/>
      <c r="N59" s="11"/>
    </row>
    <row r="60" spans="1:14" s="11" customFormat="1" ht="22.5" x14ac:dyDescent="0.2">
      <c r="A60" s="43" t="s">
        <v>205</v>
      </c>
      <c r="B60" s="22" t="s">
        <v>35</v>
      </c>
      <c r="C60" s="21">
        <v>1</v>
      </c>
      <c r="D60" s="23">
        <f t="shared" si="1"/>
        <v>157</v>
      </c>
      <c r="E60" s="45" t="s">
        <v>12</v>
      </c>
      <c r="F60" s="21">
        <f t="shared" si="0"/>
        <v>157</v>
      </c>
      <c r="G60" s="22" t="s">
        <v>14</v>
      </c>
      <c r="H60" s="114" t="s">
        <v>206</v>
      </c>
      <c r="I60" s="84" t="s">
        <v>207</v>
      </c>
      <c r="J60" s="68">
        <v>4</v>
      </c>
      <c r="K60" s="95" t="s">
        <v>201</v>
      </c>
      <c r="L60" s="95"/>
    </row>
    <row r="61" spans="1:14" s="11" customFormat="1" ht="33.75" x14ac:dyDescent="0.2">
      <c r="A61" s="43" t="s">
        <v>208</v>
      </c>
      <c r="B61" s="22" t="s">
        <v>35</v>
      </c>
      <c r="C61" s="21">
        <v>1</v>
      </c>
      <c r="D61" s="23">
        <f t="shared" si="1"/>
        <v>158</v>
      </c>
      <c r="E61" s="45" t="s">
        <v>12</v>
      </c>
      <c r="F61" s="21">
        <f t="shared" si="0"/>
        <v>158</v>
      </c>
      <c r="G61" s="22" t="s">
        <v>14</v>
      </c>
      <c r="H61" s="114" t="s">
        <v>209</v>
      </c>
      <c r="I61" s="84" t="s">
        <v>210</v>
      </c>
      <c r="J61" s="68">
        <v>4</v>
      </c>
      <c r="K61" s="95" t="s">
        <v>201</v>
      </c>
      <c r="L61" s="95"/>
    </row>
    <row r="62" spans="1:14" s="24" customFormat="1" ht="33.75" x14ac:dyDescent="0.2">
      <c r="A62" s="43" t="s">
        <v>211</v>
      </c>
      <c r="B62" s="22" t="s">
        <v>35</v>
      </c>
      <c r="C62" s="21">
        <v>1</v>
      </c>
      <c r="D62" s="23">
        <f t="shared" si="1"/>
        <v>159</v>
      </c>
      <c r="E62" s="45"/>
      <c r="F62" s="21">
        <f t="shared" si="0"/>
        <v>159</v>
      </c>
      <c r="G62" s="22" t="s">
        <v>14</v>
      </c>
      <c r="H62" s="68" t="s">
        <v>212</v>
      </c>
      <c r="I62" s="84" t="s">
        <v>213</v>
      </c>
      <c r="J62" s="68">
        <v>4</v>
      </c>
      <c r="K62" s="95" t="s">
        <v>201</v>
      </c>
      <c r="L62" s="95"/>
      <c r="M62" s="11"/>
      <c r="N62" s="11"/>
    </row>
    <row r="63" spans="1:14" s="11" customFormat="1" ht="22.5" x14ac:dyDescent="0.2">
      <c r="A63" s="43" t="s">
        <v>214</v>
      </c>
      <c r="B63" s="22" t="s">
        <v>35</v>
      </c>
      <c r="C63" s="21">
        <v>1</v>
      </c>
      <c r="D63" s="23">
        <f t="shared" si="1"/>
        <v>160</v>
      </c>
      <c r="E63" s="45"/>
      <c r="F63" s="21">
        <f t="shared" si="0"/>
        <v>160</v>
      </c>
      <c r="G63" s="22" t="s">
        <v>14</v>
      </c>
      <c r="H63" s="68" t="s">
        <v>215</v>
      </c>
      <c r="I63" s="84" t="s">
        <v>216</v>
      </c>
      <c r="J63" s="68">
        <v>4</v>
      </c>
      <c r="K63" s="95" t="s">
        <v>201</v>
      </c>
      <c r="L63" s="95"/>
    </row>
    <row r="64" spans="1:14" s="11" customFormat="1" ht="33.75" x14ac:dyDescent="0.2">
      <c r="A64" s="43" t="s">
        <v>217</v>
      </c>
      <c r="B64" s="22" t="s">
        <v>35</v>
      </c>
      <c r="C64" s="21">
        <v>1</v>
      </c>
      <c r="D64" s="23">
        <f t="shared" si="1"/>
        <v>161</v>
      </c>
      <c r="E64" s="45"/>
      <c r="F64" s="21">
        <f t="shared" si="0"/>
        <v>161</v>
      </c>
      <c r="G64" s="22" t="s">
        <v>14</v>
      </c>
      <c r="H64" s="68" t="s">
        <v>218</v>
      </c>
      <c r="I64" s="84" t="s">
        <v>219</v>
      </c>
      <c r="J64" s="68">
        <v>4</v>
      </c>
      <c r="K64" s="95" t="s">
        <v>201</v>
      </c>
      <c r="L64" s="95"/>
    </row>
    <row r="65" spans="1:12" s="11" customFormat="1" ht="33.75" x14ac:dyDescent="0.2">
      <c r="A65" s="43" t="s">
        <v>220</v>
      </c>
      <c r="B65" s="22" t="s">
        <v>35</v>
      </c>
      <c r="C65" s="21">
        <v>1</v>
      </c>
      <c r="D65" s="23">
        <f t="shared" si="1"/>
        <v>162</v>
      </c>
      <c r="E65" s="45"/>
      <c r="F65" s="21">
        <f t="shared" ref="F65:F128" si="2">+D65+C65-1</f>
        <v>162</v>
      </c>
      <c r="G65" s="22" t="s">
        <v>14</v>
      </c>
      <c r="H65" s="68" t="s">
        <v>221</v>
      </c>
      <c r="I65" s="84" t="s">
        <v>222</v>
      </c>
      <c r="J65" s="68">
        <v>4</v>
      </c>
      <c r="K65" s="95" t="s">
        <v>201</v>
      </c>
      <c r="L65" s="95"/>
    </row>
    <row r="66" spans="1:12" s="11" customFormat="1" ht="33.75" x14ac:dyDescent="0.2">
      <c r="A66" s="43" t="s">
        <v>223</v>
      </c>
      <c r="B66" s="22" t="s">
        <v>35</v>
      </c>
      <c r="C66" s="21">
        <v>1</v>
      </c>
      <c r="D66" s="23">
        <f t="shared" si="1"/>
        <v>163</v>
      </c>
      <c r="E66" s="45"/>
      <c r="F66" s="21">
        <f t="shared" si="2"/>
        <v>163</v>
      </c>
      <c r="G66" s="22" t="s">
        <v>14</v>
      </c>
      <c r="H66" s="68" t="s">
        <v>224</v>
      </c>
      <c r="I66" s="84" t="s">
        <v>225</v>
      </c>
      <c r="J66" s="68">
        <v>4</v>
      </c>
      <c r="K66" s="95" t="s">
        <v>201</v>
      </c>
      <c r="L66" s="95"/>
    </row>
    <row r="67" spans="1:12" s="11" customFormat="1" ht="33.75" x14ac:dyDescent="0.2">
      <c r="A67" s="43" t="s">
        <v>226</v>
      </c>
      <c r="B67" s="22" t="s">
        <v>35</v>
      </c>
      <c r="C67" s="21">
        <v>1</v>
      </c>
      <c r="D67" s="23">
        <f t="shared" si="1"/>
        <v>164</v>
      </c>
      <c r="E67" s="45"/>
      <c r="F67" s="21">
        <f t="shared" si="2"/>
        <v>164</v>
      </c>
      <c r="G67" s="22" t="s">
        <v>14</v>
      </c>
      <c r="H67" s="68" t="s">
        <v>227</v>
      </c>
      <c r="I67" s="84" t="s">
        <v>228</v>
      </c>
      <c r="J67" s="68">
        <v>4</v>
      </c>
      <c r="K67" s="95" t="s">
        <v>201</v>
      </c>
      <c r="L67" s="95"/>
    </row>
    <row r="68" spans="1:12" s="11" customFormat="1" ht="33.75" x14ac:dyDescent="0.2">
      <c r="A68" s="43" t="s">
        <v>229</v>
      </c>
      <c r="B68" s="22" t="s">
        <v>35</v>
      </c>
      <c r="C68" s="21">
        <v>1</v>
      </c>
      <c r="D68" s="23">
        <f t="shared" si="1"/>
        <v>165</v>
      </c>
      <c r="E68" s="42"/>
      <c r="F68" s="21">
        <f t="shared" si="2"/>
        <v>165</v>
      </c>
      <c r="G68" s="22" t="s">
        <v>14</v>
      </c>
      <c r="H68" s="68" t="s">
        <v>230</v>
      </c>
      <c r="I68" s="84" t="s">
        <v>231</v>
      </c>
      <c r="J68" s="68">
        <v>4</v>
      </c>
      <c r="K68" s="95" t="s">
        <v>201</v>
      </c>
      <c r="L68" s="95"/>
    </row>
    <row r="69" spans="1:12" s="11" customFormat="1" ht="22.5" x14ac:dyDescent="0.2">
      <c r="A69" s="43" t="s">
        <v>232</v>
      </c>
      <c r="B69" s="22" t="s">
        <v>35</v>
      </c>
      <c r="C69" s="21">
        <v>1</v>
      </c>
      <c r="D69" s="23">
        <f t="shared" si="1"/>
        <v>166</v>
      </c>
      <c r="E69" s="42"/>
      <c r="F69" s="21">
        <f t="shared" si="2"/>
        <v>166</v>
      </c>
      <c r="G69" s="22" t="s">
        <v>14</v>
      </c>
      <c r="H69" s="68" t="s">
        <v>233</v>
      </c>
      <c r="I69" s="84" t="s">
        <v>234</v>
      </c>
      <c r="J69" s="68">
        <v>4</v>
      </c>
      <c r="K69" s="95" t="s">
        <v>201</v>
      </c>
      <c r="L69" s="95"/>
    </row>
    <row r="70" spans="1:12" s="11" customFormat="1" ht="22.5" x14ac:dyDescent="0.2">
      <c r="A70" s="96" t="s">
        <v>235</v>
      </c>
      <c r="B70" s="131" t="s">
        <v>11</v>
      </c>
      <c r="C70" s="96">
        <v>2</v>
      </c>
      <c r="D70" s="23">
        <f t="shared" si="1"/>
        <v>167</v>
      </c>
      <c r="E70" s="139"/>
      <c r="F70" s="21">
        <f t="shared" si="2"/>
        <v>168</v>
      </c>
      <c r="G70" s="108" t="s">
        <v>236</v>
      </c>
      <c r="H70" s="143" t="s">
        <v>237</v>
      </c>
      <c r="I70" s="93" t="s">
        <v>238</v>
      </c>
      <c r="J70" s="108">
        <v>31</v>
      </c>
      <c r="K70" s="93" t="s">
        <v>239</v>
      </c>
      <c r="L70" s="93" t="s">
        <v>781</v>
      </c>
    </row>
    <row r="71" spans="1:12" s="11" customFormat="1" ht="12" x14ac:dyDescent="0.2">
      <c r="A71" s="19" t="s">
        <v>240</v>
      </c>
      <c r="B71" s="20" t="s">
        <v>35</v>
      </c>
      <c r="C71" s="19">
        <v>1</v>
      </c>
      <c r="D71" s="23">
        <f t="shared" si="1"/>
        <v>169</v>
      </c>
      <c r="E71" s="45"/>
      <c r="F71" s="21">
        <f t="shared" si="2"/>
        <v>169</v>
      </c>
      <c r="G71" s="131" t="s">
        <v>241</v>
      </c>
      <c r="H71" s="118" t="s">
        <v>242</v>
      </c>
      <c r="I71" s="85" t="s">
        <v>243</v>
      </c>
      <c r="J71" s="107">
        <v>3</v>
      </c>
      <c r="K71" s="97" t="s">
        <v>244</v>
      </c>
      <c r="L71" s="97"/>
    </row>
    <row r="72" spans="1:12" s="11" customFormat="1" ht="12" x14ac:dyDescent="0.2">
      <c r="A72" s="19" t="s">
        <v>245</v>
      </c>
      <c r="B72" s="20" t="s">
        <v>35</v>
      </c>
      <c r="C72" s="19">
        <v>2</v>
      </c>
      <c r="D72" s="23">
        <f t="shared" ref="D72:D135" si="3">F71+1</f>
        <v>170</v>
      </c>
      <c r="E72" s="45"/>
      <c r="F72" s="21">
        <f t="shared" si="2"/>
        <v>171</v>
      </c>
      <c r="G72" s="20" t="s">
        <v>14</v>
      </c>
      <c r="H72" s="118" t="s">
        <v>246</v>
      </c>
      <c r="I72" s="85" t="s">
        <v>247</v>
      </c>
      <c r="J72" s="107">
        <v>7</v>
      </c>
      <c r="K72" s="97" t="s">
        <v>248</v>
      </c>
      <c r="L72" s="97"/>
    </row>
    <row r="73" spans="1:12" s="11" customFormat="1" ht="22.5" x14ac:dyDescent="0.2">
      <c r="A73" s="19" t="s">
        <v>249</v>
      </c>
      <c r="B73" s="20" t="s">
        <v>35</v>
      </c>
      <c r="C73" s="19">
        <v>1</v>
      </c>
      <c r="D73" s="23">
        <f t="shared" si="3"/>
        <v>172</v>
      </c>
      <c r="E73" s="45" t="s">
        <v>12</v>
      </c>
      <c r="F73" s="21">
        <f t="shared" si="2"/>
        <v>172</v>
      </c>
      <c r="G73" s="20" t="s">
        <v>14</v>
      </c>
      <c r="H73" s="118" t="s">
        <v>250</v>
      </c>
      <c r="I73" s="85" t="s">
        <v>251</v>
      </c>
      <c r="J73" s="107">
        <v>4</v>
      </c>
      <c r="K73" s="85" t="s">
        <v>201</v>
      </c>
      <c r="L73" s="85"/>
    </row>
    <row r="74" spans="1:12" s="11" customFormat="1" ht="22.5" x14ac:dyDescent="0.2">
      <c r="A74" s="19" t="s">
        <v>252</v>
      </c>
      <c r="B74" s="20" t="s">
        <v>35</v>
      </c>
      <c r="C74" s="19">
        <v>1</v>
      </c>
      <c r="D74" s="23">
        <f t="shared" si="3"/>
        <v>173</v>
      </c>
      <c r="E74" s="45" t="s">
        <v>12</v>
      </c>
      <c r="F74" s="21">
        <f t="shared" si="2"/>
        <v>173</v>
      </c>
      <c r="G74" s="20" t="s">
        <v>14</v>
      </c>
      <c r="H74" s="118" t="s">
        <v>253</v>
      </c>
      <c r="I74" s="85" t="s">
        <v>254</v>
      </c>
      <c r="J74" s="107">
        <v>4</v>
      </c>
      <c r="K74" s="85" t="s">
        <v>201</v>
      </c>
      <c r="L74" s="85"/>
    </row>
    <row r="75" spans="1:12" s="11" customFormat="1" ht="22.5" x14ac:dyDescent="0.2">
      <c r="A75" s="19" t="s">
        <v>255</v>
      </c>
      <c r="B75" s="20" t="s">
        <v>35</v>
      </c>
      <c r="C75" s="19">
        <v>1</v>
      </c>
      <c r="D75" s="23">
        <f t="shared" si="3"/>
        <v>174</v>
      </c>
      <c r="E75" s="45" t="s">
        <v>12</v>
      </c>
      <c r="F75" s="21">
        <f t="shared" si="2"/>
        <v>174</v>
      </c>
      <c r="G75" s="20" t="s">
        <v>14</v>
      </c>
      <c r="H75" s="118" t="s">
        <v>256</v>
      </c>
      <c r="I75" s="85" t="s">
        <v>257</v>
      </c>
      <c r="J75" s="107">
        <v>4</v>
      </c>
      <c r="K75" s="85" t="s">
        <v>201</v>
      </c>
      <c r="L75" s="85"/>
    </row>
    <row r="76" spans="1:12" s="11" customFormat="1" ht="22.5" x14ac:dyDescent="0.2">
      <c r="A76" s="19" t="s">
        <v>258</v>
      </c>
      <c r="B76" s="20" t="s">
        <v>35</v>
      </c>
      <c r="C76" s="19">
        <v>1</v>
      </c>
      <c r="D76" s="23">
        <f t="shared" si="3"/>
        <v>175</v>
      </c>
      <c r="E76" s="45" t="s">
        <v>12</v>
      </c>
      <c r="F76" s="21">
        <f t="shared" si="2"/>
        <v>175</v>
      </c>
      <c r="G76" s="20" t="s">
        <v>14</v>
      </c>
      <c r="H76" s="118" t="s">
        <v>259</v>
      </c>
      <c r="I76" s="85" t="s">
        <v>260</v>
      </c>
      <c r="J76" s="107">
        <v>4</v>
      </c>
      <c r="K76" s="85" t="s">
        <v>201</v>
      </c>
      <c r="L76" s="85"/>
    </row>
    <row r="77" spans="1:12" s="11" customFormat="1" ht="22.5" x14ac:dyDescent="0.2">
      <c r="A77" s="19" t="s">
        <v>261</v>
      </c>
      <c r="B77" s="20" t="s">
        <v>35</v>
      </c>
      <c r="C77" s="19">
        <v>1</v>
      </c>
      <c r="D77" s="23">
        <f t="shared" si="3"/>
        <v>176</v>
      </c>
      <c r="E77" s="45" t="s">
        <v>12</v>
      </c>
      <c r="F77" s="21">
        <f t="shared" si="2"/>
        <v>176</v>
      </c>
      <c r="G77" s="20" t="s">
        <v>14</v>
      </c>
      <c r="H77" s="118" t="s">
        <v>262</v>
      </c>
      <c r="I77" s="85" t="s">
        <v>263</v>
      </c>
      <c r="J77" s="107">
        <v>4</v>
      </c>
      <c r="K77" s="85" t="s">
        <v>201</v>
      </c>
      <c r="L77" s="85"/>
    </row>
    <row r="78" spans="1:12" s="11" customFormat="1" ht="22.5" x14ac:dyDescent="0.2">
      <c r="A78" s="19" t="s">
        <v>264</v>
      </c>
      <c r="B78" s="20" t="s">
        <v>35</v>
      </c>
      <c r="C78" s="19">
        <v>1</v>
      </c>
      <c r="D78" s="23">
        <f t="shared" si="3"/>
        <v>177</v>
      </c>
      <c r="E78" s="42" t="s">
        <v>12</v>
      </c>
      <c r="F78" s="21">
        <f t="shared" si="2"/>
        <v>177</v>
      </c>
      <c r="G78" s="20" t="s">
        <v>14</v>
      </c>
      <c r="H78" s="118" t="s">
        <v>265</v>
      </c>
      <c r="I78" s="85" t="s">
        <v>266</v>
      </c>
      <c r="J78" s="107">
        <v>4</v>
      </c>
      <c r="K78" s="85" t="s">
        <v>201</v>
      </c>
      <c r="L78" s="85"/>
    </row>
    <row r="79" spans="1:12" s="11" customFormat="1" ht="22.5" x14ac:dyDescent="0.2">
      <c r="A79" s="19" t="s">
        <v>267</v>
      </c>
      <c r="B79" s="20" t="s">
        <v>35</v>
      </c>
      <c r="C79" s="19">
        <v>1</v>
      </c>
      <c r="D79" s="23">
        <f t="shared" si="3"/>
        <v>178</v>
      </c>
      <c r="E79" s="42" t="s">
        <v>12</v>
      </c>
      <c r="F79" s="21">
        <f t="shared" si="2"/>
        <v>178</v>
      </c>
      <c r="G79" s="20" t="s">
        <v>14</v>
      </c>
      <c r="H79" s="118" t="s">
        <v>268</v>
      </c>
      <c r="I79" s="85" t="s">
        <v>269</v>
      </c>
      <c r="J79" s="107">
        <v>4</v>
      </c>
      <c r="K79" s="85" t="s">
        <v>201</v>
      </c>
      <c r="L79" s="85"/>
    </row>
    <row r="80" spans="1:12" s="11" customFormat="1" ht="22.5" x14ac:dyDescent="0.2">
      <c r="A80" s="19" t="s">
        <v>270</v>
      </c>
      <c r="B80" s="20" t="s">
        <v>35</v>
      </c>
      <c r="C80" s="19">
        <v>1</v>
      </c>
      <c r="D80" s="23">
        <f t="shared" si="3"/>
        <v>179</v>
      </c>
      <c r="E80" s="45" t="s">
        <v>12</v>
      </c>
      <c r="F80" s="21">
        <f t="shared" si="2"/>
        <v>179</v>
      </c>
      <c r="G80" s="20" t="s">
        <v>14</v>
      </c>
      <c r="H80" s="118" t="s">
        <v>271</v>
      </c>
      <c r="I80" s="85" t="s">
        <v>272</v>
      </c>
      <c r="J80" s="107">
        <v>4</v>
      </c>
      <c r="K80" s="85" t="s">
        <v>201</v>
      </c>
      <c r="L80" s="85"/>
    </row>
    <row r="81" spans="1:12" s="11" customFormat="1" ht="12" x14ac:dyDescent="0.2">
      <c r="A81" s="19" t="s">
        <v>273</v>
      </c>
      <c r="B81" s="20" t="s">
        <v>35</v>
      </c>
      <c r="C81" s="19">
        <v>1</v>
      </c>
      <c r="D81" s="23">
        <f t="shared" si="3"/>
        <v>180</v>
      </c>
      <c r="E81" s="45" t="s">
        <v>12</v>
      </c>
      <c r="F81" s="21">
        <f t="shared" si="2"/>
        <v>180</v>
      </c>
      <c r="G81" s="20" t="s">
        <v>14</v>
      </c>
      <c r="H81" s="118" t="s">
        <v>274</v>
      </c>
      <c r="I81" s="85" t="s">
        <v>275</v>
      </c>
      <c r="J81" s="107">
        <v>4</v>
      </c>
      <c r="K81" s="85" t="s">
        <v>201</v>
      </c>
      <c r="L81" s="85"/>
    </row>
    <row r="82" spans="1:12" s="11" customFormat="1" ht="22.5" x14ac:dyDescent="0.2">
      <c r="A82" s="96" t="s">
        <v>276</v>
      </c>
      <c r="B82" s="131" t="s">
        <v>11</v>
      </c>
      <c r="C82" s="96">
        <v>2</v>
      </c>
      <c r="D82" s="23">
        <f t="shared" si="3"/>
        <v>181</v>
      </c>
      <c r="E82" s="139"/>
      <c r="F82" s="21">
        <f t="shared" si="2"/>
        <v>182</v>
      </c>
      <c r="G82" s="108" t="s">
        <v>277</v>
      </c>
      <c r="H82" s="143" t="s">
        <v>278</v>
      </c>
      <c r="I82" s="93" t="s">
        <v>279</v>
      </c>
      <c r="J82" s="108">
        <v>31</v>
      </c>
      <c r="K82" s="93" t="s">
        <v>239</v>
      </c>
      <c r="L82" s="93"/>
    </row>
    <row r="83" spans="1:12" s="11" customFormat="1" ht="12" x14ac:dyDescent="0.2">
      <c r="A83" s="19" t="s">
        <v>280</v>
      </c>
      <c r="B83" s="20" t="s">
        <v>35</v>
      </c>
      <c r="C83" s="19">
        <v>1</v>
      </c>
      <c r="D83" s="23">
        <f t="shared" si="3"/>
        <v>183</v>
      </c>
      <c r="E83" s="45"/>
      <c r="F83" s="21">
        <f t="shared" si="2"/>
        <v>183</v>
      </c>
      <c r="G83" s="20" t="s">
        <v>14</v>
      </c>
      <c r="H83" s="118" t="s">
        <v>281</v>
      </c>
      <c r="I83" s="85" t="s">
        <v>282</v>
      </c>
      <c r="J83" s="107">
        <v>3</v>
      </c>
      <c r="K83" s="97" t="s">
        <v>244</v>
      </c>
      <c r="L83" s="97"/>
    </row>
    <row r="84" spans="1:12" s="11" customFormat="1" ht="12" x14ac:dyDescent="0.2">
      <c r="A84" s="19" t="s">
        <v>283</v>
      </c>
      <c r="B84" s="20" t="s">
        <v>35</v>
      </c>
      <c r="C84" s="19">
        <v>2</v>
      </c>
      <c r="D84" s="23">
        <f t="shared" si="3"/>
        <v>184</v>
      </c>
      <c r="E84" s="45"/>
      <c r="F84" s="21">
        <f t="shared" si="2"/>
        <v>185</v>
      </c>
      <c r="G84" s="20" t="s">
        <v>14</v>
      </c>
      <c r="H84" s="118" t="s">
        <v>284</v>
      </c>
      <c r="I84" s="85" t="s">
        <v>285</v>
      </c>
      <c r="J84" s="107">
        <v>7</v>
      </c>
      <c r="K84" s="97" t="s">
        <v>248</v>
      </c>
      <c r="L84" s="97"/>
    </row>
    <row r="85" spans="1:12" s="11" customFormat="1" ht="22.5" x14ac:dyDescent="0.2">
      <c r="A85" s="19" t="s">
        <v>286</v>
      </c>
      <c r="B85" s="20" t="s">
        <v>35</v>
      </c>
      <c r="C85" s="19">
        <v>1</v>
      </c>
      <c r="D85" s="23">
        <f t="shared" si="3"/>
        <v>186</v>
      </c>
      <c r="E85" s="45"/>
      <c r="F85" s="21">
        <f t="shared" si="2"/>
        <v>186</v>
      </c>
      <c r="G85" s="20" t="s">
        <v>14</v>
      </c>
      <c r="H85" s="118" t="s">
        <v>287</v>
      </c>
      <c r="I85" s="85" t="s">
        <v>251</v>
      </c>
      <c r="J85" s="107">
        <v>4</v>
      </c>
      <c r="K85" s="85" t="s">
        <v>201</v>
      </c>
      <c r="L85" s="85"/>
    </row>
    <row r="86" spans="1:12" s="11" customFormat="1" ht="22.5" x14ac:dyDescent="0.2">
      <c r="A86" s="19" t="s">
        <v>288</v>
      </c>
      <c r="B86" s="20" t="s">
        <v>35</v>
      </c>
      <c r="C86" s="19">
        <v>1</v>
      </c>
      <c r="D86" s="23">
        <f t="shared" si="3"/>
        <v>187</v>
      </c>
      <c r="E86" s="45"/>
      <c r="F86" s="21">
        <f t="shared" si="2"/>
        <v>187</v>
      </c>
      <c r="G86" s="20" t="s">
        <v>14</v>
      </c>
      <c r="H86" s="118" t="s">
        <v>289</v>
      </c>
      <c r="I86" s="85" t="s">
        <v>254</v>
      </c>
      <c r="J86" s="107">
        <v>4</v>
      </c>
      <c r="K86" s="85" t="s">
        <v>201</v>
      </c>
      <c r="L86" s="85"/>
    </row>
    <row r="87" spans="1:12" s="11" customFormat="1" ht="22.5" x14ac:dyDescent="0.2">
      <c r="A87" s="19" t="s">
        <v>290</v>
      </c>
      <c r="B87" s="20" t="s">
        <v>35</v>
      </c>
      <c r="C87" s="19">
        <v>1</v>
      </c>
      <c r="D87" s="23">
        <f t="shared" si="3"/>
        <v>188</v>
      </c>
      <c r="E87" s="45" t="s">
        <v>12</v>
      </c>
      <c r="F87" s="21">
        <f t="shared" si="2"/>
        <v>188</v>
      </c>
      <c r="G87" s="20" t="s">
        <v>14</v>
      </c>
      <c r="H87" s="118" t="s">
        <v>291</v>
      </c>
      <c r="I87" s="85" t="s">
        <v>257</v>
      </c>
      <c r="J87" s="107">
        <v>4</v>
      </c>
      <c r="K87" s="85" t="s">
        <v>201</v>
      </c>
      <c r="L87" s="85"/>
    </row>
    <row r="88" spans="1:12" s="11" customFormat="1" ht="22.5" x14ac:dyDescent="0.2">
      <c r="A88" s="19" t="s">
        <v>292</v>
      </c>
      <c r="B88" s="20" t="s">
        <v>35</v>
      </c>
      <c r="C88" s="19">
        <v>1</v>
      </c>
      <c r="D88" s="23">
        <f t="shared" si="3"/>
        <v>189</v>
      </c>
      <c r="E88" s="42" t="s">
        <v>12</v>
      </c>
      <c r="F88" s="21">
        <f t="shared" si="2"/>
        <v>189</v>
      </c>
      <c r="G88" s="20" t="s">
        <v>14</v>
      </c>
      <c r="H88" s="118" t="s">
        <v>293</v>
      </c>
      <c r="I88" s="85" t="s">
        <v>260</v>
      </c>
      <c r="J88" s="107">
        <v>4</v>
      </c>
      <c r="K88" s="85" t="s">
        <v>201</v>
      </c>
      <c r="L88" s="85"/>
    </row>
    <row r="89" spans="1:12" s="11" customFormat="1" ht="22.5" x14ac:dyDescent="0.2">
      <c r="A89" s="19" t="s">
        <v>294</v>
      </c>
      <c r="B89" s="20" t="s">
        <v>35</v>
      </c>
      <c r="C89" s="19">
        <v>1</v>
      </c>
      <c r="D89" s="23">
        <f t="shared" si="3"/>
        <v>190</v>
      </c>
      <c r="E89" s="42" t="s">
        <v>12</v>
      </c>
      <c r="F89" s="21">
        <f t="shared" si="2"/>
        <v>190</v>
      </c>
      <c r="G89" s="20" t="s">
        <v>14</v>
      </c>
      <c r="H89" s="118" t="s">
        <v>295</v>
      </c>
      <c r="I89" s="85" t="s">
        <v>263</v>
      </c>
      <c r="J89" s="107">
        <v>4</v>
      </c>
      <c r="K89" s="85" t="s">
        <v>201</v>
      </c>
      <c r="L89" s="85"/>
    </row>
    <row r="90" spans="1:12" s="11" customFormat="1" ht="22.5" x14ac:dyDescent="0.2">
      <c r="A90" s="19" t="s">
        <v>296</v>
      </c>
      <c r="B90" s="20" t="s">
        <v>35</v>
      </c>
      <c r="C90" s="19">
        <v>1</v>
      </c>
      <c r="D90" s="23">
        <f t="shared" si="3"/>
        <v>191</v>
      </c>
      <c r="E90" s="45" t="s">
        <v>12</v>
      </c>
      <c r="F90" s="21">
        <f t="shared" si="2"/>
        <v>191</v>
      </c>
      <c r="G90" s="20" t="s">
        <v>14</v>
      </c>
      <c r="H90" s="118" t="s">
        <v>297</v>
      </c>
      <c r="I90" s="85" t="s">
        <v>266</v>
      </c>
      <c r="J90" s="107">
        <v>4</v>
      </c>
      <c r="K90" s="85" t="s">
        <v>201</v>
      </c>
      <c r="L90" s="85"/>
    </row>
    <row r="91" spans="1:12" s="11" customFormat="1" ht="22.5" x14ac:dyDescent="0.2">
      <c r="A91" s="19" t="s">
        <v>298</v>
      </c>
      <c r="B91" s="20" t="s">
        <v>35</v>
      </c>
      <c r="C91" s="19">
        <v>1</v>
      </c>
      <c r="D91" s="23">
        <f t="shared" si="3"/>
        <v>192</v>
      </c>
      <c r="E91" s="45" t="s">
        <v>12</v>
      </c>
      <c r="F91" s="21">
        <f t="shared" si="2"/>
        <v>192</v>
      </c>
      <c r="G91" s="20" t="s">
        <v>14</v>
      </c>
      <c r="H91" s="118" t="s">
        <v>299</v>
      </c>
      <c r="I91" s="85" t="s">
        <v>269</v>
      </c>
      <c r="J91" s="107">
        <v>4</v>
      </c>
      <c r="K91" s="85" t="s">
        <v>201</v>
      </c>
      <c r="L91" s="85"/>
    </row>
    <row r="92" spans="1:12" s="11" customFormat="1" ht="22.5" x14ac:dyDescent="0.2">
      <c r="A92" s="19" t="s">
        <v>300</v>
      </c>
      <c r="B92" s="20" t="s">
        <v>35</v>
      </c>
      <c r="C92" s="19">
        <v>1</v>
      </c>
      <c r="D92" s="23">
        <f t="shared" si="3"/>
        <v>193</v>
      </c>
      <c r="E92" s="45" t="s">
        <v>12</v>
      </c>
      <c r="F92" s="21">
        <f t="shared" si="2"/>
        <v>193</v>
      </c>
      <c r="G92" s="20" t="s">
        <v>14</v>
      </c>
      <c r="H92" s="118" t="s">
        <v>301</v>
      </c>
      <c r="I92" s="85" t="s">
        <v>272</v>
      </c>
      <c r="J92" s="107">
        <v>4</v>
      </c>
      <c r="K92" s="85" t="s">
        <v>201</v>
      </c>
      <c r="L92" s="85"/>
    </row>
    <row r="93" spans="1:12" s="11" customFormat="1" ht="12" x14ac:dyDescent="0.2">
      <c r="A93" s="19" t="s">
        <v>302</v>
      </c>
      <c r="B93" s="20" t="s">
        <v>35</v>
      </c>
      <c r="C93" s="19">
        <v>1</v>
      </c>
      <c r="D93" s="23">
        <f t="shared" si="3"/>
        <v>194</v>
      </c>
      <c r="E93" s="45" t="s">
        <v>12</v>
      </c>
      <c r="F93" s="21">
        <f t="shared" si="2"/>
        <v>194</v>
      </c>
      <c r="G93" s="20" t="s">
        <v>14</v>
      </c>
      <c r="H93" s="118" t="s">
        <v>303</v>
      </c>
      <c r="I93" s="85" t="s">
        <v>275</v>
      </c>
      <c r="J93" s="107">
        <v>4</v>
      </c>
      <c r="K93" s="85" t="s">
        <v>201</v>
      </c>
      <c r="L93" s="85"/>
    </row>
    <row r="94" spans="1:12" s="11" customFormat="1" ht="22.5" x14ac:dyDescent="0.2">
      <c r="A94" s="96" t="s">
        <v>304</v>
      </c>
      <c r="B94" s="131" t="s">
        <v>11</v>
      </c>
      <c r="C94" s="96">
        <v>2</v>
      </c>
      <c r="D94" s="23">
        <f t="shared" si="3"/>
        <v>195</v>
      </c>
      <c r="E94" s="131" t="s">
        <v>12</v>
      </c>
      <c r="F94" s="21">
        <f t="shared" si="2"/>
        <v>196</v>
      </c>
      <c r="G94" s="108" t="s">
        <v>305</v>
      </c>
      <c r="H94" s="143" t="s">
        <v>306</v>
      </c>
      <c r="I94" s="93" t="s">
        <v>307</v>
      </c>
      <c r="J94" s="108">
        <v>31</v>
      </c>
      <c r="K94" s="93" t="s">
        <v>239</v>
      </c>
      <c r="L94" s="93"/>
    </row>
    <row r="95" spans="1:12" s="11" customFormat="1" ht="12" x14ac:dyDescent="0.2">
      <c r="A95" s="19" t="s">
        <v>308</v>
      </c>
      <c r="B95" s="20" t="s">
        <v>35</v>
      </c>
      <c r="C95" s="19">
        <v>1</v>
      </c>
      <c r="D95" s="23">
        <f t="shared" si="3"/>
        <v>197</v>
      </c>
      <c r="E95" s="45" t="s">
        <v>12</v>
      </c>
      <c r="F95" s="21">
        <f t="shared" si="2"/>
        <v>197</v>
      </c>
      <c r="G95" s="20" t="s">
        <v>14</v>
      </c>
      <c r="H95" s="118" t="s">
        <v>309</v>
      </c>
      <c r="I95" s="85" t="s">
        <v>310</v>
      </c>
      <c r="J95" s="107">
        <v>3</v>
      </c>
      <c r="K95" s="97" t="s">
        <v>244</v>
      </c>
      <c r="L95" s="97"/>
    </row>
    <row r="96" spans="1:12" s="11" customFormat="1" ht="12" x14ac:dyDescent="0.2">
      <c r="A96" s="19" t="s">
        <v>311</v>
      </c>
      <c r="B96" s="20" t="s">
        <v>35</v>
      </c>
      <c r="C96" s="19">
        <v>2</v>
      </c>
      <c r="D96" s="23">
        <f t="shared" si="3"/>
        <v>198</v>
      </c>
      <c r="E96" s="45" t="s">
        <v>12</v>
      </c>
      <c r="F96" s="21">
        <f t="shared" si="2"/>
        <v>199</v>
      </c>
      <c r="G96" s="20" t="s">
        <v>14</v>
      </c>
      <c r="H96" s="118" t="s">
        <v>312</v>
      </c>
      <c r="I96" s="85" t="s">
        <v>313</v>
      </c>
      <c r="J96" s="107">
        <v>7</v>
      </c>
      <c r="K96" s="97" t="s">
        <v>248</v>
      </c>
      <c r="L96" s="97"/>
    </row>
    <row r="97" spans="1:12" s="11" customFormat="1" ht="22.5" x14ac:dyDescent="0.2">
      <c r="A97" s="19" t="s">
        <v>314</v>
      </c>
      <c r="B97" s="20" t="s">
        <v>35</v>
      </c>
      <c r="C97" s="19">
        <v>1</v>
      </c>
      <c r="D97" s="23">
        <f t="shared" si="3"/>
        <v>200</v>
      </c>
      <c r="E97" s="45" t="s">
        <v>12</v>
      </c>
      <c r="F97" s="21">
        <f t="shared" si="2"/>
        <v>200</v>
      </c>
      <c r="G97" s="20" t="s">
        <v>14</v>
      </c>
      <c r="H97" s="118" t="s">
        <v>315</v>
      </c>
      <c r="I97" s="85" t="s">
        <v>251</v>
      </c>
      <c r="J97" s="107">
        <v>4</v>
      </c>
      <c r="K97" s="85" t="s">
        <v>201</v>
      </c>
      <c r="L97" s="85"/>
    </row>
    <row r="98" spans="1:12" s="11" customFormat="1" ht="22.5" x14ac:dyDescent="0.2">
      <c r="A98" s="19" t="s">
        <v>316</v>
      </c>
      <c r="B98" s="20" t="s">
        <v>35</v>
      </c>
      <c r="C98" s="19">
        <v>1</v>
      </c>
      <c r="D98" s="23">
        <f t="shared" si="3"/>
        <v>201</v>
      </c>
      <c r="E98" s="45" t="s">
        <v>12</v>
      </c>
      <c r="F98" s="21">
        <f t="shared" si="2"/>
        <v>201</v>
      </c>
      <c r="G98" s="20" t="s">
        <v>14</v>
      </c>
      <c r="H98" s="118" t="s">
        <v>317</v>
      </c>
      <c r="I98" s="85" t="s">
        <v>254</v>
      </c>
      <c r="J98" s="107">
        <v>4</v>
      </c>
      <c r="K98" s="85" t="s">
        <v>201</v>
      </c>
      <c r="L98" s="85"/>
    </row>
    <row r="99" spans="1:12" s="11" customFormat="1" ht="22.5" x14ac:dyDescent="0.2">
      <c r="A99" s="19" t="s">
        <v>318</v>
      </c>
      <c r="B99" s="20" t="s">
        <v>35</v>
      </c>
      <c r="C99" s="19">
        <v>1</v>
      </c>
      <c r="D99" s="23">
        <f t="shared" si="3"/>
        <v>202</v>
      </c>
      <c r="E99" s="45" t="s">
        <v>12</v>
      </c>
      <c r="F99" s="21">
        <f t="shared" si="2"/>
        <v>202</v>
      </c>
      <c r="G99" s="20" t="s">
        <v>14</v>
      </c>
      <c r="H99" s="118" t="s">
        <v>319</v>
      </c>
      <c r="I99" s="85" t="s">
        <v>257</v>
      </c>
      <c r="J99" s="107">
        <v>4</v>
      </c>
      <c r="K99" s="85" t="s">
        <v>201</v>
      </c>
      <c r="L99" s="85"/>
    </row>
    <row r="100" spans="1:12" s="11" customFormat="1" ht="22.5" x14ac:dyDescent="0.2">
      <c r="A100" s="19" t="s">
        <v>320</v>
      </c>
      <c r="B100" s="20" t="s">
        <v>35</v>
      </c>
      <c r="C100" s="19">
        <v>1</v>
      </c>
      <c r="D100" s="23">
        <f t="shared" si="3"/>
        <v>203</v>
      </c>
      <c r="E100" s="45" t="s">
        <v>12</v>
      </c>
      <c r="F100" s="21">
        <f t="shared" si="2"/>
        <v>203</v>
      </c>
      <c r="G100" s="20" t="s">
        <v>14</v>
      </c>
      <c r="H100" s="118" t="s">
        <v>321</v>
      </c>
      <c r="I100" s="85" t="s">
        <v>260</v>
      </c>
      <c r="J100" s="107">
        <v>4</v>
      </c>
      <c r="K100" s="85" t="s">
        <v>201</v>
      </c>
      <c r="L100" s="85"/>
    </row>
    <row r="101" spans="1:12" s="11" customFormat="1" ht="22.5" x14ac:dyDescent="0.2">
      <c r="A101" s="19" t="s">
        <v>322</v>
      </c>
      <c r="B101" s="20" t="s">
        <v>35</v>
      </c>
      <c r="C101" s="19">
        <v>1</v>
      </c>
      <c r="D101" s="23">
        <f t="shared" si="3"/>
        <v>204</v>
      </c>
      <c r="E101" s="45" t="s">
        <v>12</v>
      </c>
      <c r="F101" s="21">
        <f t="shared" si="2"/>
        <v>204</v>
      </c>
      <c r="G101" s="20" t="s">
        <v>14</v>
      </c>
      <c r="H101" s="118" t="s">
        <v>323</v>
      </c>
      <c r="I101" s="85" t="s">
        <v>263</v>
      </c>
      <c r="J101" s="107">
        <v>4</v>
      </c>
      <c r="K101" s="85" t="s">
        <v>201</v>
      </c>
      <c r="L101" s="85"/>
    </row>
    <row r="102" spans="1:12" s="11" customFormat="1" ht="22.5" x14ac:dyDescent="0.2">
      <c r="A102" s="19" t="s">
        <v>324</v>
      </c>
      <c r="B102" s="20" t="s">
        <v>35</v>
      </c>
      <c r="C102" s="19">
        <v>1</v>
      </c>
      <c r="D102" s="23">
        <f t="shared" si="3"/>
        <v>205</v>
      </c>
      <c r="E102" s="45" t="s">
        <v>12</v>
      </c>
      <c r="F102" s="21">
        <f t="shared" si="2"/>
        <v>205</v>
      </c>
      <c r="G102" s="20" t="s">
        <v>14</v>
      </c>
      <c r="H102" s="118" t="s">
        <v>325</v>
      </c>
      <c r="I102" s="85" t="s">
        <v>266</v>
      </c>
      <c r="J102" s="107">
        <v>4</v>
      </c>
      <c r="K102" s="85" t="s">
        <v>201</v>
      </c>
      <c r="L102" s="85"/>
    </row>
    <row r="103" spans="1:12" s="11" customFormat="1" ht="22.5" x14ac:dyDescent="0.2">
      <c r="A103" s="19" t="s">
        <v>326</v>
      </c>
      <c r="B103" s="20" t="s">
        <v>35</v>
      </c>
      <c r="C103" s="19">
        <v>1</v>
      </c>
      <c r="D103" s="23">
        <f t="shared" si="3"/>
        <v>206</v>
      </c>
      <c r="E103" s="45" t="s">
        <v>12</v>
      </c>
      <c r="F103" s="21">
        <f t="shared" si="2"/>
        <v>206</v>
      </c>
      <c r="G103" s="20" t="s">
        <v>14</v>
      </c>
      <c r="H103" s="118" t="s">
        <v>327</v>
      </c>
      <c r="I103" s="85" t="s">
        <v>269</v>
      </c>
      <c r="J103" s="107">
        <v>4</v>
      </c>
      <c r="K103" s="85" t="s">
        <v>201</v>
      </c>
      <c r="L103" s="85"/>
    </row>
    <row r="104" spans="1:12" s="11" customFormat="1" ht="22.5" x14ac:dyDescent="0.2">
      <c r="A104" s="19" t="s">
        <v>328</v>
      </c>
      <c r="B104" s="20" t="s">
        <v>35</v>
      </c>
      <c r="C104" s="19">
        <v>1</v>
      </c>
      <c r="D104" s="23">
        <f t="shared" si="3"/>
        <v>207</v>
      </c>
      <c r="E104" s="45" t="s">
        <v>12</v>
      </c>
      <c r="F104" s="21">
        <f t="shared" si="2"/>
        <v>207</v>
      </c>
      <c r="G104" s="20" t="s">
        <v>14</v>
      </c>
      <c r="H104" s="118" t="s">
        <v>329</v>
      </c>
      <c r="I104" s="85" t="s">
        <v>272</v>
      </c>
      <c r="J104" s="107">
        <v>4</v>
      </c>
      <c r="K104" s="85" t="s">
        <v>201</v>
      </c>
      <c r="L104" s="85"/>
    </row>
    <row r="105" spans="1:12" s="11" customFormat="1" ht="12" x14ac:dyDescent="0.2">
      <c r="A105" s="19" t="s">
        <v>330</v>
      </c>
      <c r="B105" s="20" t="s">
        <v>35</v>
      </c>
      <c r="C105" s="19">
        <v>1</v>
      </c>
      <c r="D105" s="23">
        <f t="shared" si="3"/>
        <v>208</v>
      </c>
      <c r="E105" s="45" t="s">
        <v>12</v>
      </c>
      <c r="F105" s="21">
        <f t="shared" si="2"/>
        <v>208</v>
      </c>
      <c r="G105" s="20" t="s">
        <v>14</v>
      </c>
      <c r="H105" s="118" t="s">
        <v>331</v>
      </c>
      <c r="I105" s="85" t="s">
        <v>275</v>
      </c>
      <c r="J105" s="107">
        <v>4</v>
      </c>
      <c r="K105" s="85" t="s">
        <v>201</v>
      </c>
      <c r="L105" s="85"/>
    </row>
    <row r="106" spans="1:12" s="11" customFormat="1" ht="22.5" x14ac:dyDescent="0.2">
      <c r="A106" s="96" t="s">
        <v>332</v>
      </c>
      <c r="B106" s="131" t="s">
        <v>11</v>
      </c>
      <c r="C106" s="96">
        <v>2</v>
      </c>
      <c r="D106" s="23">
        <f t="shared" si="3"/>
        <v>209</v>
      </c>
      <c r="E106" s="131" t="s">
        <v>12</v>
      </c>
      <c r="F106" s="21">
        <f t="shared" si="2"/>
        <v>210</v>
      </c>
      <c r="G106" s="108" t="s">
        <v>333</v>
      </c>
      <c r="H106" s="143" t="s">
        <v>334</v>
      </c>
      <c r="I106" s="93" t="s">
        <v>335</v>
      </c>
      <c r="J106" s="108">
        <v>31</v>
      </c>
      <c r="K106" s="93" t="s">
        <v>239</v>
      </c>
      <c r="L106" s="93"/>
    </row>
    <row r="107" spans="1:12" s="11" customFormat="1" ht="12" x14ac:dyDescent="0.2">
      <c r="A107" s="19" t="s">
        <v>336</v>
      </c>
      <c r="B107" s="20" t="s">
        <v>35</v>
      </c>
      <c r="C107" s="19">
        <v>1</v>
      </c>
      <c r="D107" s="23">
        <f t="shared" si="3"/>
        <v>211</v>
      </c>
      <c r="E107" s="45" t="s">
        <v>12</v>
      </c>
      <c r="F107" s="21">
        <f t="shared" si="2"/>
        <v>211</v>
      </c>
      <c r="G107" s="20" t="s">
        <v>14</v>
      </c>
      <c r="H107" s="118" t="s">
        <v>337</v>
      </c>
      <c r="I107" s="85" t="s">
        <v>338</v>
      </c>
      <c r="J107" s="107">
        <v>3</v>
      </c>
      <c r="K107" s="97" t="s">
        <v>244</v>
      </c>
      <c r="L107" s="97"/>
    </row>
    <row r="108" spans="1:12" s="11" customFormat="1" ht="12" x14ac:dyDescent="0.2">
      <c r="A108" s="19" t="s">
        <v>339</v>
      </c>
      <c r="B108" s="20" t="s">
        <v>35</v>
      </c>
      <c r="C108" s="19">
        <v>2</v>
      </c>
      <c r="D108" s="23">
        <f t="shared" si="3"/>
        <v>212</v>
      </c>
      <c r="E108" s="45" t="s">
        <v>12</v>
      </c>
      <c r="F108" s="21">
        <f t="shared" si="2"/>
        <v>213</v>
      </c>
      <c r="G108" s="20" t="s">
        <v>14</v>
      </c>
      <c r="H108" s="118" t="s">
        <v>340</v>
      </c>
      <c r="I108" s="85" t="s">
        <v>341</v>
      </c>
      <c r="J108" s="107">
        <v>7</v>
      </c>
      <c r="K108" s="97" t="s">
        <v>248</v>
      </c>
      <c r="L108" s="97"/>
    </row>
    <row r="109" spans="1:12" s="11" customFormat="1" ht="22.5" x14ac:dyDescent="0.2">
      <c r="A109" s="19" t="s">
        <v>342</v>
      </c>
      <c r="B109" s="20" t="s">
        <v>35</v>
      </c>
      <c r="C109" s="19">
        <v>1</v>
      </c>
      <c r="D109" s="23">
        <f t="shared" si="3"/>
        <v>214</v>
      </c>
      <c r="E109" s="45" t="s">
        <v>12</v>
      </c>
      <c r="F109" s="21">
        <f t="shared" si="2"/>
        <v>214</v>
      </c>
      <c r="G109" s="20" t="s">
        <v>14</v>
      </c>
      <c r="H109" s="118" t="s">
        <v>343</v>
      </c>
      <c r="I109" s="85" t="s">
        <v>251</v>
      </c>
      <c r="J109" s="107">
        <v>4</v>
      </c>
      <c r="K109" s="85" t="s">
        <v>201</v>
      </c>
      <c r="L109" s="85"/>
    </row>
    <row r="110" spans="1:12" s="11" customFormat="1" ht="22.5" x14ac:dyDescent="0.2">
      <c r="A110" s="19" t="s">
        <v>344</v>
      </c>
      <c r="B110" s="20" t="s">
        <v>35</v>
      </c>
      <c r="C110" s="19">
        <v>1</v>
      </c>
      <c r="D110" s="23">
        <f t="shared" si="3"/>
        <v>215</v>
      </c>
      <c r="E110" s="45" t="s">
        <v>12</v>
      </c>
      <c r="F110" s="21">
        <f t="shared" si="2"/>
        <v>215</v>
      </c>
      <c r="G110" s="20" t="s">
        <v>14</v>
      </c>
      <c r="H110" s="118" t="s">
        <v>345</v>
      </c>
      <c r="I110" s="85" t="s">
        <v>254</v>
      </c>
      <c r="J110" s="107">
        <v>4</v>
      </c>
      <c r="K110" s="85" t="s">
        <v>201</v>
      </c>
      <c r="L110" s="85"/>
    </row>
    <row r="111" spans="1:12" s="11" customFormat="1" ht="22.5" x14ac:dyDescent="0.2">
      <c r="A111" s="19" t="s">
        <v>346</v>
      </c>
      <c r="B111" s="20" t="s">
        <v>35</v>
      </c>
      <c r="C111" s="19">
        <v>1</v>
      </c>
      <c r="D111" s="23">
        <f t="shared" si="3"/>
        <v>216</v>
      </c>
      <c r="E111" s="45" t="s">
        <v>12</v>
      </c>
      <c r="F111" s="21">
        <f t="shared" si="2"/>
        <v>216</v>
      </c>
      <c r="G111" s="20" t="s">
        <v>14</v>
      </c>
      <c r="H111" s="118" t="s">
        <v>347</v>
      </c>
      <c r="I111" s="85" t="s">
        <v>257</v>
      </c>
      <c r="J111" s="107">
        <v>4</v>
      </c>
      <c r="K111" s="85" t="s">
        <v>201</v>
      </c>
      <c r="L111" s="85"/>
    </row>
    <row r="112" spans="1:12" s="11" customFormat="1" ht="22.5" x14ac:dyDescent="0.2">
      <c r="A112" s="19" t="s">
        <v>348</v>
      </c>
      <c r="B112" s="20" t="s">
        <v>35</v>
      </c>
      <c r="C112" s="19">
        <v>1</v>
      </c>
      <c r="D112" s="23">
        <f t="shared" si="3"/>
        <v>217</v>
      </c>
      <c r="E112" s="45" t="s">
        <v>12</v>
      </c>
      <c r="F112" s="21">
        <f t="shared" si="2"/>
        <v>217</v>
      </c>
      <c r="G112" s="20" t="s">
        <v>14</v>
      </c>
      <c r="H112" s="118" t="s">
        <v>349</v>
      </c>
      <c r="I112" s="85" t="s">
        <v>260</v>
      </c>
      <c r="J112" s="107">
        <v>4</v>
      </c>
      <c r="K112" s="85" t="s">
        <v>201</v>
      </c>
      <c r="L112" s="85"/>
    </row>
    <row r="113" spans="1:12" s="11" customFormat="1" ht="22.5" x14ac:dyDescent="0.2">
      <c r="A113" s="19" t="s">
        <v>350</v>
      </c>
      <c r="B113" s="20" t="s">
        <v>35</v>
      </c>
      <c r="C113" s="19">
        <v>1</v>
      </c>
      <c r="D113" s="23">
        <f t="shared" si="3"/>
        <v>218</v>
      </c>
      <c r="E113" s="45" t="s">
        <v>12</v>
      </c>
      <c r="F113" s="21">
        <f t="shared" si="2"/>
        <v>218</v>
      </c>
      <c r="G113" s="20" t="s">
        <v>14</v>
      </c>
      <c r="H113" s="118" t="s">
        <v>351</v>
      </c>
      <c r="I113" s="85" t="s">
        <v>263</v>
      </c>
      <c r="J113" s="107">
        <v>4</v>
      </c>
      <c r="K113" s="85" t="s">
        <v>201</v>
      </c>
      <c r="L113" s="85"/>
    </row>
    <row r="114" spans="1:12" s="11" customFormat="1" ht="22.5" x14ac:dyDescent="0.2">
      <c r="A114" s="19" t="s">
        <v>352</v>
      </c>
      <c r="B114" s="20" t="s">
        <v>35</v>
      </c>
      <c r="C114" s="19">
        <v>1</v>
      </c>
      <c r="D114" s="23">
        <f t="shared" si="3"/>
        <v>219</v>
      </c>
      <c r="E114" s="45" t="s">
        <v>12</v>
      </c>
      <c r="F114" s="21">
        <f t="shared" si="2"/>
        <v>219</v>
      </c>
      <c r="G114" s="20" t="s">
        <v>14</v>
      </c>
      <c r="H114" s="118" t="s">
        <v>353</v>
      </c>
      <c r="I114" s="85" t="s">
        <v>266</v>
      </c>
      <c r="J114" s="107">
        <v>4</v>
      </c>
      <c r="K114" s="85" t="s">
        <v>201</v>
      </c>
      <c r="L114" s="85"/>
    </row>
    <row r="115" spans="1:12" s="11" customFormat="1" ht="22.5" x14ac:dyDescent="0.2">
      <c r="A115" s="19" t="s">
        <v>354</v>
      </c>
      <c r="B115" s="20" t="s">
        <v>35</v>
      </c>
      <c r="C115" s="19">
        <v>1</v>
      </c>
      <c r="D115" s="23">
        <f t="shared" si="3"/>
        <v>220</v>
      </c>
      <c r="E115" s="45" t="s">
        <v>12</v>
      </c>
      <c r="F115" s="21">
        <f t="shared" si="2"/>
        <v>220</v>
      </c>
      <c r="G115" s="20" t="s">
        <v>14</v>
      </c>
      <c r="H115" s="118" t="s">
        <v>355</v>
      </c>
      <c r="I115" s="85" t="s">
        <v>269</v>
      </c>
      <c r="J115" s="107">
        <v>4</v>
      </c>
      <c r="K115" s="85" t="s">
        <v>201</v>
      </c>
      <c r="L115" s="85"/>
    </row>
    <row r="116" spans="1:12" s="11" customFormat="1" ht="22.5" x14ac:dyDescent="0.2">
      <c r="A116" s="19" t="s">
        <v>356</v>
      </c>
      <c r="B116" s="20" t="s">
        <v>35</v>
      </c>
      <c r="C116" s="19">
        <v>1</v>
      </c>
      <c r="D116" s="23">
        <f t="shared" si="3"/>
        <v>221</v>
      </c>
      <c r="E116" s="45" t="s">
        <v>12</v>
      </c>
      <c r="F116" s="21">
        <f t="shared" si="2"/>
        <v>221</v>
      </c>
      <c r="G116" s="20" t="s">
        <v>14</v>
      </c>
      <c r="H116" s="118" t="s">
        <v>357</v>
      </c>
      <c r="I116" s="85" t="s">
        <v>272</v>
      </c>
      <c r="J116" s="107">
        <v>4</v>
      </c>
      <c r="K116" s="85" t="s">
        <v>201</v>
      </c>
      <c r="L116" s="85"/>
    </row>
    <row r="117" spans="1:12" s="11" customFormat="1" ht="12" x14ac:dyDescent="0.2">
      <c r="A117" s="19" t="s">
        <v>358</v>
      </c>
      <c r="B117" s="20" t="s">
        <v>35</v>
      </c>
      <c r="C117" s="19">
        <v>1</v>
      </c>
      <c r="D117" s="23">
        <f t="shared" si="3"/>
        <v>222</v>
      </c>
      <c r="E117" s="45" t="s">
        <v>12</v>
      </c>
      <c r="F117" s="21">
        <f t="shared" si="2"/>
        <v>222</v>
      </c>
      <c r="G117" s="20" t="s">
        <v>14</v>
      </c>
      <c r="H117" s="118" t="s">
        <v>359</v>
      </c>
      <c r="I117" s="85" t="s">
        <v>275</v>
      </c>
      <c r="J117" s="107">
        <v>4</v>
      </c>
      <c r="K117" s="85" t="s">
        <v>201</v>
      </c>
      <c r="L117" s="85"/>
    </row>
    <row r="118" spans="1:12" s="11" customFormat="1" ht="22.5" x14ac:dyDescent="0.2">
      <c r="A118" s="96" t="s">
        <v>360</v>
      </c>
      <c r="B118" s="131" t="s">
        <v>11</v>
      </c>
      <c r="C118" s="96">
        <v>2</v>
      </c>
      <c r="D118" s="23">
        <f t="shared" si="3"/>
        <v>223</v>
      </c>
      <c r="E118" s="131" t="s">
        <v>12</v>
      </c>
      <c r="F118" s="21">
        <f t="shared" si="2"/>
        <v>224</v>
      </c>
      <c r="G118" s="108" t="s">
        <v>361</v>
      </c>
      <c r="H118" s="143" t="s">
        <v>362</v>
      </c>
      <c r="I118" s="93" t="s">
        <v>363</v>
      </c>
      <c r="J118" s="108">
        <v>31</v>
      </c>
      <c r="K118" s="93" t="s">
        <v>239</v>
      </c>
      <c r="L118" s="93"/>
    </row>
    <row r="119" spans="1:12" s="11" customFormat="1" ht="12" x14ac:dyDescent="0.2">
      <c r="A119" s="19" t="s">
        <v>364</v>
      </c>
      <c r="B119" s="20" t="s">
        <v>35</v>
      </c>
      <c r="C119" s="19">
        <v>1</v>
      </c>
      <c r="D119" s="23">
        <f t="shared" si="3"/>
        <v>225</v>
      </c>
      <c r="E119" s="45" t="s">
        <v>12</v>
      </c>
      <c r="F119" s="21">
        <f t="shared" si="2"/>
        <v>225</v>
      </c>
      <c r="G119" s="20" t="s">
        <v>14</v>
      </c>
      <c r="H119" s="118" t="s">
        <v>365</v>
      </c>
      <c r="I119" s="85" t="s">
        <v>366</v>
      </c>
      <c r="J119" s="107">
        <v>3</v>
      </c>
      <c r="K119" s="97" t="s">
        <v>244</v>
      </c>
      <c r="L119" s="97"/>
    </row>
    <row r="120" spans="1:12" s="11" customFormat="1" ht="12" x14ac:dyDescent="0.2">
      <c r="A120" s="19" t="s">
        <v>367</v>
      </c>
      <c r="B120" s="20" t="s">
        <v>35</v>
      </c>
      <c r="C120" s="19">
        <v>2</v>
      </c>
      <c r="D120" s="23">
        <f t="shared" si="3"/>
        <v>226</v>
      </c>
      <c r="E120" s="45" t="s">
        <v>12</v>
      </c>
      <c r="F120" s="21">
        <f t="shared" si="2"/>
        <v>227</v>
      </c>
      <c r="G120" s="20" t="s">
        <v>14</v>
      </c>
      <c r="H120" s="118" t="s">
        <v>368</v>
      </c>
      <c r="I120" s="85" t="s">
        <v>369</v>
      </c>
      <c r="J120" s="107">
        <v>7</v>
      </c>
      <c r="K120" s="97" t="s">
        <v>248</v>
      </c>
      <c r="L120" s="97"/>
    </row>
    <row r="121" spans="1:12" s="11" customFormat="1" ht="22.5" x14ac:dyDescent="0.2">
      <c r="A121" s="19" t="s">
        <v>370</v>
      </c>
      <c r="B121" s="20" t="s">
        <v>35</v>
      </c>
      <c r="C121" s="19">
        <v>1</v>
      </c>
      <c r="D121" s="23">
        <f t="shared" si="3"/>
        <v>228</v>
      </c>
      <c r="E121" s="45" t="s">
        <v>12</v>
      </c>
      <c r="F121" s="21">
        <f t="shared" si="2"/>
        <v>228</v>
      </c>
      <c r="G121" s="20" t="s">
        <v>14</v>
      </c>
      <c r="H121" s="118" t="s">
        <v>371</v>
      </c>
      <c r="I121" s="85" t="s">
        <v>251</v>
      </c>
      <c r="J121" s="107">
        <v>4</v>
      </c>
      <c r="K121" s="85" t="s">
        <v>201</v>
      </c>
      <c r="L121" s="85"/>
    </row>
    <row r="122" spans="1:12" s="11" customFormat="1" ht="22.5" x14ac:dyDescent="0.2">
      <c r="A122" s="19" t="s">
        <v>372</v>
      </c>
      <c r="B122" s="20" t="s">
        <v>35</v>
      </c>
      <c r="C122" s="19">
        <v>1</v>
      </c>
      <c r="D122" s="23">
        <f t="shared" si="3"/>
        <v>229</v>
      </c>
      <c r="E122" s="45" t="s">
        <v>12</v>
      </c>
      <c r="F122" s="21">
        <f t="shared" si="2"/>
        <v>229</v>
      </c>
      <c r="G122" s="20" t="s">
        <v>14</v>
      </c>
      <c r="H122" s="118" t="s">
        <v>373</v>
      </c>
      <c r="I122" s="85" t="s">
        <v>254</v>
      </c>
      <c r="J122" s="107">
        <v>4</v>
      </c>
      <c r="K122" s="85" t="s">
        <v>201</v>
      </c>
      <c r="L122" s="85"/>
    </row>
    <row r="123" spans="1:12" s="11" customFormat="1" ht="22.5" x14ac:dyDescent="0.2">
      <c r="A123" s="19" t="s">
        <v>374</v>
      </c>
      <c r="B123" s="20" t="s">
        <v>35</v>
      </c>
      <c r="C123" s="19">
        <v>1</v>
      </c>
      <c r="D123" s="23">
        <f t="shared" si="3"/>
        <v>230</v>
      </c>
      <c r="E123" s="45" t="s">
        <v>12</v>
      </c>
      <c r="F123" s="21">
        <f t="shared" si="2"/>
        <v>230</v>
      </c>
      <c r="G123" s="20" t="s">
        <v>14</v>
      </c>
      <c r="H123" s="118" t="s">
        <v>375</v>
      </c>
      <c r="I123" s="85" t="s">
        <v>257</v>
      </c>
      <c r="J123" s="107">
        <v>4</v>
      </c>
      <c r="K123" s="85" t="s">
        <v>201</v>
      </c>
      <c r="L123" s="85"/>
    </row>
    <row r="124" spans="1:12" s="11" customFormat="1" ht="22.5" x14ac:dyDescent="0.2">
      <c r="A124" s="19" t="s">
        <v>376</v>
      </c>
      <c r="B124" s="20" t="s">
        <v>35</v>
      </c>
      <c r="C124" s="19">
        <v>1</v>
      </c>
      <c r="D124" s="23">
        <f t="shared" si="3"/>
        <v>231</v>
      </c>
      <c r="E124" s="45" t="s">
        <v>12</v>
      </c>
      <c r="F124" s="21">
        <f t="shared" si="2"/>
        <v>231</v>
      </c>
      <c r="G124" s="20" t="s">
        <v>14</v>
      </c>
      <c r="H124" s="118" t="s">
        <v>377</v>
      </c>
      <c r="I124" s="85" t="s">
        <v>260</v>
      </c>
      <c r="J124" s="107">
        <v>4</v>
      </c>
      <c r="K124" s="85" t="s">
        <v>201</v>
      </c>
      <c r="L124" s="85"/>
    </row>
    <row r="125" spans="1:12" s="11" customFormat="1" ht="22.5" x14ac:dyDescent="0.2">
      <c r="A125" s="19" t="s">
        <v>378</v>
      </c>
      <c r="B125" s="20" t="s">
        <v>35</v>
      </c>
      <c r="C125" s="19">
        <v>1</v>
      </c>
      <c r="D125" s="23">
        <f t="shared" si="3"/>
        <v>232</v>
      </c>
      <c r="E125" s="45" t="s">
        <v>12</v>
      </c>
      <c r="F125" s="21">
        <f t="shared" si="2"/>
        <v>232</v>
      </c>
      <c r="G125" s="20" t="s">
        <v>14</v>
      </c>
      <c r="H125" s="118" t="s">
        <v>379</v>
      </c>
      <c r="I125" s="85" t="s">
        <v>263</v>
      </c>
      <c r="J125" s="107">
        <v>4</v>
      </c>
      <c r="K125" s="85" t="s">
        <v>201</v>
      </c>
      <c r="L125" s="85"/>
    </row>
    <row r="126" spans="1:12" s="11" customFormat="1" ht="22.5" x14ac:dyDescent="0.2">
      <c r="A126" s="19" t="s">
        <v>380</v>
      </c>
      <c r="B126" s="20" t="s">
        <v>35</v>
      </c>
      <c r="C126" s="19">
        <v>1</v>
      </c>
      <c r="D126" s="23">
        <f t="shared" si="3"/>
        <v>233</v>
      </c>
      <c r="E126" s="45" t="s">
        <v>12</v>
      </c>
      <c r="F126" s="21">
        <f t="shared" si="2"/>
        <v>233</v>
      </c>
      <c r="G126" s="20" t="s">
        <v>14</v>
      </c>
      <c r="H126" s="118" t="s">
        <v>381</v>
      </c>
      <c r="I126" s="85" t="s">
        <v>266</v>
      </c>
      <c r="J126" s="107">
        <v>4</v>
      </c>
      <c r="K126" s="85" t="s">
        <v>201</v>
      </c>
      <c r="L126" s="85"/>
    </row>
    <row r="127" spans="1:12" s="11" customFormat="1" ht="22.5" x14ac:dyDescent="0.2">
      <c r="A127" s="19" t="s">
        <v>382</v>
      </c>
      <c r="B127" s="20" t="s">
        <v>35</v>
      </c>
      <c r="C127" s="19">
        <v>1</v>
      </c>
      <c r="D127" s="23">
        <f t="shared" si="3"/>
        <v>234</v>
      </c>
      <c r="E127" s="45" t="s">
        <v>12</v>
      </c>
      <c r="F127" s="21">
        <f t="shared" si="2"/>
        <v>234</v>
      </c>
      <c r="G127" s="20" t="s">
        <v>14</v>
      </c>
      <c r="H127" s="118" t="s">
        <v>383</v>
      </c>
      <c r="I127" s="85" t="s">
        <v>269</v>
      </c>
      <c r="J127" s="107">
        <v>4</v>
      </c>
      <c r="K127" s="85" t="s">
        <v>201</v>
      </c>
      <c r="L127" s="85"/>
    </row>
    <row r="128" spans="1:12" s="11" customFormat="1" ht="22.5" x14ac:dyDescent="0.2">
      <c r="A128" s="19" t="s">
        <v>384</v>
      </c>
      <c r="B128" s="20" t="s">
        <v>35</v>
      </c>
      <c r="C128" s="19">
        <v>1</v>
      </c>
      <c r="D128" s="23">
        <f t="shared" si="3"/>
        <v>235</v>
      </c>
      <c r="E128" s="45" t="s">
        <v>12</v>
      </c>
      <c r="F128" s="21">
        <f t="shared" si="2"/>
        <v>235</v>
      </c>
      <c r="G128" s="20" t="s">
        <v>14</v>
      </c>
      <c r="H128" s="118" t="s">
        <v>385</v>
      </c>
      <c r="I128" s="85" t="s">
        <v>272</v>
      </c>
      <c r="J128" s="107">
        <v>4</v>
      </c>
      <c r="K128" s="85" t="s">
        <v>201</v>
      </c>
      <c r="L128" s="85"/>
    </row>
    <row r="129" spans="1:78" s="11" customFormat="1" ht="12" x14ac:dyDescent="0.2">
      <c r="A129" s="19" t="s">
        <v>386</v>
      </c>
      <c r="B129" s="20" t="s">
        <v>35</v>
      </c>
      <c r="C129" s="19">
        <v>1</v>
      </c>
      <c r="D129" s="23">
        <f t="shared" si="3"/>
        <v>236</v>
      </c>
      <c r="E129" s="45" t="s">
        <v>12</v>
      </c>
      <c r="F129" s="21">
        <f t="shared" ref="F129:F192" si="4">+D129+C129-1</f>
        <v>236</v>
      </c>
      <c r="G129" s="20" t="s">
        <v>14</v>
      </c>
      <c r="H129" s="118" t="s">
        <v>387</v>
      </c>
      <c r="I129" s="85" t="s">
        <v>275</v>
      </c>
      <c r="J129" s="107">
        <v>4</v>
      </c>
      <c r="K129" s="85" t="s">
        <v>201</v>
      </c>
      <c r="L129" s="85"/>
    </row>
    <row r="130" spans="1:78" s="28" customFormat="1" ht="12" x14ac:dyDescent="0.2">
      <c r="A130" s="140" t="s">
        <v>388</v>
      </c>
      <c r="B130" s="141" t="s">
        <v>35</v>
      </c>
      <c r="C130" s="140">
        <v>1</v>
      </c>
      <c r="D130" s="23">
        <f t="shared" si="3"/>
        <v>237</v>
      </c>
      <c r="E130" s="141" t="s">
        <v>12</v>
      </c>
      <c r="F130" s="21">
        <f t="shared" si="4"/>
        <v>237</v>
      </c>
      <c r="G130" s="142" t="s">
        <v>782</v>
      </c>
      <c r="H130" s="115" t="s">
        <v>389</v>
      </c>
      <c r="I130" s="98" t="s">
        <v>390</v>
      </c>
      <c r="J130" s="115">
        <v>2</v>
      </c>
      <c r="K130" s="98" t="s">
        <v>70</v>
      </c>
      <c r="L130" s="98"/>
      <c r="M130" s="11"/>
      <c r="N130" s="11"/>
    </row>
    <row r="131" spans="1:78" s="16" customFormat="1" ht="12" x14ac:dyDescent="0.2">
      <c r="A131" s="19" t="s">
        <v>391</v>
      </c>
      <c r="B131" s="20" t="s">
        <v>35</v>
      </c>
      <c r="C131" s="19">
        <v>1</v>
      </c>
      <c r="D131" s="23">
        <f t="shared" si="3"/>
        <v>238</v>
      </c>
      <c r="E131" s="45" t="s">
        <v>12</v>
      </c>
      <c r="F131" s="21">
        <f t="shared" si="4"/>
        <v>238</v>
      </c>
      <c r="G131" s="22" t="s">
        <v>14</v>
      </c>
      <c r="H131" s="118" t="s">
        <v>392</v>
      </c>
      <c r="I131" s="85" t="s">
        <v>393</v>
      </c>
      <c r="J131" s="107">
        <v>2</v>
      </c>
      <c r="K131" s="85" t="s">
        <v>70</v>
      </c>
      <c r="L131" s="85" t="s">
        <v>783</v>
      </c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  <c r="AC131" s="11"/>
      <c r="AD131" s="11"/>
      <c r="AE131" s="11"/>
      <c r="AF131" s="11"/>
      <c r="AG131" s="11"/>
      <c r="AH131" s="11"/>
      <c r="AI131" s="11"/>
      <c r="AJ131" s="11"/>
      <c r="AK131" s="11"/>
      <c r="AL131" s="11"/>
      <c r="AM131" s="11"/>
      <c r="AN131" s="11"/>
      <c r="AO131" s="11"/>
      <c r="AP131" s="11"/>
      <c r="AQ131" s="11"/>
      <c r="AR131" s="11"/>
      <c r="AS131" s="11"/>
      <c r="AT131" s="11"/>
      <c r="AU131" s="11"/>
      <c r="AV131" s="11"/>
      <c r="AW131" s="11"/>
      <c r="AX131" s="11"/>
      <c r="AY131" s="11"/>
      <c r="AZ131" s="11"/>
      <c r="BA131" s="11"/>
      <c r="BB131" s="11"/>
      <c r="BC131" s="11"/>
      <c r="BD131" s="11"/>
      <c r="BE131" s="11"/>
      <c r="BF131" s="11"/>
      <c r="BG131" s="11"/>
      <c r="BH131" s="11"/>
      <c r="BI131" s="11"/>
      <c r="BJ131" s="11"/>
      <c r="BK131" s="11"/>
      <c r="BL131" s="11"/>
      <c r="BM131" s="11"/>
      <c r="BN131" s="11"/>
      <c r="BO131" s="11"/>
      <c r="BP131" s="11"/>
      <c r="BQ131" s="11"/>
      <c r="BR131" s="11"/>
      <c r="BS131" s="11"/>
      <c r="BT131" s="11"/>
      <c r="BU131" s="11"/>
      <c r="BV131" s="11"/>
      <c r="BW131" s="11"/>
      <c r="BX131" s="11"/>
      <c r="BY131" s="11"/>
      <c r="BZ131" s="11"/>
    </row>
    <row r="132" spans="1:78" s="11" customFormat="1" ht="24" x14ac:dyDescent="0.2">
      <c r="A132" s="21" t="s">
        <v>394</v>
      </c>
      <c r="B132" s="22" t="s">
        <v>35</v>
      </c>
      <c r="C132" s="21">
        <v>1</v>
      </c>
      <c r="D132" s="23">
        <f t="shared" si="3"/>
        <v>239</v>
      </c>
      <c r="E132" s="45" t="s">
        <v>12</v>
      </c>
      <c r="F132" s="21">
        <f t="shared" si="4"/>
        <v>239</v>
      </c>
      <c r="G132" s="22" t="s">
        <v>14</v>
      </c>
      <c r="H132" s="114" t="s">
        <v>395</v>
      </c>
      <c r="I132" s="84" t="s">
        <v>396</v>
      </c>
      <c r="J132" s="68">
        <v>5</v>
      </c>
      <c r="K132" s="84" t="s">
        <v>397</v>
      </c>
      <c r="L132" s="84" t="s">
        <v>784</v>
      </c>
    </row>
    <row r="133" spans="1:78" s="11" customFormat="1" ht="22.5" x14ac:dyDescent="0.2">
      <c r="A133" s="21" t="s">
        <v>398</v>
      </c>
      <c r="B133" s="22" t="s">
        <v>35</v>
      </c>
      <c r="C133" s="21">
        <v>1</v>
      </c>
      <c r="D133" s="23">
        <f t="shared" si="3"/>
        <v>240</v>
      </c>
      <c r="E133" s="45" t="s">
        <v>12</v>
      </c>
      <c r="F133" s="21">
        <f t="shared" si="4"/>
        <v>240</v>
      </c>
      <c r="G133" s="22" t="s">
        <v>14</v>
      </c>
      <c r="H133" s="114" t="s">
        <v>399</v>
      </c>
      <c r="I133" s="84" t="s">
        <v>400</v>
      </c>
      <c r="J133" s="68">
        <v>4</v>
      </c>
      <c r="K133" s="84" t="s">
        <v>401</v>
      </c>
      <c r="L133" s="84" t="s">
        <v>785</v>
      </c>
    </row>
    <row r="134" spans="1:78" s="29" customFormat="1" ht="22.5" x14ac:dyDescent="0.2">
      <c r="A134" s="37" t="s">
        <v>402</v>
      </c>
      <c r="B134" s="36" t="s">
        <v>35</v>
      </c>
      <c r="C134" s="37">
        <v>1</v>
      </c>
      <c r="D134" s="23">
        <f t="shared" si="3"/>
        <v>241</v>
      </c>
      <c r="E134" s="45" t="s">
        <v>12</v>
      </c>
      <c r="F134" s="21">
        <f t="shared" si="4"/>
        <v>241</v>
      </c>
      <c r="G134" s="36" t="s">
        <v>14</v>
      </c>
      <c r="H134" s="114" t="s">
        <v>403</v>
      </c>
      <c r="I134" s="95" t="s">
        <v>404</v>
      </c>
      <c r="J134" s="116">
        <v>3</v>
      </c>
      <c r="K134" s="95" t="s">
        <v>405</v>
      </c>
      <c r="L134" s="95"/>
      <c r="M134" s="11"/>
      <c r="N134" s="11"/>
    </row>
    <row r="135" spans="1:78" s="11" customFormat="1" ht="33.75" x14ac:dyDescent="0.2">
      <c r="A135" s="37" t="s">
        <v>406</v>
      </c>
      <c r="B135" s="36" t="s">
        <v>35</v>
      </c>
      <c r="C135" s="37">
        <v>1</v>
      </c>
      <c r="D135" s="23">
        <f t="shared" si="3"/>
        <v>242</v>
      </c>
      <c r="E135" s="45" t="s">
        <v>12</v>
      </c>
      <c r="F135" s="21">
        <f t="shared" si="4"/>
        <v>242</v>
      </c>
      <c r="G135" s="36" t="s">
        <v>14</v>
      </c>
      <c r="H135" s="114" t="s">
        <v>407</v>
      </c>
      <c r="I135" s="95" t="s">
        <v>408</v>
      </c>
      <c r="J135" s="116">
        <v>3</v>
      </c>
      <c r="K135" s="95" t="s">
        <v>405</v>
      </c>
      <c r="L135" s="95"/>
    </row>
    <row r="136" spans="1:78" s="11" customFormat="1" ht="33.75" x14ac:dyDescent="0.2">
      <c r="A136" s="37" t="s">
        <v>409</v>
      </c>
      <c r="B136" s="36" t="s">
        <v>35</v>
      </c>
      <c r="C136" s="37">
        <v>1</v>
      </c>
      <c r="D136" s="23">
        <f t="shared" ref="D136:D199" si="5">F135+1</f>
        <v>243</v>
      </c>
      <c r="E136" s="45" t="s">
        <v>12</v>
      </c>
      <c r="F136" s="21">
        <f t="shared" si="4"/>
        <v>243</v>
      </c>
      <c r="G136" s="36" t="s">
        <v>14</v>
      </c>
      <c r="H136" s="114" t="s">
        <v>410</v>
      </c>
      <c r="I136" s="95" t="s">
        <v>411</v>
      </c>
      <c r="J136" s="116">
        <v>3</v>
      </c>
      <c r="K136" s="95" t="s">
        <v>405</v>
      </c>
      <c r="L136" s="95"/>
    </row>
    <row r="137" spans="1:78" s="11" customFormat="1" ht="33.75" x14ac:dyDescent="0.2">
      <c r="A137" s="37" t="s">
        <v>412</v>
      </c>
      <c r="B137" s="36" t="s">
        <v>35</v>
      </c>
      <c r="C137" s="37">
        <v>1</v>
      </c>
      <c r="D137" s="23">
        <f t="shared" si="5"/>
        <v>244</v>
      </c>
      <c r="E137" s="45" t="s">
        <v>12</v>
      </c>
      <c r="F137" s="21">
        <f t="shared" si="4"/>
        <v>244</v>
      </c>
      <c r="G137" s="36" t="s">
        <v>14</v>
      </c>
      <c r="H137" s="114" t="s">
        <v>413</v>
      </c>
      <c r="I137" s="95" t="s">
        <v>414</v>
      </c>
      <c r="J137" s="116">
        <v>3</v>
      </c>
      <c r="K137" s="95" t="s">
        <v>405</v>
      </c>
      <c r="L137" s="95"/>
    </row>
    <row r="138" spans="1:78" s="11" customFormat="1" ht="33.75" x14ac:dyDescent="0.2">
      <c r="A138" s="37" t="s">
        <v>415</v>
      </c>
      <c r="B138" s="36" t="s">
        <v>35</v>
      </c>
      <c r="C138" s="37">
        <v>1</v>
      </c>
      <c r="D138" s="23">
        <f t="shared" si="5"/>
        <v>245</v>
      </c>
      <c r="E138" s="45" t="s">
        <v>12</v>
      </c>
      <c r="F138" s="21">
        <f t="shared" si="4"/>
        <v>245</v>
      </c>
      <c r="G138" s="36" t="s">
        <v>14</v>
      </c>
      <c r="H138" s="114" t="s">
        <v>416</v>
      </c>
      <c r="I138" s="95" t="s">
        <v>417</v>
      </c>
      <c r="J138" s="116">
        <v>3</v>
      </c>
      <c r="K138" s="95" t="s">
        <v>405</v>
      </c>
      <c r="L138" s="95"/>
    </row>
    <row r="139" spans="1:78" s="11" customFormat="1" ht="22.5" x14ac:dyDescent="0.2">
      <c r="A139" s="35" t="s">
        <v>418</v>
      </c>
      <c r="B139" s="36" t="s">
        <v>35</v>
      </c>
      <c r="C139" s="37">
        <v>1</v>
      </c>
      <c r="D139" s="23">
        <f t="shared" si="5"/>
        <v>246</v>
      </c>
      <c r="E139" s="45" t="s">
        <v>12</v>
      </c>
      <c r="F139" s="21">
        <f t="shared" si="4"/>
        <v>246</v>
      </c>
      <c r="G139" s="36" t="s">
        <v>14</v>
      </c>
      <c r="H139" s="114" t="s">
        <v>419</v>
      </c>
      <c r="I139" s="95" t="s">
        <v>420</v>
      </c>
      <c r="J139" s="117">
        <v>3</v>
      </c>
      <c r="K139" s="95" t="s">
        <v>405</v>
      </c>
      <c r="L139" s="95"/>
    </row>
    <row r="140" spans="1:78" s="30" customFormat="1" ht="45" x14ac:dyDescent="0.2">
      <c r="A140" s="41" t="s">
        <v>421</v>
      </c>
      <c r="B140" s="36" t="s">
        <v>35</v>
      </c>
      <c r="C140" s="37">
        <v>1</v>
      </c>
      <c r="D140" s="23">
        <f t="shared" si="5"/>
        <v>247</v>
      </c>
      <c r="E140" s="45" t="s">
        <v>12</v>
      </c>
      <c r="F140" s="21">
        <f t="shared" si="4"/>
        <v>247</v>
      </c>
      <c r="G140" s="36" t="s">
        <v>14</v>
      </c>
      <c r="H140" s="114" t="s">
        <v>422</v>
      </c>
      <c r="I140" s="94" t="s">
        <v>423</v>
      </c>
      <c r="J140" s="118">
        <v>3</v>
      </c>
      <c r="K140" s="94" t="s">
        <v>405</v>
      </c>
      <c r="L140" s="94"/>
      <c r="M140" s="11"/>
      <c r="N140" s="11"/>
    </row>
    <row r="141" spans="1:78" s="30" customFormat="1" ht="22.5" x14ac:dyDescent="0.2">
      <c r="A141" s="41" t="s">
        <v>424</v>
      </c>
      <c r="B141" s="36" t="s">
        <v>35</v>
      </c>
      <c r="C141" s="37">
        <v>1</v>
      </c>
      <c r="D141" s="23">
        <f t="shared" si="5"/>
        <v>248</v>
      </c>
      <c r="E141" s="45" t="s">
        <v>12</v>
      </c>
      <c r="F141" s="21">
        <f t="shared" si="4"/>
        <v>248</v>
      </c>
      <c r="G141" s="36" t="s">
        <v>14</v>
      </c>
      <c r="H141" s="114" t="s">
        <v>425</v>
      </c>
      <c r="I141" s="94" t="s">
        <v>426</v>
      </c>
      <c r="J141" s="118">
        <v>3</v>
      </c>
      <c r="K141" s="94" t="s">
        <v>405</v>
      </c>
      <c r="L141" s="94"/>
      <c r="M141" s="11"/>
      <c r="N141" s="11"/>
    </row>
    <row r="142" spans="1:78" s="30" customFormat="1" ht="45" x14ac:dyDescent="0.2">
      <c r="A142" s="41" t="s">
        <v>427</v>
      </c>
      <c r="B142" s="22" t="s">
        <v>35</v>
      </c>
      <c r="C142" s="21">
        <v>1</v>
      </c>
      <c r="D142" s="23">
        <f t="shared" si="5"/>
        <v>249</v>
      </c>
      <c r="E142" s="45" t="s">
        <v>12</v>
      </c>
      <c r="F142" s="21">
        <f t="shared" si="4"/>
        <v>249</v>
      </c>
      <c r="G142" s="36" t="s">
        <v>14</v>
      </c>
      <c r="H142" s="114" t="s">
        <v>428</v>
      </c>
      <c r="I142" s="94" t="s">
        <v>429</v>
      </c>
      <c r="J142" s="107">
        <v>3</v>
      </c>
      <c r="K142" s="94" t="s">
        <v>405</v>
      </c>
      <c r="L142" s="94"/>
      <c r="M142" s="11"/>
      <c r="N142" s="11"/>
    </row>
    <row r="143" spans="1:78" s="29" customFormat="1" ht="33.75" x14ac:dyDescent="0.2">
      <c r="A143" s="41" t="s">
        <v>430</v>
      </c>
      <c r="B143" s="36" t="s">
        <v>35</v>
      </c>
      <c r="C143" s="37">
        <v>1</v>
      </c>
      <c r="D143" s="23">
        <f t="shared" si="5"/>
        <v>250</v>
      </c>
      <c r="E143" s="45" t="s">
        <v>12</v>
      </c>
      <c r="F143" s="21">
        <f t="shared" si="4"/>
        <v>250</v>
      </c>
      <c r="G143" s="36" t="s">
        <v>14</v>
      </c>
      <c r="H143" s="114" t="s">
        <v>431</v>
      </c>
      <c r="I143" s="95" t="s">
        <v>432</v>
      </c>
      <c r="J143" s="117">
        <v>3</v>
      </c>
      <c r="K143" s="95" t="s">
        <v>405</v>
      </c>
      <c r="L143" s="95"/>
      <c r="M143" s="11"/>
      <c r="N143" s="11"/>
    </row>
    <row r="144" spans="1:78" s="30" customFormat="1" ht="33.75" x14ac:dyDescent="0.2">
      <c r="A144" s="41" t="s">
        <v>433</v>
      </c>
      <c r="B144" s="36" t="s">
        <v>35</v>
      </c>
      <c r="C144" s="37">
        <v>1</v>
      </c>
      <c r="D144" s="23">
        <f t="shared" si="5"/>
        <v>251</v>
      </c>
      <c r="E144" s="45" t="s">
        <v>12</v>
      </c>
      <c r="F144" s="21">
        <f t="shared" si="4"/>
        <v>251</v>
      </c>
      <c r="G144" s="36" t="s">
        <v>14</v>
      </c>
      <c r="H144" s="114" t="s">
        <v>434</v>
      </c>
      <c r="I144" s="95" t="s">
        <v>435</v>
      </c>
      <c r="J144" s="117">
        <v>3</v>
      </c>
      <c r="K144" s="95" t="s">
        <v>405</v>
      </c>
      <c r="L144" s="95"/>
      <c r="M144" s="11"/>
      <c r="N144" s="11"/>
    </row>
    <row r="145" spans="1:14" s="29" customFormat="1" ht="33.75" x14ac:dyDescent="0.2">
      <c r="A145" s="41" t="s">
        <v>436</v>
      </c>
      <c r="B145" s="36" t="s">
        <v>35</v>
      </c>
      <c r="C145" s="37">
        <v>1</v>
      </c>
      <c r="D145" s="23">
        <f t="shared" si="5"/>
        <v>252</v>
      </c>
      <c r="E145" s="45" t="s">
        <v>12</v>
      </c>
      <c r="F145" s="21">
        <f t="shared" si="4"/>
        <v>252</v>
      </c>
      <c r="G145" s="36" t="s">
        <v>14</v>
      </c>
      <c r="H145" s="114" t="s">
        <v>437</v>
      </c>
      <c r="I145" s="95" t="s">
        <v>438</v>
      </c>
      <c r="J145" s="117">
        <v>3</v>
      </c>
      <c r="K145" s="95" t="s">
        <v>405</v>
      </c>
      <c r="L145" s="95"/>
      <c r="M145" s="11"/>
      <c r="N145" s="11"/>
    </row>
    <row r="146" spans="1:14" s="29" customFormat="1" ht="45" x14ac:dyDescent="0.2">
      <c r="A146" s="41" t="s">
        <v>439</v>
      </c>
      <c r="B146" s="36" t="s">
        <v>35</v>
      </c>
      <c r="C146" s="37">
        <v>1</v>
      </c>
      <c r="D146" s="23">
        <f t="shared" si="5"/>
        <v>253</v>
      </c>
      <c r="E146" s="45" t="s">
        <v>12</v>
      </c>
      <c r="F146" s="21">
        <f t="shared" si="4"/>
        <v>253</v>
      </c>
      <c r="G146" s="36" t="s">
        <v>14</v>
      </c>
      <c r="H146" s="114" t="s">
        <v>440</v>
      </c>
      <c r="I146" s="95" t="s">
        <v>786</v>
      </c>
      <c r="J146" s="117">
        <v>3</v>
      </c>
      <c r="K146" s="95" t="s">
        <v>405</v>
      </c>
      <c r="L146" s="95"/>
      <c r="M146" s="11"/>
      <c r="N146" s="11"/>
    </row>
    <row r="147" spans="1:14" s="29" customFormat="1" ht="33.75" x14ac:dyDescent="0.2">
      <c r="A147" s="41" t="s">
        <v>441</v>
      </c>
      <c r="B147" s="36" t="s">
        <v>35</v>
      </c>
      <c r="C147" s="37">
        <v>1</v>
      </c>
      <c r="D147" s="23">
        <f t="shared" si="5"/>
        <v>254</v>
      </c>
      <c r="E147" s="45" t="s">
        <v>12</v>
      </c>
      <c r="F147" s="21">
        <f t="shared" si="4"/>
        <v>254</v>
      </c>
      <c r="G147" s="36" t="s">
        <v>14</v>
      </c>
      <c r="H147" s="114" t="s">
        <v>442</v>
      </c>
      <c r="I147" s="95" t="s">
        <v>787</v>
      </c>
      <c r="J147" s="117">
        <v>3</v>
      </c>
      <c r="K147" s="95" t="s">
        <v>405</v>
      </c>
      <c r="L147" s="95"/>
      <c r="M147" s="11"/>
      <c r="N147" s="11"/>
    </row>
    <row r="148" spans="1:14" s="29" customFormat="1" ht="22.5" x14ac:dyDescent="0.2">
      <c r="A148" s="41" t="s">
        <v>443</v>
      </c>
      <c r="B148" s="36" t="s">
        <v>35</v>
      </c>
      <c r="C148" s="37">
        <v>1</v>
      </c>
      <c r="D148" s="23">
        <f t="shared" si="5"/>
        <v>255</v>
      </c>
      <c r="E148" s="45" t="s">
        <v>12</v>
      </c>
      <c r="F148" s="21">
        <f t="shared" si="4"/>
        <v>255</v>
      </c>
      <c r="G148" s="36" t="s">
        <v>14</v>
      </c>
      <c r="H148" s="114" t="s">
        <v>444</v>
      </c>
      <c r="I148" s="95" t="s">
        <v>445</v>
      </c>
      <c r="J148" s="117">
        <v>3</v>
      </c>
      <c r="K148" s="95" t="s">
        <v>405</v>
      </c>
      <c r="L148" s="95"/>
      <c r="M148" s="11"/>
      <c r="N148" s="11"/>
    </row>
    <row r="149" spans="1:14" s="29" customFormat="1" ht="22.5" x14ac:dyDescent="0.2">
      <c r="A149" s="41" t="s">
        <v>446</v>
      </c>
      <c r="B149" s="36" t="s">
        <v>35</v>
      </c>
      <c r="C149" s="37">
        <v>1</v>
      </c>
      <c r="D149" s="23">
        <f t="shared" si="5"/>
        <v>256</v>
      </c>
      <c r="E149" s="45" t="s">
        <v>12</v>
      </c>
      <c r="F149" s="21">
        <f t="shared" si="4"/>
        <v>256</v>
      </c>
      <c r="G149" s="36" t="s">
        <v>14</v>
      </c>
      <c r="H149" s="114" t="s">
        <v>447</v>
      </c>
      <c r="I149" s="95" t="s">
        <v>448</v>
      </c>
      <c r="J149" s="117">
        <v>3</v>
      </c>
      <c r="K149" s="95" t="s">
        <v>405</v>
      </c>
      <c r="L149" s="95"/>
      <c r="M149" s="11"/>
      <c r="N149" s="11"/>
    </row>
    <row r="150" spans="1:14" s="29" customFormat="1" ht="22.5" x14ac:dyDescent="0.2">
      <c r="A150" s="41" t="s">
        <v>449</v>
      </c>
      <c r="B150" s="36" t="s">
        <v>35</v>
      </c>
      <c r="C150" s="37">
        <v>1</v>
      </c>
      <c r="D150" s="23">
        <f t="shared" si="5"/>
        <v>257</v>
      </c>
      <c r="E150" s="45" t="s">
        <v>12</v>
      </c>
      <c r="F150" s="21">
        <f t="shared" si="4"/>
        <v>257</v>
      </c>
      <c r="G150" s="36" t="s">
        <v>14</v>
      </c>
      <c r="H150" s="114" t="s">
        <v>450</v>
      </c>
      <c r="I150" s="95" t="s">
        <v>451</v>
      </c>
      <c r="J150" s="117">
        <v>3</v>
      </c>
      <c r="K150" s="95" t="s">
        <v>405</v>
      </c>
      <c r="L150" s="95"/>
      <c r="M150" s="11"/>
      <c r="N150" s="11"/>
    </row>
    <row r="151" spans="1:14" s="29" customFormat="1" ht="10.5" customHeight="1" x14ac:dyDescent="0.2">
      <c r="A151" s="41" t="s">
        <v>452</v>
      </c>
      <c r="B151" s="36" t="s">
        <v>35</v>
      </c>
      <c r="C151" s="37">
        <v>1</v>
      </c>
      <c r="D151" s="23">
        <f t="shared" si="5"/>
        <v>258</v>
      </c>
      <c r="E151" s="45" t="s">
        <v>12</v>
      </c>
      <c r="F151" s="21">
        <f t="shared" si="4"/>
        <v>258</v>
      </c>
      <c r="G151" s="36" t="s">
        <v>14</v>
      </c>
      <c r="H151" s="114" t="s">
        <v>453</v>
      </c>
      <c r="I151" s="95" t="s">
        <v>849</v>
      </c>
      <c r="J151" s="117">
        <v>3</v>
      </c>
      <c r="K151" s="95" t="s">
        <v>405</v>
      </c>
      <c r="L151" s="95"/>
      <c r="M151" s="11"/>
      <c r="N151" s="11"/>
    </row>
    <row r="152" spans="1:14" s="29" customFormat="1" ht="10.5" customHeight="1" x14ac:dyDescent="0.2">
      <c r="A152" s="41" t="s">
        <v>455</v>
      </c>
      <c r="B152" s="36" t="s">
        <v>35</v>
      </c>
      <c r="C152" s="37">
        <v>1</v>
      </c>
      <c r="D152" s="23">
        <f t="shared" si="5"/>
        <v>259</v>
      </c>
      <c r="E152" s="45" t="s">
        <v>12</v>
      </c>
      <c r="F152" s="21">
        <f t="shared" si="4"/>
        <v>259</v>
      </c>
      <c r="G152" s="36" t="s">
        <v>14</v>
      </c>
      <c r="H152" s="114" t="s">
        <v>456</v>
      </c>
      <c r="I152" s="95" t="s">
        <v>454</v>
      </c>
      <c r="J152" s="117">
        <v>3</v>
      </c>
      <c r="K152" s="95" t="s">
        <v>405</v>
      </c>
      <c r="L152" s="95"/>
      <c r="M152" s="11"/>
      <c r="N152" s="11"/>
    </row>
    <row r="153" spans="1:14" s="29" customFormat="1" ht="22.5" x14ac:dyDescent="0.2">
      <c r="A153" s="41" t="s">
        <v>457</v>
      </c>
      <c r="B153" s="36" t="s">
        <v>35</v>
      </c>
      <c r="C153" s="37">
        <v>1</v>
      </c>
      <c r="D153" s="23">
        <f t="shared" si="5"/>
        <v>260</v>
      </c>
      <c r="E153" s="45" t="s">
        <v>12</v>
      </c>
      <c r="F153" s="21">
        <f t="shared" si="4"/>
        <v>260</v>
      </c>
      <c r="G153" s="36" t="s">
        <v>14</v>
      </c>
      <c r="H153" s="114" t="s">
        <v>458</v>
      </c>
      <c r="I153" s="95" t="s">
        <v>459</v>
      </c>
      <c r="J153" s="117">
        <v>3</v>
      </c>
      <c r="K153" s="95" t="s">
        <v>405</v>
      </c>
      <c r="L153" s="95"/>
      <c r="M153" s="11"/>
      <c r="N153" s="11"/>
    </row>
    <row r="154" spans="1:14" s="29" customFormat="1" ht="33.75" x14ac:dyDescent="0.2">
      <c r="A154" s="41" t="s">
        <v>460</v>
      </c>
      <c r="B154" s="36" t="s">
        <v>35</v>
      </c>
      <c r="C154" s="37">
        <v>1</v>
      </c>
      <c r="D154" s="23">
        <f t="shared" si="5"/>
        <v>261</v>
      </c>
      <c r="E154" s="45" t="s">
        <v>12</v>
      </c>
      <c r="F154" s="21">
        <f t="shared" si="4"/>
        <v>261</v>
      </c>
      <c r="G154" s="36" t="s">
        <v>14</v>
      </c>
      <c r="H154" s="114" t="s">
        <v>461</v>
      </c>
      <c r="I154" s="95" t="s">
        <v>462</v>
      </c>
      <c r="J154" s="117">
        <v>3</v>
      </c>
      <c r="K154" s="95" t="s">
        <v>405</v>
      </c>
      <c r="L154" s="95"/>
      <c r="M154" s="11"/>
      <c r="N154" s="11"/>
    </row>
    <row r="155" spans="1:14" s="29" customFormat="1" ht="45" x14ac:dyDescent="0.2">
      <c r="A155" s="41" t="s">
        <v>463</v>
      </c>
      <c r="B155" s="36" t="s">
        <v>35</v>
      </c>
      <c r="C155" s="37">
        <v>1</v>
      </c>
      <c r="D155" s="23">
        <f t="shared" si="5"/>
        <v>262</v>
      </c>
      <c r="E155" s="45" t="s">
        <v>12</v>
      </c>
      <c r="F155" s="21">
        <f t="shared" si="4"/>
        <v>262</v>
      </c>
      <c r="G155" s="36" t="s">
        <v>14</v>
      </c>
      <c r="H155" s="114" t="s">
        <v>464</v>
      </c>
      <c r="I155" s="95" t="s">
        <v>465</v>
      </c>
      <c r="J155" s="117">
        <v>3</v>
      </c>
      <c r="K155" s="95" t="s">
        <v>405</v>
      </c>
      <c r="L155" s="95"/>
      <c r="M155" s="11"/>
      <c r="N155" s="11"/>
    </row>
    <row r="156" spans="1:14" s="29" customFormat="1" ht="33.75" x14ac:dyDescent="0.2">
      <c r="A156" s="41" t="s">
        <v>466</v>
      </c>
      <c r="B156" s="36" t="s">
        <v>35</v>
      </c>
      <c r="C156" s="37">
        <v>1</v>
      </c>
      <c r="D156" s="23">
        <f t="shared" si="5"/>
        <v>263</v>
      </c>
      <c r="E156" s="45" t="s">
        <v>12</v>
      </c>
      <c r="F156" s="21">
        <f t="shared" si="4"/>
        <v>263</v>
      </c>
      <c r="G156" s="36" t="s">
        <v>14</v>
      </c>
      <c r="H156" s="114" t="s">
        <v>467</v>
      </c>
      <c r="I156" s="95" t="s">
        <v>468</v>
      </c>
      <c r="J156" s="117">
        <v>3</v>
      </c>
      <c r="K156" s="95" t="s">
        <v>405</v>
      </c>
      <c r="L156" s="95"/>
      <c r="M156" s="11"/>
      <c r="N156" s="11"/>
    </row>
    <row r="157" spans="1:14" s="29" customFormat="1" ht="33.75" x14ac:dyDescent="0.2">
      <c r="A157" s="35" t="s">
        <v>469</v>
      </c>
      <c r="B157" s="36" t="s">
        <v>35</v>
      </c>
      <c r="C157" s="37">
        <v>1</v>
      </c>
      <c r="D157" s="23">
        <f t="shared" si="5"/>
        <v>264</v>
      </c>
      <c r="E157" s="45" t="s">
        <v>12</v>
      </c>
      <c r="F157" s="21">
        <f t="shared" si="4"/>
        <v>264</v>
      </c>
      <c r="G157" s="36" t="s">
        <v>14</v>
      </c>
      <c r="H157" s="114" t="s">
        <v>470</v>
      </c>
      <c r="I157" s="95" t="s">
        <v>471</v>
      </c>
      <c r="J157" s="117">
        <v>3</v>
      </c>
      <c r="K157" s="95" t="s">
        <v>405</v>
      </c>
      <c r="L157" s="95"/>
      <c r="M157" s="11"/>
      <c r="N157" s="11"/>
    </row>
    <row r="158" spans="1:14" s="27" customFormat="1" ht="33.75" x14ac:dyDescent="0.2">
      <c r="A158" s="41" t="s">
        <v>472</v>
      </c>
      <c r="B158" s="42" t="s">
        <v>35</v>
      </c>
      <c r="C158" s="43">
        <v>1</v>
      </c>
      <c r="D158" s="23">
        <f t="shared" si="5"/>
        <v>265</v>
      </c>
      <c r="E158" s="45" t="s">
        <v>12</v>
      </c>
      <c r="F158" s="21">
        <f t="shared" si="4"/>
        <v>265</v>
      </c>
      <c r="G158" s="42" t="s">
        <v>14</v>
      </c>
      <c r="H158" s="114" t="s">
        <v>473</v>
      </c>
      <c r="I158" s="94" t="s">
        <v>474</v>
      </c>
      <c r="J158" s="118">
        <v>3</v>
      </c>
      <c r="K158" s="94" t="s">
        <v>405</v>
      </c>
      <c r="L158" s="94"/>
      <c r="M158" s="11"/>
      <c r="N158" s="11"/>
    </row>
    <row r="159" spans="1:14" s="34" customFormat="1" ht="33.75" x14ac:dyDescent="0.2">
      <c r="A159" s="31" t="s">
        <v>475</v>
      </c>
      <c r="B159" s="32" t="s">
        <v>35</v>
      </c>
      <c r="C159" s="33">
        <v>1</v>
      </c>
      <c r="D159" s="23">
        <f t="shared" si="5"/>
        <v>266</v>
      </c>
      <c r="E159" s="131" t="s">
        <v>12</v>
      </c>
      <c r="F159" s="21">
        <f t="shared" si="4"/>
        <v>266</v>
      </c>
      <c r="G159" s="143" t="s">
        <v>476</v>
      </c>
      <c r="H159" s="149" t="s">
        <v>477</v>
      </c>
      <c r="I159" s="99" t="s">
        <v>478</v>
      </c>
      <c r="J159" s="119">
        <v>3</v>
      </c>
      <c r="K159" s="99" t="s">
        <v>405</v>
      </c>
      <c r="L159" s="99"/>
      <c r="M159" s="11"/>
      <c r="N159" s="11"/>
    </row>
    <row r="160" spans="1:14" s="29" customFormat="1" ht="33.75" x14ac:dyDescent="0.2">
      <c r="A160" s="35" t="s">
        <v>479</v>
      </c>
      <c r="B160" s="36" t="s">
        <v>35</v>
      </c>
      <c r="C160" s="37">
        <v>1</v>
      </c>
      <c r="D160" s="23">
        <f t="shared" si="5"/>
        <v>267</v>
      </c>
      <c r="E160" s="45" t="s">
        <v>12</v>
      </c>
      <c r="F160" s="21">
        <f t="shared" si="4"/>
        <v>267</v>
      </c>
      <c r="G160" s="36" t="s">
        <v>14</v>
      </c>
      <c r="H160" s="116" t="s">
        <v>480</v>
      </c>
      <c r="I160" s="95" t="s">
        <v>481</v>
      </c>
      <c r="J160" s="117">
        <v>3</v>
      </c>
      <c r="K160" s="95" t="s">
        <v>405</v>
      </c>
      <c r="L160" s="95"/>
      <c r="M160" s="11"/>
      <c r="N160" s="11"/>
    </row>
    <row r="161" spans="1:15" s="29" customFormat="1" ht="33.75" x14ac:dyDescent="0.2">
      <c r="A161" s="35" t="s">
        <v>482</v>
      </c>
      <c r="B161" s="36" t="s">
        <v>35</v>
      </c>
      <c r="C161" s="37">
        <v>1</v>
      </c>
      <c r="D161" s="23">
        <f t="shared" si="5"/>
        <v>268</v>
      </c>
      <c r="E161" s="45" t="s">
        <v>12</v>
      </c>
      <c r="F161" s="21">
        <f t="shared" si="4"/>
        <v>268</v>
      </c>
      <c r="G161" s="36" t="s">
        <v>14</v>
      </c>
      <c r="H161" s="116" t="s">
        <v>483</v>
      </c>
      <c r="I161" s="95" t="s">
        <v>484</v>
      </c>
      <c r="J161" s="117">
        <v>3</v>
      </c>
      <c r="K161" s="95" t="s">
        <v>405</v>
      </c>
      <c r="L161" s="95"/>
      <c r="M161" s="11"/>
      <c r="N161" s="11"/>
    </row>
    <row r="162" spans="1:15" s="29" customFormat="1" ht="33.75" x14ac:dyDescent="0.2">
      <c r="A162" s="35" t="s">
        <v>485</v>
      </c>
      <c r="B162" s="36" t="s">
        <v>35</v>
      </c>
      <c r="C162" s="37">
        <v>1</v>
      </c>
      <c r="D162" s="23">
        <f t="shared" si="5"/>
        <v>269</v>
      </c>
      <c r="E162" s="45" t="s">
        <v>12</v>
      </c>
      <c r="F162" s="21">
        <f t="shared" si="4"/>
        <v>269</v>
      </c>
      <c r="G162" s="36" t="s">
        <v>14</v>
      </c>
      <c r="H162" s="116" t="s">
        <v>486</v>
      </c>
      <c r="I162" s="95" t="s">
        <v>487</v>
      </c>
      <c r="J162" s="117">
        <v>3</v>
      </c>
      <c r="K162" s="95" t="s">
        <v>405</v>
      </c>
      <c r="L162" s="95"/>
      <c r="M162" s="11"/>
      <c r="N162" s="11"/>
    </row>
    <row r="163" spans="1:15" s="29" customFormat="1" ht="21.75" customHeight="1" x14ac:dyDescent="0.2">
      <c r="A163" s="35" t="s">
        <v>488</v>
      </c>
      <c r="B163" s="36" t="s">
        <v>35</v>
      </c>
      <c r="C163" s="37">
        <v>1</v>
      </c>
      <c r="D163" s="23">
        <f t="shared" si="5"/>
        <v>270</v>
      </c>
      <c r="E163" s="45" t="s">
        <v>12</v>
      </c>
      <c r="F163" s="21">
        <f t="shared" si="4"/>
        <v>270</v>
      </c>
      <c r="G163" s="36" t="s">
        <v>14</v>
      </c>
      <c r="H163" s="116" t="s">
        <v>489</v>
      </c>
      <c r="I163" s="95" t="s">
        <v>490</v>
      </c>
      <c r="J163" s="117">
        <v>3</v>
      </c>
      <c r="K163" s="95" t="s">
        <v>405</v>
      </c>
      <c r="L163" s="95"/>
      <c r="M163" s="11"/>
      <c r="N163" s="11"/>
    </row>
    <row r="164" spans="1:15" s="29" customFormat="1" ht="21.75" customHeight="1" x14ac:dyDescent="0.2">
      <c r="A164" s="35" t="s">
        <v>491</v>
      </c>
      <c r="B164" s="36" t="s">
        <v>35</v>
      </c>
      <c r="C164" s="37">
        <v>1</v>
      </c>
      <c r="D164" s="23">
        <f t="shared" si="5"/>
        <v>271</v>
      </c>
      <c r="E164" s="45" t="s">
        <v>12</v>
      </c>
      <c r="F164" s="21">
        <f t="shared" si="4"/>
        <v>271</v>
      </c>
      <c r="G164" s="36" t="s">
        <v>14</v>
      </c>
      <c r="H164" s="116" t="s">
        <v>492</v>
      </c>
      <c r="I164" s="95" t="s">
        <v>493</v>
      </c>
      <c r="J164" s="117">
        <v>3</v>
      </c>
      <c r="K164" s="95" t="s">
        <v>494</v>
      </c>
      <c r="L164" s="95"/>
      <c r="M164" s="11"/>
      <c r="N164" s="11"/>
    </row>
    <row r="165" spans="1:15" s="11" customFormat="1" ht="45" x14ac:dyDescent="0.2">
      <c r="A165" s="96" t="s">
        <v>495</v>
      </c>
      <c r="B165" s="131" t="s">
        <v>35</v>
      </c>
      <c r="C165" s="96">
        <v>1</v>
      </c>
      <c r="D165" s="23">
        <f t="shared" si="5"/>
        <v>272</v>
      </c>
      <c r="E165" s="131" t="s">
        <v>12</v>
      </c>
      <c r="F165" s="21">
        <f t="shared" si="4"/>
        <v>272</v>
      </c>
      <c r="G165" s="143" t="s">
        <v>496</v>
      </c>
      <c r="H165" s="40" t="s">
        <v>497</v>
      </c>
      <c r="I165" s="93" t="s">
        <v>498</v>
      </c>
      <c r="J165" s="108">
        <v>3</v>
      </c>
      <c r="K165" s="93" t="s">
        <v>405</v>
      </c>
      <c r="L165" s="93"/>
      <c r="O165" s="34"/>
    </row>
    <row r="166" spans="1:15" s="24" customFormat="1" ht="33.75" x14ac:dyDescent="0.2">
      <c r="A166" s="19" t="s">
        <v>499</v>
      </c>
      <c r="B166" s="22" t="s">
        <v>35</v>
      </c>
      <c r="C166" s="21">
        <v>1</v>
      </c>
      <c r="D166" s="23">
        <f t="shared" si="5"/>
        <v>273</v>
      </c>
      <c r="E166" s="45" t="s">
        <v>12</v>
      </c>
      <c r="F166" s="21">
        <f t="shared" si="4"/>
        <v>273</v>
      </c>
      <c r="G166" s="22" t="s">
        <v>14</v>
      </c>
      <c r="H166" s="114" t="s">
        <v>500</v>
      </c>
      <c r="I166" s="84" t="s">
        <v>501</v>
      </c>
      <c r="J166" s="107">
        <v>3</v>
      </c>
      <c r="K166" s="84" t="s">
        <v>405</v>
      </c>
      <c r="L166" s="84"/>
      <c r="M166" s="11"/>
      <c r="N166" s="11"/>
    </row>
    <row r="167" spans="1:15" s="24" customFormat="1" ht="12" customHeight="1" x14ac:dyDescent="0.2">
      <c r="A167" s="19" t="s">
        <v>502</v>
      </c>
      <c r="B167" s="22" t="s">
        <v>35</v>
      </c>
      <c r="C167" s="21">
        <v>1</v>
      </c>
      <c r="D167" s="23">
        <f t="shared" si="5"/>
        <v>274</v>
      </c>
      <c r="E167" s="45" t="s">
        <v>12</v>
      </c>
      <c r="F167" s="21">
        <f t="shared" si="4"/>
        <v>274</v>
      </c>
      <c r="G167" s="22" t="s">
        <v>14</v>
      </c>
      <c r="H167" s="114" t="s">
        <v>503</v>
      </c>
      <c r="I167" s="84" t="s">
        <v>504</v>
      </c>
      <c r="J167" s="107">
        <v>3</v>
      </c>
      <c r="K167" s="84" t="s">
        <v>405</v>
      </c>
      <c r="L167" s="84" t="s">
        <v>788</v>
      </c>
      <c r="M167" s="11"/>
      <c r="N167" s="11"/>
    </row>
    <row r="168" spans="1:15" s="34" customFormat="1" ht="33.75" x14ac:dyDescent="0.2">
      <c r="A168" s="19" t="s">
        <v>505</v>
      </c>
      <c r="B168" s="22" t="s">
        <v>35</v>
      </c>
      <c r="C168" s="21">
        <v>1</v>
      </c>
      <c r="D168" s="23">
        <f t="shared" si="5"/>
        <v>275</v>
      </c>
      <c r="E168" s="45" t="s">
        <v>12</v>
      </c>
      <c r="F168" s="21">
        <f t="shared" si="4"/>
        <v>275</v>
      </c>
      <c r="G168" s="22" t="s">
        <v>14</v>
      </c>
      <c r="H168" s="114" t="s">
        <v>506</v>
      </c>
      <c r="I168" s="84" t="s">
        <v>507</v>
      </c>
      <c r="J168" s="107">
        <v>3</v>
      </c>
      <c r="K168" s="84" t="s">
        <v>405</v>
      </c>
      <c r="L168" s="84" t="s">
        <v>789</v>
      </c>
      <c r="M168" s="11"/>
      <c r="N168" s="11"/>
    </row>
    <row r="169" spans="1:15" s="34" customFormat="1" ht="33.75" x14ac:dyDescent="0.2">
      <c r="A169" s="19" t="s">
        <v>508</v>
      </c>
      <c r="B169" s="22" t="s">
        <v>35</v>
      </c>
      <c r="C169" s="21">
        <v>1</v>
      </c>
      <c r="D169" s="23">
        <f t="shared" si="5"/>
        <v>276</v>
      </c>
      <c r="E169" s="45" t="s">
        <v>12</v>
      </c>
      <c r="F169" s="21">
        <f t="shared" si="4"/>
        <v>276</v>
      </c>
      <c r="G169" s="22" t="s">
        <v>14</v>
      </c>
      <c r="H169" s="68" t="s">
        <v>509</v>
      </c>
      <c r="I169" s="84" t="s">
        <v>510</v>
      </c>
      <c r="J169" s="107">
        <v>3</v>
      </c>
      <c r="K169" s="84" t="s">
        <v>405</v>
      </c>
      <c r="L169" s="84"/>
      <c r="M169" s="11"/>
      <c r="N169" s="11"/>
    </row>
    <row r="170" spans="1:15" s="34" customFormat="1" ht="12" customHeight="1" x14ac:dyDescent="0.2">
      <c r="A170" s="19" t="s">
        <v>790</v>
      </c>
      <c r="B170" s="22" t="s">
        <v>35</v>
      </c>
      <c r="C170" s="21">
        <v>1</v>
      </c>
      <c r="D170" s="23">
        <f t="shared" si="5"/>
        <v>277</v>
      </c>
      <c r="E170" s="45" t="s">
        <v>12</v>
      </c>
      <c r="F170" s="21">
        <f t="shared" si="4"/>
        <v>277</v>
      </c>
      <c r="G170" s="22" t="s">
        <v>14</v>
      </c>
      <c r="H170" s="68" t="s">
        <v>511</v>
      </c>
      <c r="I170" s="84" t="s">
        <v>512</v>
      </c>
      <c r="J170" s="107">
        <v>3</v>
      </c>
      <c r="K170" s="84" t="s">
        <v>405</v>
      </c>
      <c r="L170" s="84"/>
      <c r="M170" s="11"/>
      <c r="N170" s="11"/>
    </row>
    <row r="171" spans="1:15" s="34" customFormat="1" ht="12" customHeight="1" x14ac:dyDescent="0.2">
      <c r="A171" s="19" t="s">
        <v>791</v>
      </c>
      <c r="B171" s="22" t="s">
        <v>35</v>
      </c>
      <c r="C171" s="21">
        <v>1</v>
      </c>
      <c r="D171" s="23">
        <f t="shared" si="5"/>
        <v>278</v>
      </c>
      <c r="E171" s="45" t="s">
        <v>12</v>
      </c>
      <c r="F171" s="21">
        <f t="shared" si="4"/>
        <v>278</v>
      </c>
      <c r="G171" s="22" t="s">
        <v>14</v>
      </c>
      <c r="H171" s="68" t="s">
        <v>513</v>
      </c>
      <c r="I171" s="84" t="s">
        <v>514</v>
      </c>
      <c r="J171" s="107">
        <v>3</v>
      </c>
      <c r="K171" s="84" t="s">
        <v>405</v>
      </c>
      <c r="L171" s="84"/>
      <c r="M171" s="11"/>
      <c r="N171" s="11"/>
    </row>
    <row r="172" spans="1:15" s="34" customFormat="1" ht="12" customHeight="1" x14ac:dyDescent="0.2">
      <c r="A172" s="19" t="s">
        <v>792</v>
      </c>
      <c r="B172" s="22" t="s">
        <v>35</v>
      </c>
      <c r="C172" s="21">
        <v>1</v>
      </c>
      <c r="D172" s="23">
        <f t="shared" si="5"/>
        <v>279</v>
      </c>
      <c r="E172" s="45" t="s">
        <v>12</v>
      </c>
      <c r="F172" s="21">
        <f t="shared" si="4"/>
        <v>279</v>
      </c>
      <c r="G172" s="22" t="s">
        <v>14</v>
      </c>
      <c r="H172" s="68" t="s">
        <v>515</v>
      </c>
      <c r="I172" s="84" t="s">
        <v>516</v>
      </c>
      <c r="J172" s="107">
        <v>3</v>
      </c>
      <c r="K172" s="84" t="s">
        <v>405</v>
      </c>
      <c r="L172" s="84"/>
      <c r="M172" s="11"/>
      <c r="N172" s="11"/>
    </row>
    <row r="173" spans="1:15" s="34" customFormat="1" ht="12" customHeight="1" x14ac:dyDescent="0.2">
      <c r="A173" s="19" t="s">
        <v>793</v>
      </c>
      <c r="B173" s="22" t="s">
        <v>35</v>
      </c>
      <c r="C173" s="21">
        <v>1</v>
      </c>
      <c r="D173" s="23">
        <f t="shared" si="5"/>
        <v>280</v>
      </c>
      <c r="E173" s="45" t="s">
        <v>12</v>
      </c>
      <c r="F173" s="21">
        <f t="shared" si="4"/>
        <v>280</v>
      </c>
      <c r="G173" s="22" t="s">
        <v>14</v>
      </c>
      <c r="H173" s="68" t="s">
        <v>517</v>
      </c>
      <c r="I173" s="84" t="s">
        <v>518</v>
      </c>
      <c r="J173" s="107">
        <v>3</v>
      </c>
      <c r="K173" s="84" t="s">
        <v>405</v>
      </c>
      <c r="L173" s="84"/>
      <c r="M173" s="11"/>
      <c r="N173" s="11"/>
    </row>
    <row r="174" spans="1:15" s="34" customFormat="1" ht="12" customHeight="1" x14ac:dyDescent="0.2">
      <c r="A174" s="19" t="s">
        <v>794</v>
      </c>
      <c r="B174" s="22" t="s">
        <v>35</v>
      </c>
      <c r="C174" s="21">
        <v>1</v>
      </c>
      <c r="D174" s="23">
        <f t="shared" si="5"/>
        <v>281</v>
      </c>
      <c r="E174" s="45" t="s">
        <v>12</v>
      </c>
      <c r="F174" s="21">
        <f t="shared" si="4"/>
        <v>281</v>
      </c>
      <c r="G174" s="22" t="s">
        <v>14</v>
      </c>
      <c r="H174" s="68" t="s">
        <v>519</v>
      </c>
      <c r="I174" s="84" t="s">
        <v>520</v>
      </c>
      <c r="J174" s="107">
        <v>3</v>
      </c>
      <c r="K174" s="84" t="s">
        <v>405</v>
      </c>
      <c r="L174" s="84"/>
      <c r="M174" s="11"/>
      <c r="N174" s="11"/>
    </row>
    <row r="175" spans="1:15" s="27" customFormat="1" ht="22.5" x14ac:dyDescent="0.2">
      <c r="A175" s="38" t="s">
        <v>521</v>
      </c>
      <c r="B175" s="39" t="s">
        <v>35</v>
      </c>
      <c r="C175" s="38">
        <v>1</v>
      </c>
      <c r="D175" s="23">
        <f t="shared" si="5"/>
        <v>282</v>
      </c>
      <c r="E175" s="131" t="s">
        <v>12</v>
      </c>
      <c r="F175" s="21">
        <f t="shared" si="4"/>
        <v>282</v>
      </c>
      <c r="G175" s="40" t="s">
        <v>522</v>
      </c>
      <c r="H175" s="40" t="s">
        <v>523</v>
      </c>
      <c r="I175" s="100" t="s">
        <v>524</v>
      </c>
      <c r="J175" s="40">
        <v>3</v>
      </c>
      <c r="K175" s="100" t="s">
        <v>405</v>
      </c>
      <c r="L175" s="100"/>
      <c r="M175" s="11"/>
      <c r="N175" s="11"/>
    </row>
    <row r="176" spans="1:15" s="27" customFormat="1" ht="45" x14ac:dyDescent="0.2">
      <c r="A176" s="41" t="s">
        <v>525</v>
      </c>
      <c r="B176" s="42" t="s">
        <v>35</v>
      </c>
      <c r="C176" s="43">
        <v>1</v>
      </c>
      <c r="D176" s="23">
        <f t="shared" si="5"/>
        <v>283</v>
      </c>
      <c r="E176" s="45" t="s">
        <v>12</v>
      </c>
      <c r="F176" s="21">
        <f t="shared" si="4"/>
        <v>283</v>
      </c>
      <c r="G176" s="42" t="s">
        <v>14</v>
      </c>
      <c r="H176" s="114" t="s">
        <v>526</v>
      </c>
      <c r="I176" s="101" t="s">
        <v>527</v>
      </c>
      <c r="J176" s="118">
        <v>3</v>
      </c>
      <c r="K176" s="94" t="s">
        <v>405</v>
      </c>
      <c r="L176" s="94"/>
      <c r="M176" s="11"/>
      <c r="N176" s="11"/>
    </row>
    <row r="177" spans="1:14" s="27" customFormat="1" ht="22.5" x14ac:dyDescent="0.2">
      <c r="A177" s="41" t="s">
        <v>528</v>
      </c>
      <c r="B177" s="42" t="s">
        <v>35</v>
      </c>
      <c r="C177" s="43">
        <v>1</v>
      </c>
      <c r="D177" s="23">
        <f t="shared" si="5"/>
        <v>284</v>
      </c>
      <c r="E177" s="45" t="s">
        <v>12</v>
      </c>
      <c r="F177" s="21">
        <f t="shared" si="4"/>
        <v>284</v>
      </c>
      <c r="G177" s="42" t="s">
        <v>14</v>
      </c>
      <c r="H177" s="114" t="s">
        <v>529</v>
      </c>
      <c r="I177" s="101" t="s">
        <v>530</v>
      </c>
      <c r="J177" s="118">
        <v>3</v>
      </c>
      <c r="K177" s="94" t="s">
        <v>405</v>
      </c>
      <c r="L177" s="94"/>
      <c r="M177" s="11"/>
      <c r="N177" s="11"/>
    </row>
    <row r="178" spans="1:14" s="27" customFormat="1" ht="22.5" x14ac:dyDescent="0.2">
      <c r="A178" s="41" t="s">
        <v>531</v>
      </c>
      <c r="B178" s="42" t="s">
        <v>35</v>
      </c>
      <c r="C178" s="43">
        <v>1</v>
      </c>
      <c r="D178" s="23">
        <f t="shared" si="5"/>
        <v>285</v>
      </c>
      <c r="E178" s="45" t="s">
        <v>12</v>
      </c>
      <c r="F178" s="21">
        <f t="shared" si="4"/>
        <v>285</v>
      </c>
      <c r="G178" s="42" t="s">
        <v>14</v>
      </c>
      <c r="H178" s="114" t="s">
        <v>532</v>
      </c>
      <c r="I178" s="101" t="s">
        <v>533</v>
      </c>
      <c r="J178" s="118">
        <v>3</v>
      </c>
      <c r="K178" s="94" t="s">
        <v>405</v>
      </c>
      <c r="L178" s="94"/>
      <c r="M178" s="11"/>
      <c r="N178" s="11"/>
    </row>
    <row r="179" spans="1:14" s="27" customFormat="1" ht="24" x14ac:dyDescent="0.2">
      <c r="A179" s="41" t="s">
        <v>534</v>
      </c>
      <c r="B179" s="42" t="s">
        <v>35</v>
      </c>
      <c r="C179" s="43">
        <v>1</v>
      </c>
      <c r="D179" s="23">
        <f t="shared" si="5"/>
        <v>286</v>
      </c>
      <c r="E179" s="45" t="s">
        <v>12</v>
      </c>
      <c r="F179" s="21">
        <f t="shared" si="4"/>
        <v>286</v>
      </c>
      <c r="G179" s="42" t="s">
        <v>14</v>
      </c>
      <c r="H179" s="114" t="s">
        <v>535</v>
      </c>
      <c r="I179" s="101" t="s">
        <v>536</v>
      </c>
      <c r="J179" s="118">
        <v>3</v>
      </c>
      <c r="K179" s="94" t="s">
        <v>405</v>
      </c>
      <c r="L179" s="94" t="s">
        <v>795</v>
      </c>
      <c r="M179" s="11"/>
      <c r="N179" s="11"/>
    </row>
    <row r="180" spans="1:14" s="27" customFormat="1" ht="24" x14ac:dyDescent="0.2">
      <c r="A180" s="41" t="s">
        <v>537</v>
      </c>
      <c r="B180" s="42" t="s">
        <v>35</v>
      </c>
      <c r="C180" s="43">
        <v>1</v>
      </c>
      <c r="D180" s="23">
        <f t="shared" si="5"/>
        <v>287</v>
      </c>
      <c r="E180" s="45" t="s">
        <v>12</v>
      </c>
      <c r="F180" s="21">
        <f t="shared" si="4"/>
        <v>287</v>
      </c>
      <c r="G180" s="42" t="s">
        <v>14</v>
      </c>
      <c r="H180" s="114" t="s">
        <v>538</v>
      </c>
      <c r="I180" s="101" t="s">
        <v>539</v>
      </c>
      <c r="J180" s="118">
        <v>3</v>
      </c>
      <c r="K180" s="94" t="s">
        <v>405</v>
      </c>
      <c r="L180" s="94" t="s">
        <v>796</v>
      </c>
      <c r="M180" s="11"/>
      <c r="N180" s="11"/>
    </row>
    <row r="181" spans="1:14" s="27" customFormat="1" ht="45" x14ac:dyDescent="0.2">
      <c r="A181" s="41" t="s">
        <v>540</v>
      </c>
      <c r="B181" s="42" t="s">
        <v>35</v>
      </c>
      <c r="C181" s="43">
        <v>1</v>
      </c>
      <c r="D181" s="23">
        <f t="shared" si="5"/>
        <v>288</v>
      </c>
      <c r="E181" s="45" t="s">
        <v>12</v>
      </c>
      <c r="F181" s="21">
        <f t="shared" si="4"/>
        <v>288</v>
      </c>
      <c r="G181" s="42" t="s">
        <v>14</v>
      </c>
      <c r="H181" s="114" t="s">
        <v>541</v>
      </c>
      <c r="I181" s="101" t="s">
        <v>542</v>
      </c>
      <c r="J181" s="118">
        <v>3</v>
      </c>
      <c r="K181" s="94" t="s">
        <v>405</v>
      </c>
      <c r="L181" s="94" t="s">
        <v>797</v>
      </c>
      <c r="M181" s="11"/>
      <c r="N181" s="11"/>
    </row>
    <row r="182" spans="1:14" s="27" customFormat="1" ht="22.5" x14ac:dyDescent="0.2">
      <c r="A182" s="41" t="s">
        <v>543</v>
      </c>
      <c r="B182" s="144" t="s">
        <v>35</v>
      </c>
      <c r="C182" s="41">
        <v>1</v>
      </c>
      <c r="D182" s="23">
        <f t="shared" si="5"/>
        <v>289</v>
      </c>
      <c r="E182" s="45" t="s">
        <v>12</v>
      </c>
      <c r="F182" s="21">
        <f t="shared" si="4"/>
        <v>289</v>
      </c>
      <c r="G182" s="42" t="s">
        <v>14</v>
      </c>
      <c r="H182" s="114" t="s">
        <v>544</v>
      </c>
      <c r="I182" s="101" t="s">
        <v>545</v>
      </c>
      <c r="J182" s="118">
        <v>3</v>
      </c>
      <c r="K182" s="101" t="s">
        <v>405</v>
      </c>
      <c r="L182" s="101"/>
      <c r="M182" s="11"/>
      <c r="N182" s="11"/>
    </row>
    <row r="183" spans="1:14" s="27" customFormat="1" ht="22.5" x14ac:dyDescent="0.2">
      <c r="A183" s="41" t="s">
        <v>546</v>
      </c>
      <c r="B183" s="42" t="s">
        <v>35</v>
      </c>
      <c r="C183" s="43">
        <v>1</v>
      </c>
      <c r="D183" s="23">
        <f t="shared" si="5"/>
        <v>290</v>
      </c>
      <c r="E183" s="45" t="s">
        <v>12</v>
      </c>
      <c r="F183" s="21">
        <f t="shared" si="4"/>
        <v>290</v>
      </c>
      <c r="G183" s="42" t="s">
        <v>14</v>
      </c>
      <c r="H183" s="118" t="s">
        <v>547</v>
      </c>
      <c r="I183" s="94" t="s">
        <v>548</v>
      </c>
      <c r="J183" s="118">
        <v>3</v>
      </c>
      <c r="K183" s="94" t="s">
        <v>405</v>
      </c>
      <c r="L183" s="94"/>
      <c r="M183" s="11"/>
      <c r="N183" s="11"/>
    </row>
    <row r="184" spans="1:14" s="27" customFormat="1" ht="22.5" x14ac:dyDescent="0.2">
      <c r="A184" s="41" t="s">
        <v>549</v>
      </c>
      <c r="B184" s="42" t="s">
        <v>35</v>
      </c>
      <c r="C184" s="43">
        <v>1</v>
      </c>
      <c r="D184" s="23">
        <f t="shared" si="5"/>
        <v>291</v>
      </c>
      <c r="E184" s="45" t="s">
        <v>12</v>
      </c>
      <c r="F184" s="21">
        <f t="shared" si="4"/>
        <v>291</v>
      </c>
      <c r="G184" s="42" t="s">
        <v>14</v>
      </c>
      <c r="H184" s="118" t="s">
        <v>550</v>
      </c>
      <c r="I184" s="101" t="s">
        <v>551</v>
      </c>
      <c r="J184" s="118">
        <v>3</v>
      </c>
      <c r="K184" s="94" t="s">
        <v>405</v>
      </c>
      <c r="L184" s="94"/>
      <c r="M184" s="11"/>
      <c r="N184" s="11"/>
    </row>
    <row r="185" spans="1:14" s="34" customFormat="1" ht="12" x14ac:dyDescent="0.2">
      <c r="A185" s="41" t="s">
        <v>552</v>
      </c>
      <c r="B185" s="42" t="s">
        <v>35</v>
      </c>
      <c r="C185" s="43">
        <v>1</v>
      </c>
      <c r="D185" s="23">
        <f t="shared" si="5"/>
        <v>292</v>
      </c>
      <c r="E185" s="45" t="s">
        <v>12</v>
      </c>
      <c r="F185" s="21">
        <f t="shared" si="4"/>
        <v>292</v>
      </c>
      <c r="G185" s="42" t="s">
        <v>14</v>
      </c>
      <c r="H185" s="118" t="s">
        <v>553</v>
      </c>
      <c r="I185" s="101" t="s">
        <v>554</v>
      </c>
      <c r="J185" s="118">
        <v>3</v>
      </c>
      <c r="K185" s="94" t="s">
        <v>405</v>
      </c>
      <c r="L185" s="94"/>
      <c r="M185" s="11"/>
      <c r="N185" s="11"/>
    </row>
    <row r="186" spans="1:14" s="34" customFormat="1" ht="56.25" x14ac:dyDescent="0.2">
      <c r="A186" s="41" t="s">
        <v>555</v>
      </c>
      <c r="B186" s="42" t="s">
        <v>35</v>
      </c>
      <c r="C186" s="43">
        <v>1</v>
      </c>
      <c r="D186" s="23">
        <f t="shared" si="5"/>
        <v>293</v>
      </c>
      <c r="E186" s="45" t="s">
        <v>12</v>
      </c>
      <c r="F186" s="21">
        <f t="shared" si="4"/>
        <v>293</v>
      </c>
      <c r="G186" s="42" t="s">
        <v>14</v>
      </c>
      <c r="H186" s="118" t="s">
        <v>556</v>
      </c>
      <c r="I186" s="101" t="s">
        <v>557</v>
      </c>
      <c r="J186" s="118">
        <v>3</v>
      </c>
      <c r="K186" s="94" t="s">
        <v>405</v>
      </c>
      <c r="L186" s="94"/>
      <c r="M186" s="11"/>
      <c r="N186" s="11"/>
    </row>
    <row r="187" spans="1:14" s="34" customFormat="1" ht="22.5" x14ac:dyDescent="0.2">
      <c r="A187" s="41" t="s">
        <v>558</v>
      </c>
      <c r="B187" s="42" t="s">
        <v>35</v>
      </c>
      <c r="C187" s="43">
        <v>1</v>
      </c>
      <c r="D187" s="23">
        <f t="shared" si="5"/>
        <v>294</v>
      </c>
      <c r="E187" s="45" t="s">
        <v>12</v>
      </c>
      <c r="F187" s="21">
        <f t="shared" si="4"/>
        <v>294</v>
      </c>
      <c r="G187" s="42" t="s">
        <v>14</v>
      </c>
      <c r="H187" s="118" t="s">
        <v>559</v>
      </c>
      <c r="I187" s="101" t="s">
        <v>560</v>
      </c>
      <c r="J187" s="118">
        <v>3</v>
      </c>
      <c r="K187" s="94" t="s">
        <v>405</v>
      </c>
      <c r="L187" s="94"/>
      <c r="M187" s="11"/>
      <c r="N187" s="11"/>
    </row>
    <row r="188" spans="1:14" ht="33.75" x14ac:dyDescent="0.25">
      <c r="A188" s="41" t="s">
        <v>561</v>
      </c>
      <c r="B188" s="42" t="s">
        <v>35</v>
      </c>
      <c r="C188" s="43">
        <v>1</v>
      </c>
      <c r="D188" s="23">
        <f t="shared" si="5"/>
        <v>295</v>
      </c>
      <c r="E188" s="45" t="s">
        <v>12</v>
      </c>
      <c r="F188" s="21">
        <f t="shared" si="4"/>
        <v>295</v>
      </c>
      <c r="G188" s="42" t="s">
        <v>14</v>
      </c>
      <c r="H188" s="118" t="s">
        <v>562</v>
      </c>
      <c r="I188" s="101" t="s">
        <v>563</v>
      </c>
      <c r="J188" s="118">
        <v>3</v>
      </c>
      <c r="K188" s="94" t="s">
        <v>405</v>
      </c>
      <c r="L188" s="94"/>
      <c r="M188" s="11"/>
      <c r="N188" s="11"/>
    </row>
    <row r="189" spans="1:14" ht="25.5" x14ac:dyDescent="0.25">
      <c r="A189" s="41" t="s">
        <v>564</v>
      </c>
      <c r="B189" s="42" t="s">
        <v>35</v>
      </c>
      <c r="C189" s="43">
        <v>1</v>
      </c>
      <c r="D189" s="23">
        <f t="shared" si="5"/>
        <v>296</v>
      </c>
      <c r="E189" s="45" t="s">
        <v>12</v>
      </c>
      <c r="F189" s="21">
        <f t="shared" si="4"/>
        <v>296</v>
      </c>
      <c r="G189" s="42" t="s">
        <v>14</v>
      </c>
      <c r="H189" s="118" t="s">
        <v>565</v>
      </c>
      <c r="I189" s="152" t="s">
        <v>566</v>
      </c>
      <c r="J189" s="118">
        <v>3</v>
      </c>
      <c r="K189" s="94" t="s">
        <v>405</v>
      </c>
      <c r="L189" s="94"/>
      <c r="M189" s="11"/>
      <c r="N189" s="11"/>
    </row>
    <row r="190" spans="1:14" x14ac:dyDescent="0.25">
      <c r="A190" s="41" t="s">
        <v>567</v>
      </c>
      <c r="B190" s="42" t="s">
        <v>35</v>
      </c>
      <c r="C190" s="43">
        <v>1</v>
      </c>
      <c r="D190" s="23">
        <f t="shared" si="5"/>
        <v>297</v>
      </c>
      <c r="E190" s="45" t="s">
        <v>12</v>
      </c>
      <c r="F190" s="21">
        <f t="shared" si="4"/>
        <v>297</v>
      </c>
      <c r="G190" s="42" t="s">
        <v>14</v>
      </c>
      <c r="H190" s="118" t="s">
        <v>568</v>
      </c>
      <c r="I190" s="101" t="s">
        <v>569</v>
      </c>
      <c r="J190" s="118">
        <v>3</v>
      </c>
      <c r="K190" s="94" t="s">
        <v>405</v>
      </c>
      <c r="L190" s="94"/>
      <c r="M190" s="11"/>
      <c r="N190" s="11"/>
    </row>
    <row r="191" spans="1:14" x14ac:dyDescent="0.25">
      <c r="A191" s="41" t="s">
        <v>570</v>
      </c>
      <c r="B191" s="42" t="s">
        <v>35</v>
      </c>
      <c r="C191" s="43">
        <v>1</v>
      </c>
      <c r="D191" s="23">
        <f t="shared" si="5"/>
        <v>298</v>
      </c>
      <c r="E191" s="45" t="s">
        <v>12</v>
      </c>
      <c r="F191" s="21">
        <f t="shared" si="4"/>
        <v>298</v>
      </c>
      <c r="G191" s="42" t="s">
        <v>14</v>
      </c>
      <c r="H191" s="118" t="s">
        <v>571</v>
      </c>
      <c r="I191" s="153" t="s">
        <v>572</v>
      </c>
      <c r="J191" s="118">
        <v>4</v>
      </c>
      <c r="K191" s="94" t="s">
        <v>573</v>
      </c>
      <c r="L191" s="94"/>
      <c r="M191" s="11"/>
      <c r="N191" s="11"/>
    </row>
    <row r="192" spans="1:14" s="34" customFormat="1" ht="22.5" x14ac:dyDescent="0.2">
      <c r="A192" s="19" t="s">
        <v>574</v>
      </c>
      <c r="B192" s="20" t="s">
        <v>35</v>
      </c>
      <c r="C192" s="19">
        <v>1</v>
      </c>
      <c r="D192" s="23">
        <f t="shared" si="5"/>
        <v>299</v>
      </c>
      <c r="E192" s="45" t="s">
        <v>12</v>
      </c>
      <c r="F192" s="21">
        <f t="shared" si="4"/>
        <v>299</v>
      </c>
      <c r="G192" s="42" t="s">
        <v>14</v>
      </c>
      <c r="H192" s="118" t="s">
        <v>575</v>
      </c>
      <c r="I192" s="85" t="s">
        <v>576</v>
      </c>
      <c r="J192" s="107">
        <v>5</v>
      </c>
      <c r="K192" s="85" t="s">
        <v>577</v>
      </c>
      <c r="L192" s="85"/>
      <c r="M192" s="11"/>
      <c r="N192" s="11"/>
    </row>
    <row r="193" spans="1:15" s="34" customFormat="1" ht="22.5" x14ac:dyDescent="0.2">
      <c r="A193" s="19" t="s">
        <v>578</v>
      </c>
      <c r="B193" s="22" t="s">
        <v>35</v>
      </c>
      <c r="C193" s="21">
        <v>1</v>
      </c>
      <c r="D193" s="23">
        <f t="shared" si="5"/>
        <v>300</v>
      </c>
      <c r="E193" s="45" t="s">
        <v>12</v>
      </c>
      <c r="F193" s="21">
        <f t="shared" ref="F193:F255" si="6">+D193+C193-1</f>
        <v>300</v>
      </c>
      <c r="G193" s="42" t="s">
        <v>14</v>
      </c>
      <c r="H193" s="118" t="s">
        <v>579</v>
      </c>
      <c r="I193" s="84" t="s">
        <v>580</v>
      </c>
      <c r="J193" s="107">
        <v>4</v>
      </c>
      <c r="K193" s="84" t="s">
        <v>581</v>
      </c>
      <c r="L193" s="84"/>
      <c r="M193" s="11"/>
      <c r="N193" s="11"/>
    </row>
    <row r="194" spans="1:15" s="11" customFormat="1" ht="33.75" x14ac:dyDescent="0.2">
      <c r="A194" s="38" t="s">
        <v>582</v>
      </c>
      <c r="B194" s="32" t="s">
        <v>35</v>
      </c>
      <c r="C194" s="31">
        <v>1</v>
      </c>
      <c r="D194" s="23">
        <f t="shared" si="5"/>
        <v>301</v>
      </c>
      <c r="E194" s="131" t="s">
        <v>12</v>
      </c>
      <c r="F194" s="21">
        <f t="shared" si="6"/>
        <v>301</v>
      </c>
      <c r="G194" s="143" t="s">
        <v>583</v>
      </c>
      <c r="H194" s="40" t="s">
        <v>584</v>
      </c>
      <c r="I194" s="93" t="s">
        <v>585</v>
      </c>
      <c r="J194" s="119">
        <v>3</v>
      </c>
      <c r="K194" s="99" t="s">
        <v>405</v>
      </c>
      <c r="L194" s="99"/>
      <c r="O194" s="34"/>
    </row>
    <row r="195" spans="1:15" s="11" customFormat="1" ht="33.75" x14ac:dyDescent="0.2">
      <c r="A195" s="41" t="s">
        <v>586</v>
      </c>
      <c r="B195" s="20" t="s">
        <v>35</v>
      </c>
      <c r="C195" s="19">
        <v>1</v>
      </c>
      <c r="D195" s="23">
        <f t="shared" si="5"/>
        <v>302</v>
      </c>
      <c r="E195" s="45" t="s">
        <v>12</v>
      </c>
      <c r="F195" s="21">
        <f t="shared" si="6"/>
        <v>302</v>
      </c>
      <c r="G195" s="22" t="s">
        <v>14</v>
      </c>
      <c r="H195" s="118" t="s">
        <v>587</v>
      </c>
      <c r="I195" s="85" t="s">
        <v>588</v>
      </c>
      <c r="J195" s="107">
        <v>3</v>
      </c>
      <c r="K195" s="85" t="s">
        <v>405</v>
      </c>
      <c r="L195" s="85"/>
    </row>
    <row r="196" spans="1:15" s="11" customFormat="1" ht="33.75" x14ac:dyDescent="0.2">
      <c r="A196" s="41" t="s">
        <v>589</v>
      </c>
      <c r="B196" s="20" t="s">
        <v>35</v>
      </c>
      <c r="C196" s="19">
        <v>1</v>
      </c>
      <c r="D196" s="23">
        <f t="shared" si="5"/>
        <v>303</v>
      </c>
      <c r="E196" s="45" t="s">
        <v>12</v>
      </c>
      <c r="F196" s="21">
        <f t="shared" si="6"/>
        <v>303</v>
      </c>
      <c r="G196" s="22" t="s">
        <v>14</v>
      </c>
      <c r="H196" s="118" t="s">
        <v>590</v>
      </c>
      <c r="I196" s="85" t="s">
        <v>591</v>
      </c>
      <c r="J196" s="107">
        <v>3</v>
      </c>
      <c r="K196" s="85" t="s">
        <v>405</v>
      </c>
      <c r="L196" s="85"/>
    </row>
    <row r="197" spans="1:15" s="11" customFormat="1" ht="33.75" x14ac:dyDescent="0.2">
      <c r="A197" s="41" t="s">
        <v>592</v>
      </c>
      <c r="B197" s="22" t="s">
        <v>35</v>
      </c>
      <c r="C197" s="21">
        <v>1</v>
      </c>
      <c r="D197" s="23">
        <f t="shared" si="5"/>
        <v>304</v>
      </c>
      <c r="E197" s="45" t="s">
        <v>12</v>
      </c>
      <c r="F197" s="21">
        <f t="shared" si="6"/>
        <v>304</v>
      </c>
      <c r="G197" s="22" t="s">
        <v>14</v>
      </c>
      <c r="H197" s="114" t="s">
        <v>593</v>
      </c>
      <c r="I197" s="84" t="s">
        <v>594</v>
      </c>
      <c r="J197" s="107">
        <v>3</v>
      </c>
      <c r="K197" s="85" t="s">
        <v>405</v>
      </c>
      <c r="L197" s="85"/>
    </row>
    <row r="198" spans="1:15" s="11" customFormat="1" ht="22.5" x14ac:dyDescent="0.2">
      <c r="A198" s="41" t="s">
        <v>595</v>
      </c>
      <c r="B198" s="22" t="s">
        <v>35</v>
      </c>
      <c r="C198" s="21">
        <v>1</v>
      </c>
      <c r="D198" s="23">
        <f t="shared" si="5"/>
        <v>305</v>
      </c>
      <c r="E198" s="45" t="s">
        <v>12</v>
      </c>
      <c r="F198" s="21">
        <f t="shared" si="6"/>
        <v>305</v>
      </c>
      <c r="G198" s="22" t="s">
        <v>14</v>
      </c>
      <c r="H198" s="114" t="s">
        <v>596</v>
      </c>
      <c r="I198" s="84" t="s">
        <v>597</v>
      </c>
      <c r="J198" s="107">
        <v>3</v>
      </c>
      <c r="K198" s="85" t="s">
        <v>405</v>
      </c>
      <c r="L198" s="85"/>
    </row>
    <row r="199" spans="1:15" s="11" customFormat="1" ht="45" x14ac:dyDescent="0.2">
      <c r="A199" s="41" t="s">
        <v>598</v>
      </c>
      <c r="B199" s="22" t="s">
        <v>35</v>
      </c>
      <c r="C199" s="21">
        <v>1</v>
      </c>
      <c r="D199" s="23">
        <f t="shared" si="5"/>
        <v>306</v>
      </c>
      <c r="E199" s="45" t="s">
        <v>12</v>
      </c>
      <c r="F199" s="21">
        <f t="shared" si="6"/>
        <v>306</v>
      </c>
      <c r="G199" s="22" t="s">
        <v>14</v>
      </c>
      <c r="H199" s="114" t="s">
        <v>599</v>
      </c>
      <c r="I199" s="84" t="s">
        <v>600</v>
      </c>
      <c r="J199" s="107">
        <v>3</v>
      </c>
      <c r="K199" s="85" t="s">
        <v>405</v>
      </c>
      <c r="L199" s="85"/>
    </row>
    <row r="200" spans="1:15" s="11" customFormat="1" ht="22.5" x14ac:dyDescent="0.2">
      <c r="A200" s="41" t="s">
        <v>601</v>
      </c>
      <c r="B200" s="22" t="s">
        <v>35</v>
      </c>
      <c r="C200" s="21">
        <v>1</v>
      </c>
      <c r="D200" s="23">
        <f t="shared" ref="D200:D256" si="7">F199+1</f>
        <v>307</v>
      </c>
      <c r="E200" s="45" t="s">
        <v>12</v>
      </c>
      <c r="F200" s="21">
        <f t="shared" si="6"/>
        <v>307</v>
      </c>
      <c r="G200" s="22" t="s">
        <v>14</v>
      </c>
      <c r="H200" s="114" t="s">
        <v>602</v>
      </c>
      <c r="I200" s="84" t="s">
        <v>603</v>
      </c>
      <c r="J200" s="107">
        <v>3</v>
      </c>
      <c r="K200" s="85" t="s">
        <v>405</v>
      </c>
      <c r="L200" s="85"/>
    </row>
    <row r="201" spans="1:15" s="11" customFormat="1" ht="33.75" x14ac:dyDescent="0.2">
      <c r="A201" s="41" t="s">
        <v>604</v>
      </c>
      <c r="B201" s="22" t="s">
        <v>35</v>
      </c>
      <c r="C201" s="21">
        <v>1</v>
      </c>
      <c r="D201" s="23">
        <f t="shared" si="7"/>
        <v>308</v>
      </c>
      <c r="E201" s="45" t="s">
        <v>12</v>
      </c>
      <c r="F201" s="21">
        <f t="shared" si="6"/>
        <v>308</v>
      </c>
      <c r="G201" s="22" t="s">
        <v>14</v>
      </c>
      <c r="H201" s="114" t="s">
        <v>605</v>
      </c>
      <c r="I201" s="84" t="s">
        <v>606</v>
      </c>
      <c r="J201" s="107">
        <v>3</v>
      </c>
      <c r="K201" s="85" t="s">
        <v>405</v>
      </c>
      <c r="L201" s="85"/>
    </row>
    <row r="202" spans="1:15" s="11" customFormat="1" ht="33.75" x14ac:dyDescent="0.2">
      <c r="A202" s="41" t="s">
        <v>607</v>
      </c>
      <c r="B202" s="22" t="s">
        <v>35</v>
      </c>
      <c r="C202" s="21">
        <v>1</v>
      </c>
      <c r="D202" s="23">
        <f t="shared" si="7"/>
        <v>309</v>
      </c>
      <c r="E202" s="45" t="s">
        <v>12</v>
      </c>
      <c r="F202" s="21">
        <f t="shared" si="6"/>
        <v>309</v>
      </c>
      <c r="G202" s="22" t="s">
        <v>14</v>
      </c>
      <c r="H202" s="114" t="s">
        <v>608</v>
      </c>
      <c r="I202" s="84" t="s">
        <v>609</v>
      </c>
      <c r="J202" s="107">
        <v>3</v>
      </c>
      <c r="K202" s="85" t="s">
        <v>405</v>
      </c>
      <c r="L202" s="85"/>
    </row>
    <row r="203" spans="1:15" s="11" customFormat="1" ht="11.25" customHeight="1" x14ac:dyDescent="0.2">
      <c r="A203" s="41" t="s">
        <v>610</v>
      </c>
      <c r="B203" s="22" t="s">
        <v>35</v>
      </c>
      <c r="C203" s="21">
        <v>1</v>
      </c>
      <c r="D203" s="23">
        <f t="shared" si="7"/>
        <v>310</v>
      </c>
      <c r="E203" s="45" t="s">
        <v>12</v>
      </c>
      <c r="F203" s="21">
        <f t="shared" si="6"/>
        <v>310</v>
      </c>
      <c r="G203" s="22" t="s">
        <v>14</v>
      </c>
      <c r="H203" s="114" t="s">
        <v>611</v>
      </c>
      <c r="I203" s="84" t="s">
        <v>612</v>
      </c>
      <c r="J203" s="107">
        <v>3</v>
      </c>
      <c r="K203" s="85" t="s">
        <v>405</v>
      </c>
      <c r="L203" s="85"/>
    </row>
    <row r="204" spans="1:15" s="11" customFormat="1" ht="12" x14ac:dyDescent="0.2">
      <c r="A204" s="31" t="s">
        <v>613</v>
      </c>
      <c r="B204" s="32" t="s">
        <v>35</v>
      </c>
      <c r="C204" s="31">
        <v>1</v>
      </c>
      <c r="D204" s="23">
        <f t="shared" si="7"/>
        <v>311</v>
      </c>
      <c r="E204" s="131" t="s">
        <v>12</v>
      </c>
      <c r="F204" s="21">
        <f t="shared" si="6"/>
        <v>311</v>
      </c>
      <c r="G204" s="119" t="s">
        <v>798</v>
      </c>
      <c r="H204" s="150" t="s">
        <v>614</v>
      </c>
      <c r="I204" s="99" t="s">
        <v>615</v>
      </c>
      <c r="J204" s="119">
        <v>3</v>
      </c>
      <c r="K204" s="99" t="s">
        <v>405</v>
      </c>
      <c r="L204" s="99" t="s">
        <v>799</v>
      </c>
    </row>
    <row r="205" spans="1:15" s="11" customFormat="1" ht="33.75" x14ac:dyDescent="0.2">
      <c r="A205" s="21" t="s">
        <v>616</v>
      </c>
      <c r="B205" s="22" t="s">
        <v>35</v>
      </c>
      <c r="C205" s="21">
        <v>1</v>
      </c>
      <c r="D205" s="23">
        <f t="shared" si="7"/>
        <v>312</v>
      </c>
      <c r="E205" s="45" t="s">
        <v>12</v>
      </c>
      <c r="F205" s="21">
        <f t="shared" si="6"/>
        <v>312</v>
      </c>
      <c r="G205" s="22" t="s">
        <v>14</v>
      </c>
      <c r="H205" s="114" t="s">
        <v>617</v>
      </c>
      <c r="I205" s="84" t="s">
        <v>618</v>
      </c>
      <c r="J205" s="68">
        <v>5</v>
      </c>
      <c r="K205" s="84" t="s">
        <v>397</v>
      </c>
      <c r="L205" s="84" t="s">
        <v>800</v>
      </c>
    </row>
    <row r="206" spans="1:15" s="11" customFormat="1" ht="45" x14ac:dyDescent="0.2">
      <c r="A206" s="21" t="s">
        <v>619</v>
      </c>
      <c r="B206" s="22" t="s">
        <v>35</v>
      </c>
      <c r="C206" s="21">
        <v>1</v>
      </c>
      <c r="D206" s="23">
        <f t="shared" si="7"/>
        <v>313</v>
      </c>
      <c r="E206" s="45" t="s">
        <v>12</v>
      </c>
      <c r="F206" s="21">
        <f t="shared" si="6"/>
        <v>313</v>
      </c>
      <c r="G206" s="22" t="s">
        <v>14</v>
      </c>
      <c r="H206" s="111" t="s">
        <v>620</v>
      </c>
      <c r="I206" s="84" t="s">
        <v>621</v>
      </c>
      <c r="J206" s="68">
        <v>3</v>
      </c>
      <c r="K206" s="84" t="s">
        <v>405</v>
      </c>
      <c r="L206" s="84"/>
    </row>
    <row r="207" spans="1:15" s="11" customFormat="1" ht="33.75" x14ac:dyDescent="0.2">
      <c r="A207" s="21" t="s">
        <v>622</v>
      </c>
      <c r="B207" s="22" t="s">
        <v>35</v>
      </c>
      <c r="C207" s="21">
        <v>1</v>
      </c>
      <c r="D207" s="23">
        <f t="shared" si="7"/>
        <v>314</v>
      </c>
      <c r="E207" s="45" t="s">
        <v>12</v>
      </c>
      <c r="F207" s="21">
        <f t="shared" si="6"/>
        <v>314</v>
      </c>
      <c r="G207" s="22" t="s">
        <v>14</v>
      </c>
      <c r="H207" s="111" t="s">
        <v>623</v>
      </c>
      <c r="I207" s="84" t="s">
        <v>624</v>
      </c>
      <c r="J207" s="68">
        <v>3</v>
      </c>
      <c r="K207" s="84" t="s">
        <v>405</v>
      </c>
      <c r="L207" s="84"/>
    </row>
    <row r="208" spans="1:15" s="11" customFormat="1" ht="33.75" x14ac:dyDescent="0.2">
      <c r="A208" s="21" t="s">
        <v>625</v>
      </c>
      <c r="B208" s="22" t="s">
        <v>35</v>
      </c>
      <c r="C208" s="21">
        <v>1</v>
      </c>
      <c r="D208" s="23">
        <f t="shared" si="7"/>
        <v>315</v>
      </c>
      <c r="E208" s="45" t="s">
        <v>12</v>
      </c>
      <c r="F208" s="21">
        <f t="shared" si="6"/>
        <v>315</v>
      </c>
      <c r="G208" s="22" t="s">
        <v>14</v>
      </c>
      <c r="H208" s="111" t="s">
        <v>626</v>
      </c>
      <c r="I208" s="84" t="s">
        <v>627</v>
      </c>
      <c r="J208" s="68">
        <v>3</v>
      </c>
      <c r="K208" s="84" t="s">
        <v>405</v>
      </c>
      <c r="L208" s="84"/>
    </row>
    <row r="209" spans="1:14" s="11" customFormat="1" ht="12" customHeight="1" x14ac:dyDescent="0.2">
      <c r="A209" s="21" t="s">
        <v>628</v>
      </c>
      <c r="B209" s="22" t="s">
        <v>35</v>
      </c>
      <c r="C209" s="21">
        <v>1</v>
      </c>
      <c r="D209" s="23">
        <f t="shared" si="7"/>
        <v>316</v>
      </c>
      <c r="E209" s="45" t="s">
        <v>12</v>
      </c>
      <c r="F209" s="21">
        <f t="shared" si="6"/>
        <v>316</v>
      </c>
      <c r="G209" s="22" t="s">
        <v>14</v>
      </c>
      <c r="H209" s="111" t="s">
        <v>629</v>
      </c>
      <c r="I209" s="84" t="s">
        <v>630</v>
      </c>
      <c r="J209" s="68">
        <v>3</v>
      </c>
      <c r="K209" s="84" t="s">
        <v>405</v>
      </c>
      <c r="L209" s="84"/>
    </row>
    <row r="210" spans="1:14" s="11" customFormat="1" ht="33.75" x14ac:dyDescent="0.2">
      <c r="A210" s="21" t="s">
        <v>631</v>
      </c>
      <c r="B210" s="22" t="s">
        <v>35</v>
      </c>
      <c r="C210" s="21">
        <v>1</v>
      </c>
      <c r="D210" s="23">
        <f t="shared" si="7"/>
        <v>317</v>
      </c>
      <c r="E210" s="45" t="s">
        <v>12</v>
      </c>
      <c r="F210" s="21">
        <f t="shared" si="6"/>
        <v>317</v>
      </c>
      <c r="G210" s="22" t="s">
        <v>14</v>
      </c>
      <c r="H210" s="111" t="s">
        <v>632</v>
      </c>
      <c r="I210" s="84" t="s">
        <v>633</v>
      </c>
      <c r="J210" s="68">
        <v>3</v>
      </c>
      <c r="K210" s="84" t="s">
        <v>405</v>
      </c>
      <c r="L210" s="84"/>
    </row>
    <row r="211" spans="1:14" s="34" customFormat="1" ht="33.75" x14ac:dyDescent="0.2">
      <c r="A211" s="21" t="s">
        <v>634</v>
      </c>
      <c r="B211" s="22" t="s">
        <v>35</v>
      </c>
      <c r="C211" s="21">
        <v>1</v>
      </c>
      <c r="D211" s="23">
        <f t="shared" si="7"/>
        <v>318</v>
      </c>
      <c r="E211" s="45" t="s">
        <v>12</v>
      </c>
      <c r="F211" s="21">
        <f t="shared" si="6"/>
        <v>318</v>
      </c>
      <c r="G211" s="22" t="s">
        <v>14</v>
      </c>
      <c r="H211" s="111" t="s">
        <v>635</v>
      </c>
      <c r="I211" s="84" t="s">
        <v>636</v>
      </c>
      <c r="J211" s="68">
        <v>3</v>
      </c>
      <c r="K211" s="84" t="s">
        <v>405</v>
      </c>
      <c r="L211" s="84"/>
      <c r="M211" s="11"/>
      <c r="N211" s="11"/>
    </row>
    <row r="212" spans="1:14" s="11" customFormat="1" ht="33.75" x14ac:dyDescent="0.2">
      <c r="A212" s="21" t="s">
        <v>637</v>
      </c>
      <c r="B212" s="22" t="s">
        <v>35</v>
      </c>
      <c r="C212" s="21">
        <v>1</v>
      </c>
      <c r="D212" s="23">
        <f t="shared" si="7"/>
        <v>319</v>
      </c>
      <c r="E212" s="45" t="s">
        <v>12</v>
      </c>
      <c r="F212" s="21">
        <f t="shared" si="6"/>
        <v>319</v>
      </c>
      <c r="G212" s="22" t="s">
        <v>14</v>
      </c>
      <c r="H212" s="111" t="s">
        <v>638</v>
      </c>
      <c r="I212" s="84" t="s">
        <v>639</v>
      </c>
      <c r="J212" s="68">
        <v>3</v>
      </c>
      <c r="K212" s="84" t="s">
        <v>405</v>
      </c>
      <c r="L212" s="84"/>
    </row>
    <row r="213" spans="1:14" s="11" customFormat="1" ht="11.25" customHeight="1" x14ac:dyDescent="0.2">
      <c r="A213" s="21" t="s">
        <v>640</v>
      </c>
      <c r="B213" s="22" t="s">
        <v>35</v>
      </c>
      <c r="C213" s="21">
        <v>1</v>
      </c>
      <c r="D213" s="23">
        <f t="shared" si="7"/>
        <v>320</v>
      </c>
      <c r="E213" s="45" t="s">
        <v>12</v>
      </c>
      <c r="F213" s="21">
        <f t="shared" si="6"/>
        <v>320</v>
      </c>
      <c r="G213" s="45" t="s">
        <v>14</v>
      </c>
      <c r="H213" s="111" t="s">
        <v>641</v>
      </c>
      <c r="I213" s="84" t="s">
        <v>642</v>
      </c>
      <c r="J213" s="68">
        <v>3</v>
      </c>
      <c r="K213" s="84" t="s">
        <v>405</v>
      </c>
      <c r="L213" s="84"/>
    </row>
    <row r="214" spans="1:14" s="11" customFormat="1" ht="33.75" x14ac:dyDescent="0.2">
      <c r="A214" s="21" t="s">
        <v>643</v>
      </c>
      <c r="B214" s="22" t="s">
        <v>35</v>
      </c>
      <c r="C214" s="21">
        <v>1</v>
      </c>
      <c r="D214" s="23">
        <f t="shared" si="7"/>
        <v>321</v>
      </c>
      <c r="E214" s="45" t="s">
        <v>12</v>
      </c>
      <c r="F214" s="21">
        <f t="shared" si="6"/>
        <v>321</v>
      </c>
      <c r="G214" s="45" t="s">
        <v>14</v>
      </c>
      <c r="H214" s="111" t="s">
        <v>644</v>
      </c>
      <c r="I214" s="84" t="s">
        <v>645</v>
      </c>
      <c r="J214" s="68">
        <v>3</v>
      </c>
      <c r="K214" s="84" t="s">
        <v>405</v>
      </c>
      <c r="L214" s="84"/>
    </row>
    <row r="215" spans="1:14" s="11" customFormat="1" ht="33.75" x14ac:dyDescent="0.2">
      <c r="A215" s="21" t="s">
        <v>801</v>
      </c>
      <c r="B215" s="22" t="s">
        <v>35</v>
      </c>
      <c r="C215" s="21">
        <v>1</v>
      </c>
      <c r="D215" s="23">
        <f t="shared" si="7"/>
        <v>322</v>
      </c>
      <c r="E215" s="45" t="s">
        <v>12</v>
      </c>
      <c r="F215" s="21">
        <f t="shared" si="6"/>
        <v>322</v>
      </c>
      <c r="G215" s="22" t="s">
        <v>14</v>
      </c>
      <c r="H215" s="111" t="s">
        <v>646</v>
      </c>
      <c r="I215" s="84" t="s">
        <v>647</v>
      </c>
      <c r="J215" s="68">
        <v>3</v>
      </c>
      <c r="K215" s="84" t="s">
        <v>405</v>
      </c>
      <c r="L215" s="84"/>
    </row>
    <row r="216" spans="1:14" s="11" customFormat="1" ht="12" customHeight="1" x14ac:dyDescent="0.2">
      <c r="A216" s="21" t="s">
        <v>802</v>
      </c>
      <c r="B216" s="22" t="s">
        <v>35</v>
      </c>
      <c r="C216" s="21">
        <v>1</v>
      </c>
      <c r="D216" s="23">
        <f t="shared" si="7"/>
        <v>323</v>
      </c>
      <c r="E216" s="45" t="s">
        <v>12</v>
      </c>
      <c r="F216" s="21">
        <f t="shared" si="6"/>
        <v>323</v>
      </c>
      <c r="G216" s="22" t="s">
        <v>14</v>
      </c>
      <c r="H216" s="111" t="s">
        <v>648</v>
      </c>
      <c r="I216" s="84" t="s">
        <v>649</v>
      </c>
      <c r="J216" s="68">
        <v>3</v>
      </c>
      <c r="K216" s="84" t="s">
        <v>405</v>
      </c>
      <c r="L216" s="84"/>
    </row>
    <row r="217" spans="1:14" s="11" customFormat="1" ht="12" customHeight="1" x14ac:dyDescent="0.2">
      <c r="A217" s="21" t="s">
        <v>803</v>
      </c>
      <c r="B217" s="22" t="s">
        <v>35</v>
      </c>
      <c r="C217" s="21">
        <v>1</v>
      </c>
      <c r="D217" s="23">
        <f t="shared" si="7"/>
        <v>324</v>
      </c>
      <c r="E217" s="45" t="s">
        <v>12</v>
      </c>
      <c r="F217" s="21">
        <f t="shared" si="6"/>
        <v>324</v>
      </c>
      <c r="G217" s="22" t="s">
        <v>14</v>
      </c>
      <c r="H217" s="111" t="s">
        <v>650</v>
      </c>
      <c r="I217" s="84" t="s">
        <v>651</v>
      </c>
      <c r="J217" s="68">
        <v>3</v>
      </c>
      <c r="K217" s="84" t="s">
        <v>405</v>
      </c>
      <c r="L217" s="84"/>
    </row>
    <row r="218" spans="1:14" s="11" customFormat="1" ht="12" customHeight="1" x14ac:dyDescent="0.2">
      <c r="A218" s="21" t="s">
        <v>804</v>
      </c>
      <c r="B218" s="22" t="s">
        <v>35</v>
      </c>
      <c r="C218" s="21">
        <v>1</v>
      </c>
      <c r="D218" s="23">
        <f t="shared" si="7"/>
        <v>325</v>
      </c>
      <c r="E218" s="45" t="s">
        <v>12</v>
      </c>
      <c r="F218" s="21">
        <f t="shared" si="6"/>
        <v>325</v>
      </c>
      <c r="G218" s="22" t="s">
        <v>14</v>
      </c>
      <c r="H218" s="111" t="s">
        <v>652</v>
      </c>
      <c r="I218" s="84" t="s">
        <v>653</v>
      </c>
      <c r="J218" s="68">
        <v>3</v>
      </c>
      <c r="K218" s="84" t="s">
        <v>405</v>
      </c>
      <c r="L218" s="84"/>
    </row>
    <row r="219" spans="1:14" s="11" customFormat="1" ht="12" customHeight="1" x14ac:dyDescent="0.2">
      <c r="A219" s="21" t="s">
        <v>805</v>
      </c>
      <c r="B219" s="22" t="s">
        <v>35</v>
      </c>
      <c r="C219" s="21">
        <v>1</v>
      </c>
      <c r="D219" s="23">
        <f t="shared" si="7"/>
        <v>326</v>
      </c>
      <c r="E219" s="45" t="s">
        <v>12</v>
      </c>
      <c r="F219" s="21">
        <f t="shared" si="6"/>
        <v>326</v>
      </c>
      <c r="G219" s="22" t="s">
        <v>14</v>
      </c>
      <c r="H219" s="111" t="s">
        <v>654</v>
      </c>
      <c r="I219" s="84" t="s">
        <v>655</v>
      </c>
      <c r="J219" s="68">
        <v>3</v>
      </c>
      <c r="K219" s="84" t="s">
        <v>405</v>
      </c>
      <c r="L219" s="84"/>
    </row>
    <row r="220" spans="1:14" s="11" customFormat="1" ht="12" customHeight="1" x14ac:dyDescent="0.2">
      <c r="A220" s="21" t="s">
        <v>806</v>
      </c>
      <c r="B220" s="22" t="s">
        <v>35</v>
      </c>
      <c r="C220" s="21">
        <v>1</v>
      </c>
      <c r="D220" s="23">
        <f t="shared" si="7"/>
        <v>327</v>
      </c>
      <c r="E220" s="45" t="s">
        <v>12</v>
      </c>
      <c r="F220" s="21">
        <f t="shared" si="6"/>
        <v>327</v>
      </c>
      <c r="G220" s="22" t="s">
        <v>14</v>
      </c>
      <c r="H220" s="111" t="s">
        <v>656</v>
      </c>
      <c r="I220" s="84" t="s">
        <v>657</v>
      </c>
      <c r="J220" s="68">
        <v>3</v>
      </c>
      <c r="K220" s="84" t="s">
        <v>405</v>
      </c>
      <c r="L220" s="84"/>
    </row>
    <row r="221" spans="1:14" s="11" customFormat="1" ht="12" customHeight="1" x14ac:dyDescent="0.2">
      <c r="A221" s="21" t="s">
        <v>807</v>
      </c>
      <c r="B221" s="22" t="s">
        <v>35</v>
      </c>
      <c r="C221" s="21">
        <v>1</v>
      </c>
      <c r="D221" s="23">
        <f t="shared" si="7"/>
        <v>328</v>
      </c>
      <c r="E221" s="45" t="s">
        <v>12</v>
      </c>
      <c r="F221" s="21">
        <f t="shared" si="6"/>
        <v>328</v>
      </c>
      <c r="G221" s="22" t="s">
        <v>14</v>
      </c>
      <c r="H221" s="111" t="s">
        <v>658</v>
      </c>
      <c r="I221" s="84" t="s">
        <v>659</v>
      </c>
      <c r="J221" s="68">
        <v>3</v>
      </c>
      <c r="K221" s="84" t="s">
        <v>405</v>
      </c>
      <c r="L221" s="84"/>
    </row>
    <row r="222" spans="1:14" s="29" customFormat="1" ht="33" customHeight="1" x14ac:dyDescent="0.2">
      <c r="A222" s="37" t="s">
        <v>660</v>
      </c>
      <c r="B222" s="36" t="s">
        <v>35</v>
      </c>
      <c r="C222" s="37">
        <v>1</v>
      </c>
      <c r="D222" s="23">
        <f t="shared" si="7"/>
        <v>329</v>
      </c>
      <c r="E222" s="45" t="s">
        <v>12</v>
      </c>
      <c r="F222" s="21">
        <f t="shared" si="6"/>
        <v>329</v>
      </c>
      <c r="G222" s="36" t="s">
        <v>14</v>
      </c>
      <c r="H222" s="114" t="s">
        <v>661</v>
      </c>
      <c r="I222" s="95" t="s">
        <v>662</v>
      </c>
      <c r="J222" s="116">
        <v>3</v>
      </c>
      <c r="K222" s="95" t="s">
        <v>405</v>
      </c>
      <c r="L222" s="95" t="s">
        <v>663</v>
      </c>
      <c r="M222" s="11"/>
      <c r="N222" s="11"/>
    </row>
    <row r="223" spans="1:14" s="29" customFormat="1" ht="33" customHeight="1" x14ac:dyDescent="0.2">
      <c r="A223" s="37" t="s">
        <v>664</v>
      </c>
      <c r="B223" s="36" t="s">
        <v>35</v>
      </c>
      <c r="C223" s="37">
        <v>1</v>
      </c>
      <c r="D223" s="23">
        <f t="shared" si="7"/>
        <v>330</v>
      </c>
      <c r="E223" s="45" t="s">
        <v>12</v>
      </c>
      <c r="F223" s="21">
        <f t="shared" si="6"/>
        <v>330</v>
      </c>
      <c r="G223" s="36" t="s">
        <v>14</v>
      </c>
      <c r="H223" s="114" t="s">
        <v>665</v>
      </c>
      <c r="I223" s="95" t="s">
        <v>666</v>
      </c>
      <c r="J223" s="116">
        <v>3</v>
      </c>
      <c r="K223" s="95" t="s">
        <v>405</v>
      </c>
      <c r="L223" s="95" t="s">
        <v>667</v>
      </c>
      <c r="M223" s="11"/>
      <c r="N223" s="11"/>
    </row>
    <row r="224" spans="1:14" s="29" customFormat="1" ht="33" customHeight="1" x14ac:dyDescent="0.2">
      <c r="A224" s="37" t="s">
        <v>668</v>
      </c>
      <c r="B224" s="36" t="s">
        <v>35</v>
      </c>
      <c r="C224" s="37">
        <v>1</v>
      </c>
      <c r="D224" s="23">
        <f t="shared" si="7"/>
        <v>331</v>
      </c>
      <c r="E224" s="45" t="s">
        <v>12</v>
      </c>
      <c r="F224" s="21">
        <f t="shared" si="6"/>
        <v>331</v>
      </c>
      <c r="G224" s="36" t="s">
        <v>14</v>
      </c>
      <c r="H224" s="114" t="s">
        <v>669</v>
      </c>
      <c r="I224" s="95" t="s">
        <v>670</v>
      </c>
      <c r="J224" s="116">
        <v>3</v>
      </c>
      <c r="K224" s="95" t="s">
        <v>405</v>
      </c>
      <c r="L224" s="95" t="s">
        <v>671</v>
      </c>
      <c r="M224" s="11"/>
      <c r="N224" s="11"/>
    </row>
    <row r="225" spans="1:14" s="29" customFormat="1" ht="33" customHeight="1" x14ac:dyDescent="0.2">
      <c r="A225" s="37" t="s">
        <v>672</v>
      </c>
      <c r="B225" s="36" t="s">
        <v>35</v>
      </c>
      <c r="C225" s="37">
        <v>1</v>
      </c>
      <c r="D225" s="23">
        <f t="shared" si="7"/>
        <v>332</v>
      </c>
      <c r="E225" s="45" t="s">
        <v>12</v>
      </c>
      <c r="F225" s="21">
        <f t="shared" si="6"/>
        <v>332</v>
      </c>
      <c r="G225" s="36" t="s">
        <v>14</v>
      </c>
      <c r="H225" s="114" t="s">
        <v>673</v>
      </c>
      <c r="I225" s="95" t="s">
        <v>674</v>
      </c>
      <c r="J225" s="116">
        <v>3</v>
      </c>
      <c r="K225" s="95" t="s">
        <v>405</v>
      </c>
      <c r="L225" s="95" t="s">
        <v>675</v>
      </c>
      <c r="M225" s="11"/>
      <c r="N225" s="11"/>
    </row>
    <row r="226" spans="1:14" s="29" customFormat="1" ht="33" customHeight="1" x14ac:dyDescent="0.2">
      <c r="A226" s="37" t="s">
        <v>676</v>
      </c>
      <c r="B226" s="36" t="s">
        <v>35</v>
      </c>
      <c r="C226" s="37">
        <v>1</v>
      </c>
      <c r="D226" s="23">
        <f t="shared" si="7"/>
        <v>333</v>
      </c>
      <c r="E226" s="45" t="s">
        <v>12</v>
      </c>
      <c r="F226" s="21">
        <f t="shared" si="6"/>
        <v>333</v>
      </c>
      <c r="G226" s="36" t="s">
        <v>14</v>
      </c>
      <c r="H226" s="114" t="s">
        <v>677</v>
      </c>
      <c r="I226" s="95" t="s">
        <v>678</v>
      </c>
      <c r="J226" s="116">
        <v>3</v>
      </c>
      <c r="K226" s="95" t="s">
        <v>405</v>
      </c>
      <c r="L226" s="95" t="s">
        <v>679</v>
      </c>
      <c r="M226" s="11"/>
      <c r="N226" s="11"/>
    </row>
    <row r="227" spans="1:14" s="24" customFormat="1" ht="22.5" x14ac:dyDescent="0.2">
      <c r="A227" s="21" t="s">
        <v>680</v>
      </c>
      <c r="B227" s="22" t="s">
        <v>35</v>
      </c>
      <c r="C227" s="21">
        <v>1</v>
      </c>
      <c r="D227" s="23">
        <f t="shared" si="7"/>
        <v>334</v>
      </c>
      <c r="E227" s="45" t="s">
        <v>12</v>
      </c>
      <c r="F227" s="21">
        <f t="shared" si="6"/>
        <v>334</v>
      </c>
      <c r="G227" s="22" t="s">
        <v>14</v>
      </c>
      <c r="H227" s="114" t="s">
        <v>681</v>
      </c>
      <c r="I227" s="84" t="s">
        <v>682</v>
      </c>
      <c r="J227" s="68">
        <v>3</v>
      </c>
      <c r="K227" s="85" t="s">
        <v>405</v>
      </c>
      <c r="L227" s="85"/>
      <c r="M227" s="11"/>
      <c r="N227" s="11"/>
    </row>
    <row r="228" spans="1:14" s="24" customFormat="1" ht="22.5" x14ac:dyDescent="0.2">
      <c r="A228" s="21" t="s">
        <v>683</v>
      </c>
      <c r="B228" s="22" t="s">
        <v>35</v>
      </c>
      <c r="C228" s="21">
        <v>1</v>
      </c>
      <c r="D228" s="23">
        <f t="shared" si="7"/>
        <v>335</v>
      </c>
      <c r="E228" s="45" t="s">
        <v>12</v>
      </c>
      <c r="F228" s="21">
        <f t="shared" si="6"/>
        <v>335</v>
      </c>
      <c r="G228" s="22" t="s">
        <v>14</v>
      </c>
      <c r="H228" s="114" t="s">
        <v>684</v>
      </c>
      <c r="I228" s="84" t="s">
        <v>685</v>
      </c>
      <c r="J228" s="68">
        <v>3</v>
      </c>
      <c r="K228" s="85" t="s">
        <v>405</v>
      </c>
      <c r="L228" s="85"/>
      <c r="M228" s="11"/>
      <c r="N228" s="11"/>
    </row>
    <row r="229" spans="1:14" s="24" customFormat="1" ht="33.75" x14ac:dyDescent="0.2">
      <c r="A229" s="21" t="s">
        <v>686</v>
      </c>
      <c r="B229" s="22" t="s">
        <v>35</v>
      </c>
      <c r="C229" s="21">
        <v>1</v>
      </c>
      <c r="D229" s="23">
        <f t="shared" si="7"/>
        <v>336</v>
      </c>
      <c r="E229" s="45" t="s">
        <v>12</v>
      </c>
      <c r="F229" s="21">
        <f t="shared" si="6"/>
        <v>336</v>
      </c>
      <c r="G229" s="22" t="s">
        <v>14</v>
      </c>
      <c r="H229" s="114" t="s">
        <v>687</v>
      </c>
      <c r="I229" s="84" t="s">
        <v>688</v>
      </c>
      <c r="J229" s="68">
        <v>3</v>
      </c>
      <c r="K229" s="85" t="s">
        <v>405</v>
      </c>
      <c r="L229" s="85"/>
      <c r="M229" s="11"/>
      <c r="N229" s="11"/>
    </row>
    <row r="230" spans="1:14" s="24" customFormat="1" ht="33.75" x14ac:dyDescent="0.2">
      <c r="A230" s="21" t="s">
        <v>689</v>
      </c>
      <c r="B230" s="22" t="s">
        <v>35</v>
      </c>
      <c r="C230" s="21">
        <v>1</v>
      </c>
      <c r="D230" s="23">
        <f t="shared" si="7"/>
        <v>337</v>
      </c>
      <c r="E230" s="45" t="s">
        <v>12</v>
      </c>
      <c r="F230" s="21">
        <f t="shared" si="6"/>
        <v>337</v>
      </c>
      <c r="G230" s="22" t="s">
        <v>14</v>
      </c>
      <c r="H230" s="114" t="s">
        <v>690</v>
      </c>
      <c r="I230" s="84" t="s">
        <v>691</v>
      </c>
      <c r="J230" s="68">
        <v>3</v>
      </c>
      <c r="K230" s="85" t="s">
        <v>405</v>
      </c>
      <c r="L230" s="85"/>
      <c r="M230" s="11"/>
      <c r="N230" s="11"/>
    </row>
    <row r="231" spans="1:14" s="24" customFormat="1" ht="33.75" x14ac:dyDescent="0.2">
      <c r="A231" s="21" t="s">
        <v>692</v>
      </c>
      <c r="B231" s="22" t="s">
        <v>35</v>
      </c>
      <c r="C231" s="21">
        <v>1</v>
      </c>
      <c r="D231" s="23">
        <f t="shared" si="7"/>
        <v>338</v>
      </c>
      <c r="E231" s="45" t="s">
        <v>12</v>
      </c>
      <c r="F231" s="21">
        <f t="shared" si="6"/>
        <v>338</v>
      </c>
      <c r="G231" s="22" t="s">
        <v>14</v>
      </c>
      <c r="H231" s="114" t="s">
        <v>693</v>
      </c>
      <c r="I231" s="84" t="s">
        <v>694</v>
      </c>
      <c r="J231" s="68">
        <v>5</v>
      </c>
      <c r="K231" s="84" t="s">
        <v>695</v>
      </c>
      <c r="L231" s="84" t="s">
        <v>808</v>
      </c>
      <c r="M231" s="11"/>
      <c r="N231" s="11"/>
    </row>
    <row r="232" spans="1:14" s="24" customFormat="1" ht="56.25" x14ac:dyDescent="0.2">
      <c r="A232" s="21" t="s">
        <v>696</v>
      </c>
      <c r="B232" s="22" t="s">
        <v>35</v>
      </c>
      <c r="C232" s="21">
        <v>1</v>
      </c>
      <c r="D232" s="23">
        <f t="shared" si="7"/>
        <v>339</v>
      </c>
      <c r="E232" s="45" t="s">
        <v>12</v>
      </c>
      <c r="F232" s="21">
        <f t="shared" si="6"/>
        <v>339</v>
      </c>
      <c r="G232" s="22" t="s">
        <v>14</v>
      </c>
      <c r="H232" s="111" t="s">
        <v>697</v>
      </c>
      <c r="I232" s="84" t="s">
        <v>698</v>
      </c>
      <c r="J232" s="68">
        <v>7</v>
      </c>
      <c r="K232" s="84" t="s">
        <v>699</v>
      </c>
      <c r="L232" s="84"/>
      <c r="M232" s="11"/>
      <c r="N232" s="11"/>
    </row>
    <row r="233" spans="1:14" s="24" customFormat="1" ht="45" x14ac:dyDescent="0.2">
      <c r="A233" s="41" t="s">
        <v>700</v>
      </c>
      <c r="B233" s="22" t="s">
        <v>35</v>
      </c>
      <c r="C233" s="21">
        <v>1</v>
      </c>
      <c r="D233" s="23">
        <f t="shared" si="7"/>
        <v>340</v>
      </c>
      <c r="E233" s="45" t="s">
        <v>12</v>
      </c>
      <c r="F233" s="21">
        <f t="shared" si="6"/>
        <v>340</v>
      </c>
      <c r="G233" s="22" t="s">
        <v>14</v>
      </c>
      <c r="H233" s="111" t="s">
        <v>701</v>
      </c>
      <c r="I233" s="84" t="s">
        <v>702</v>
      </c>
      <c r="J233" s="68">
        <v>3</v>
      </c>
      <c r="K233" s="85" t="s">
        <v>405</v>
      </c>
      <c r="L233" s="85" t="s">
        <v>809</v>
      </c>
      <c r="M233" s="11"/>
      <c r="N233" s="11"/>
    </row>
    <row r="234" spans="1:14" s="24" customFormat="1" ht="33.75" x14ac:dyDescent="0.2">
      <c r="A234" s="41" t="s">
        <v>703</v>
      </c>
      <c r="B234" s="22" t="s">
        <v>35</v>
      </c>
      <c r="C234" s="21">
        <v>1</v>
      </c>
      <c r="D234" s="23">
        <f t="shared" si="7"/>
        <v>341</v>
      </c>
      <c r="E234" s="45" t="s">
        <v>12</v>
      </c>
      <c r="F234" s="21">
        <f t="shared" si="6"/>
        <v>341</v>
      </c>
      <c r="G234" s="22" t="s">
        <v>14</v>
      </c>
      <c r="H234" s="114" t="s">
        <v>704</v>
      </c>
      <c r="I234" s="84" t="s">
        <v>705</v>
      </c>
      <c r="J234" s="68">
        <v>3</v>
      </c>
      <c r="K234" s="85" t="s">
        <v>405</v>
      </c>
      <c r="L234" s="85"/>
      <c r="M234" s="11"/>
      <c r="N234" s="11"/>
    </row>
    <row r="235" spans="1:14" s="24" customFormat="1" ht="33.75" x14ac:dyDescent="0.2">
      <c r="A235" s="41" t="s">
        <v>706</v>
      </c>
      <c r="B235" s="22" t="s">
        <v>35</v>
      </c>
      <c r="C235" s="21">
        <v>1</v>
      </c>
      <c r="D235" s="23">
        <f t="shared" si="7"/>
        <v>342</v>
      </c>
      <c r="E235" s="45" t="s">
        <v>12</v>
      </c>
      <c r="F235" s="21">
        <f t="shared" si="6"/>
        <v>342</v>
      </c>
      <c r="G235" s="22" t="s">
        <v>14</v>
      </c>
      <c r="H235" s="114" t="s">
        <v>707</v>
      </c>
      <c r="I235" s="84" t="s">
        <v>708</v>
      </c>
      <c r="J235" s="68">
        <v>3</v>
      </c>
      <c r="K235" s="85" t="s">
        <v>405</v>
      </c>
      <c r="L235" s="85"/>
      <c r="M235" s="11"/>
      <c r="N235" s="11"/>
    </row>
    <row r="236" spans="1:14" s="24" customFormat="1" ht="22.5" x14ac:dyDescent="0.2">
      <c r="A236" s="41" t="s">
        <v>709</v>
      </c>
      <c r="B236" s="22" t="s">
        <v>35</v>
      </c>
      <c r="C236" s="21">
        <v>1</v>
      </c>
      <c r="D236" s="23">
        <f t="shared" si="7"/>
        <v>343</v>
      </c>
      <c r="E236" s="45" t="s">
        <v>12</v>
      </c>
      <c r="F236" s="21">
        <f t="shared" si="6"/>
        <v>343</v>
      </c>
      <c r="G236" s="22" t="s">
        <v>14</v>
      </c>
      <c r="H236" s="114" t="s">
        <v>710</v>
      </c>
      <c r="I236" s="84" t="s">
        <v>711</v>
      </c>
      <c r="J236" s="68">
        <v>3</v>
      </c>
      <c r="K236" s="85" t="s">
        <v>405</v>
      </c>
      <c r="L236" s="85"/>
      <c r="M236" s="11"/>
      <c r="N236" s="11"/>
    </row>
    <row r="237" spans="1:14" s="24" customFormat="1" ht="33.75" x14ac:dyDescent="0.2">
      <c r="A237" s="41" t="s">
        <v>712</v>
      </c>
      <c r="B237" s="22" t="s">
        <v>35</v>
      </c>
      <c r="C237" s="21">
        <v>1</v>
      </c>
      <c r="D237" s="23">
        <f t="shared" si="7"/>
        <v>344</v>
      </c>
      <c r="E237" s="45" t="s">
        <v>12</v>
      </c>
      <c r="F237" s="21">
        <f t="shared" si="6"/>
        <v>344</v>
      </c>
      <c r="G237" s="22" t="s">
        <v>14</v>
      </c>
      <c r="H237" s="114" t="s">
        <v>713</v>
      </c>
      <c r="I237" s="84" t="s">
        <v>714</v>
      </c>
      <c r="J237" s="68">
        <v>3</v>
      </c>
      <c r="K237" s="85" t="s">
        <v>405</v>
      </c>
      <c r="L237" s="85"/>
      <c r="M237" s="11"/>
      <c r="N237" s="11"/>
    </row>
    <row r="238" spans="1:14" s="24" customFormat="1" ht="33.75" x14ac:dyDescent="0.2">
      <c r="A238" s="41" t="s">
        <v>715</v>
      </c>
      <c r="B238" s="22" t="s">
        <v>35</v>
      </c>
      <c r="C238" s="21">
        <v>1</v>
      </c>
      <c r="D238" s="23">
        <f t="shared" si="7"/>
        <v>345</v>
      </c>
      <c r="E238" s="45" t="s">
        <v>12</v>
      </c>
      <c r="F238" s="21">
        <f t="shared" si="6"/>
        <v>345</v>
      </c>
      <c r="G238" s="22" t="s">
        <v>14</v>
      </c>
      <c r="H238" s="114" t="s">
        <v>716</v>
      </c>
      <c r="I238" s="84" t="s">
        <v>717</v>
      </c>
      <c r="J238" s="68">
        <v>3</v>
      </c>
      <c r="K238" s="85" t="s">
        <v>405</v>
      </c>
      <c r="L238" s="85"/>
      <c r="M238" s="11"/>
      <c r="N238" s="11"/>
    </row>
    <row r="239" spans="1:14" s="24" customFormat="1" ht="22.5" x14ac:dyDescent="0.2">
      <c r="A239" s="41" t="s">
        <v>718</v>
      </c>
      <c r="B239" s="22" t="s">
        <v>35</v>
      </c>
      <c r="C239" s="21">
        <v>1</v>
      </c>
      <c r="D239" s="23">
        <f t="shared" si="7"/>
        <v>346</v>
      </c>
      <c r="E239" s="45" t="s">
        <v>12</v>
      </c>
      <c r="F239" s="21">
        <f t="shared" si="6"/>
        <v>346</v>
      </c>
      <c r="G239" s="22" t="s">
        <v>14</v>
      </c>
      <c r="H239" s="114" t="s">
        <v>719</v>
      </c>
      <c r="I239" s="84" t="s">
        <v>720</v>
      </c>
      <c r="J239" s="68">
        <v>3</v>
      </c>
      <c r="K239" s="85" t="s">
        <v>405</v>
      </c>
      <c r="L239" s="85"/>
      <c r="M239" s="11"/>
      <c r="N239" s="11"/>
    </row>
    <row r="240" spans="1:14" s="24" customFormat="1" ht="45" x14ac:dyDescent="0.2">
      <c r="A240" s="41" t="s">
        <v>721</v>
      </c>
      <c r="B240" s="22" t="s">
        <v>35</v>
      </c>
      <c r="C240" s="21">
        <v>1</v>
      </c>
      <c r="D240" s="23">
        <f t="shared" si="7"/>
        <v>347</v>
      </c>
      <c r="E240" s="45" t="s">
        <v>12</v>
      </c>
      <c r="F240" s="21">
        <f t="shared" si="6"/>
        <v>347</v>
      </c>
      <c r="G240" s="22" t="s">
        <v>14</v>
      </c>
      <c r="H240" s="114" t="s">
        <v>722</v>
      </c>
      <c r="I240" s="84" t="s">
        <v>723</v>
      </c>
      <c r="J240" s="68">
        <v>3</v>
      </c>
      <c r="K240" s="85" t="s">
        <v>405</v>
      </c>
      <c r="L240" s="85"/>
      <c r="M240" s="11"/>
      <c r="N240" s="11"/>
    </row>
    <row r="241" spans="1:14" s="24" customFormat="1" ht="33.75" x14ac:dyDescent="0.2">
      <c r="A241" s="41" t="s">
        <v>724</v>
      </c>
      <c r="B241" s="22" t="s">
        <v>35</v>
      </c>
      <c r="C241" s="21">
        <v>1</v>
      </c>
      <c r="D241" s="23">
        <f t="shared" si="7"/>
        <v>348</v>
      </c>
      <c r="E241" s="45" t="s">
        <v>12</v>
      </c>
      <c r="F241" s="21">
        <f t="shared" si="6"/>
        <v>348</v>
      </c>
      <c r="G241" s="22" t="s">
        <v>14</v>
      </c>
      <c r="H241" s="114" t="s">
        <v>725</v>
      </c>
      <c r="I241" s="84" t="s">
        <v>726</v>
      </c>
      <c r="J241" s="68">
        <v>3</v>
      </c>
      <c r="K241" s="85" t="s">
        <v>405</v>
      </c>
      <c r="L241" s="85"/>
      <c r="M241" s="11"/>
      <c r="N241" s="11"/>
    </row>
    <row r="242" spans="1:14" s="24" customFormat="1" ht="22.5" x14ac:dyDescent="0.2">
      <c r="A242" s="41" t="s">
        <v>727</v>
      </c>
      <c r="B242" s="22" t="s">
        <v>35</v>
      </c>
      <c r="C242" s="21">
        <v>1</v>
      </c>
      <c r="D242" s="23">
        <f t="shared" si="7"/>
        <v>349</v>
      </c>
      <c r="E242" s="45" t="s">
        <v>12</v>
      </c>
      <c r="F242" s="21">
        <f t="shared" si="6"/>
        <v>349</v>
      </c>
      <c r="G242" s="22" t="s">
        <v>14</v>
      </c>
      <c r="H242" s="114" t="s">
        <v>728</v>
      </c>
      <c r="I242" s="84" t="s">
        <v>729</v>
      </c>
      <c r="J242" s="68">
        <v>3</v>
      </c>
      <c r="K242" s="85" t="s">
        <v>405</v>
      </c>
      <c r="L242" s="85"/>
      <c r="M242" s="11"/>
      <c r="N242" s="11"/>
    </row>
    <row r="243" spans="1:14" s="24" customFormat="1" ht="33.75" x14ac:dyDescent="0.2">
      <c r="A243" s="21" t="s">
        <v>730</v>
      </c>
      <c r="B243" s="41" t="s">
        <v>35</v>
      </c>
      <c r="C243" s="21">
        <v>1</v>
      </c>
      <c r="D243" s="23">
        <f t="shared" si="7"/>
        <v>350</v>
      </c>
      <c r="E243" s="45" t="s">
        <v>12</v>
      </c>
      <c r="F243" s="21">
        <f t="shared" si="6"/>
        <v>350</v>
      </c>
      <c r="G243" s="45" t="s">
        <v>14</v>
      </c>
      <c r="H243" s="114" t="s">
        <v>731</v>
      </c>
      <c r="I243" s="84" t="s">
        <v>732</v>
      </c>
      <c r="J243" s="68">
        <v>3</v>
      </c>
      <c r="K243" s="85" t="s">
        <v>405</v>
      </c>
      <c r="L243" s="85"/>
      <c r="M243" s="11"/>
      <c r="N243" s="11"/>
    </row>
    <row r="244" spans="1:14" s="24" customFormat="1" ht="33.75" x14ac:dyDescent="0.2">
      <c r="A244" s="21" t="s">
        <v>733</v>
      </c>
      <c r="B244" s="22" t="s">
        <v>35</v>
      </c>
      <c r="C244" s="21">
        <v>1</v>
      </c>
      <c r="D244" s="23">
        <f t="shared" si="7"/>
        <v>351</v>
      </c>
      <c r="E244" s="45" t="s">
        <v>12</v>
      </c>
      <c r="F244" s="21">
        <f t="shared" si="6"/>
        <v>351</v>
      </c>
      <c r="G244" s="45" t="s">
        <v>14</v>
      </c>
      <c r="H244" s="114" t="s">
        <v>734</v>
      </c>
      <c r="I244" s="84" t="s">
        <v>735</v>
      </c>
      <c r="J244" s="68">
        <v>3</v>
      </c>
      <c r="K244" s="85" t="s">
        <v>405</v>
      </c>
      <c r="L244" s="85"/>
      <c r="M244" s="11"/>
      <c r="N244" s="11"/>
    </row>
    <row r="245" spans="1:14" s="24" customFormat="1" ht="33.75" x14ac:dyDescent="0.2">
      <c r="A245" s="21" t="s">
        <v>736</v>
      </c>
      <c r="B245" s="22" t="s">
        <v>35</v>
      </c>
      <c r="C245" s="21">
        <v>1</v>
      </c>
      <c r="D245" s="23">
        <f t="shared" si="7"/>
        <v>352</v>
      </c>
      <c r="E245" s="45" t="s">
        <v>12</v>
      </c>
      <c r="F245" s="21">
        <f t="shared" si="6"/>
        <v>352</v>
      </c>
      <c r="G245" s="45" t="s">
        <v>14</v>
      </c>
      <c r="H245" s="114" t="s">
        <v>737</v>
      </c>
      <c r="I245" s="84" t="s">
        <v>738</v>
      </c>
      <c r="J245" s="68">
        <v>3</v>
      </c>
      <c r="K245" s="85" t="s">
        <v>405</v>
      </c>
      <c r="L245" s="85"/>
      <c r="M245" s="11"/>
      <c r="N245" s="11"/>
    </row>
    <row r="246" spans="1:14" s="29" customFormat="1" ht="33.75" x14ac:dyDescent="0.2">
      <c r="A246" s="41" t="s">
        <v>739</v>
      </c>
      <c r="B246" s="36" t="s">
        <v>35</v>
      </c>
      <c r="C246" s="37">
        <v>1</v>
      </c>
      <c r="D246" s="23">
        <f t="shared" si="7"/>
        <v>353</v>
      </c>
      <c r="E246" s="45" t="s">
        <v>12</v>
      </c>
      <c r="F246" s="21">
        <f t="shared" si="6"/>
        <v>353</v>
      </c>
      <c r="G246" s="36" t="s">
        <v>14</v>
      </c>
      <c r="H246" s="114" t="s">
        <v>740</v>
      </c>
      <c r="I246" s="95" t="s">
        <v>741</v>
      </c>
      <c r="J246" s="116">
        <v>3</v>
      </c>
      <c r="K246" s="102" t="s">
        <v>405</v>
      </c>
      <c r="L246" s="102" t="s">
        <v>810</v>
      </c>
      <c r="M246" s="11"/>
      <c r="N246" s="11"/>
    </row>
    <row r="247" spans="1:14" s="29" customFormat="1" ht="33.75" x14ac:dyDescent="0.2">
      <c r="A247" s="41" t="s">
        <v>742</v>
      </c>
      <c r="B247" s="36" t="s">
        <v>35</v>
      </c>
      <c r="C247" s="37">
        <v>1</v>
      </c>
      <c r="D247" s="23">
        <f t="shared" si="7"/>
        <v>354</v>
      </c>
      <c r="E247" s="45" t="s">
        <v>12</v>
      </c>
      <c r="F247" s="21">
        <f t="shared" si="6"/>
        <v>354</v>
      </c>
      <c r="G247" s="36" t="s">
        <v>14</v>
      </c>
      <c r="H247" s="114" t="s">
        <v>743</v>
      </c>
      <c r="I247" s="95" t="s">
        <v>744</v>
      </c>
      <c r="J247" s="116">
        <v>3</v>
      </c>
      <c r="K247" s="102" t="s">
        <v>405</v>
      </c>
      <c r="L247" s="102"/>
      <c r="M247" s="11"/>
      <c r="N247" s="11"/>
    </row>
    <row r="248" spans="1:14" s="29" customFormat="1" ht="33.75" x14ac:dyDescent="0.2">
      <c r="A248" s="41" t="s">
        <v>745</v>
      </c>
      <c r="B248" s="36" t="s">
        <v>35</v>
      </c>
      <c r="C248" s="37">
        <v>1</v>
      </c>
      <c r="D248" s="23">
        <f t="shared" si="7"/>
        <v>355</v>
      </c>
      <c r="E248" s="45" t="s">
        <v>12</v>
      </c>
      <c r="F248" s="21">
        <f t="shared" si="6"/>
        <v>355</v>
      </c>
      <c r="G248" s="36" t="s">
        <v>14</v>
      </c>
      <c r="H248" s="114" t="s">
        <v>746</v>
      </c>
      <c r="I248" s="95" t="s">
        <v>747</v>
      </c>
      <c r="J248" s="116">
        <v>3</v>
      </c>
      <c r="K248" s="102" t="s">
        <v>405</v>
      </c>
      <c r="L248" s="102"/>
      <c r="M248" s="11"/>
      <c r="N248" s="11"/>
    </row>
    <row r="249" spans="1:14" s="29" customFormat="1" ht="33.75" x14ac:dyDescent="0.2">
      <c r="A249" s="41" t="s">
        <v>748</v>
      </c>
      <c r="B249" s="36" t="s">
        <v>35</v>
      </c>
      <c r="C249" s="37">
        <v>1</v>
      </c>
      <c r="D249" s="23">
        <f t="shared" si="7"/>
        <v>356</v>
      </c>
      <c r="E249" s="45" t="s">
        <v>12</v>
      </c>
      <c r="F249" s="21">
        <f t="shared" si="6"/>
        <v>356</v>
      </c>
      <c r="G249" s="36" t="s">
        <v>14</v>
      </c>
      <c r="H249" s="114" t="s">
        <v>749</v>
      </c>
      <c r="I249" s="95" t="s">
        <v>750</v>
      </c>
      <c r="J249" s="116">
        <v>3</v>
      </c>
      <c r="K249" s="102" t="s">
        <v>405</v>
      </c>
      <c r="L249" s="102"/>
      <c r="M249" s="11"/>
      <c r="N249" s="11"/>
    </row>
    <row r="250" spans="1:14" s="29" customFormat="1" ht="45" x14ac:dyDescent="0.2">
      <c r="A250" s="41" t="s">
        <v>751</v>
      </c>
      <c r="B250" s="36" t="s">
        <v>35</v>
      </c>
      <c r="C250" s="37">
        <v>1</v>
      </c>
      <c r="D250" s="23">
        <f t="shared" si="7"/>
        <v>357</v>
      </c>
      <c r="E250" s="45" t="s">
        <v>12</v>
      </c>
      <c r="F250" s="21">
        <f t="shared" si="6"/>
        <v>357</v>
      </c>
      <c r="G250" s="36" t="s">
        <v>14</v>
      </c>
      <c r="H250" s="114" t="s">
        <v>752</v>
      </c>
      <c r="I250" s="95" t="s">
        <v>753</v>
      </c>
      <c r="J250" s="116">
        <v>3</v>
      </c>
      <c r="K250" s="102" t="s">
        <v>405</v>
      </c>
      <c r="L250" s="102"/>
      <c r="M250" s="11"/>
      <c r="N250" s="11"/>
    </row>
    <row r="251" spans="1:14" s="29" customFormat="1" ht="33.75" x14ac:dyDescent="0.2">
      <c r="A251" s="41" t="s">
        <v>754</v>
      </c>
      <c r="B251" s="36" t="s">
        <v>35</v>
      </c>
      <c r="C251" s="37">
        <v>1</v>
      </c>
      <c r="D251" s="23">
        <f t="shared" si="7"/>
        <v>358</v>
      </c>
      <c r="E251" s="45" t="s">
        <v>12</v>
      </c>
      <c r="F251" s="21">
        <f t="shared" si="6"/>
        <v>358</v>
      </c>
      <c r="G251" s="36" t="s">
        <v>14</v>
      </c>
      <c r="H251" s="114" t="s">
        <v>755</v>
      </c>
      <c r="I251" s="95" t="s">
        <v>756</v>
      </c>
      <c r="J251" s="116">
        <v>3</v>
      </c>
      <c r="K251" s="102" t="s">
        <v>405</v>
      </c>
      <c r="L251" s="102"/>
      <c r="M251" s="11"/>
      <c r="N251" s="11"/>
    </row>
    <row r="252" spans="1:14" s="29" customFormat="1" ht="45" x14ac:dyDescent="0.2">
      <c r="A252" s="41" t="s">
        <v>757</v>
      </c>
      <c r="B252" s="36" t="s">
        <v>35</v>
      </c>
      <c r="C252" s="37">
        <v>1</v>
      </c>
      <c r="D252" s="23">
        <f t="shared" si="7"/>
        <v>359</v>
      </c>
      <c r="E252" s="45" t="s">
        <v>12</v>
      </c>
      <c r="F252" s="21">
        <f t="shared" si="6"/>
        <v>359</v>
      </c>
      <c r="G252" s="36" t="s">
        <v>14</v>
      </c>
      <c r="H252" s="114" t="s">
        <v>758</v>
      </c>
      <c r="I252" s="95" t="s">
        <v>759</v>
      </c>
      <c r="J252" s="116">
        <v>3</v>
      </c>
      <c r="K252" s="102" t="s">
        <v>405</v>
      </c>
      <c r="L252" s="102"/>
      <c r="M252" s="11"/>
      <c r="N252" s="11"/>
    </row>
    <row r="253" spans="1:14" s="27" customFormat="1" ht="33.75" x14ac:dyDescent="0.2">
      <c r="A253" s="41" t="s">
        <v>760</v>
      </c>
      <c r="B253" s="42" t="s">
        <v>35</v>
      </c>
      <c r="C253" s="43">
        <v>1</v>
      </c>
      <c r="D253" s="23">
        <f t="shared" si="7"/>
        <v>360</v>
      </c>
      <c r="E253" s="45" t="s">
        <v>12</v>
      </c>
      <c r="F253" s="21">
        <f t="shared" si="6"/>
        <v>360</v>
      </c>
      <c r="G253" s="42" t="s">
        <v>14</v>
      </c>
      <c r="H253" s="114" t="s">
        <v>761</v>
      </c>
      <c r="I253" s="94" t="s">
        <v>762</v>
      </c>
      <c r="J253" s="114">
        <v>3</v>
      </c>
      <c r="K253" s="101" t="s">
        <v>405</v>
      </c>
      <c r="L253" s="101"/>
      <c r="M253" s="11"/>
      <c r="N253" s="11"/>
    </row>
    <row r="254" spans="1:14" s="29" customFormat="1" ht="33.75" x14ac:dyDescent="0.2">
      <c r="A254" s="41" t="s">
        <v>763</v>
      </c>
      <c r="B254" s="36" t="s">
        <v>35</v>
      </c>
      <c r="C254" s="37">
        <v>1</v>
      </c>
      <c r="D254" s="23">
        <f t="shared" si="7"/>
        <v>361</v>
      </c>
      <c r="E254" s="45" t="s">
        <v>12</v>
      </c>
      <c r="F254" s="21">
        <f t="shared" si="6"/>
        <v>361</v>
      </c>
      <c r="G254" s="36" t="s">
        <v>14</v>
      </c>
      <c r="H254" s="114" t="s">
        <v>764</v>
      </c>
      <c r="I254" s="95" t="s">
        <v>765</v>
      </c>
      <c r="J254" s="116">
        <v>3</v>
      </c>
      <c r="K254" s="102" t="s">
        <v>405</v>
      </c>
      <c r="L254" s="102"/>
      <c r="M254" s="11"/>
      <c r="N254" s="11"/>
    </row>
    <row r="255" spans="1:14" s="46" customFormat="1" ht="12" x14ac:dyDescent="0.2">
      <c r="A255" s="145" t="s">
        <v>766</v>
      </c>
      <c r="B255" s="146" t="s">
        <v>35</v>
      </c>
      <c r="C255" s="145">
        <v>1</v>
      </c>
      <c r="D255" s="23">
        <f t="shared" si="7"/>
        <v>362</v>
      </c>
      <c r="E255" s="45" t="s">
        <v>12</v>
      </c>
      <c r="F255" s="21">
        <f t="shared" si="6"/>
        <v>362</v>
      </c>
      <c r="G255" s="146" t="s">
        <v>14</v>
      </c>
      <c r="H255" s="120" t="s">
        <v>767</v>
      </c>
      <c r="I255" s="103" t="s">
        <v>768</v>
      </c>
      <c r="J255" s="120">
        <v>3</v>
      </c>
      <c r="K255" s="103" t="s">
        <v>769</v>
      </c>
      <c r="L255" s="103"/>
      <c r="M255" s="11"/>
      <c r="N255" s="11"/>
    </row>
    <row r="256" spans="1:14" s="46" customFormat="1" ht="33.75" x14ac:dyDescent="0.2">
      <c r="A256" s="145" t="s">
        <v>770</v>
      </c>
      <c r="B256" s="146" t="s">
        <v>11</v>
      </c>
      <c r="C256" s="145">
        <v>8</v>
      </c>
      <c r="D256" s="23">
        <f t="shared" si="7"/>
        <v>363</v>
      </c>
      <c r="E256" s="45" t="s">
        <v>12</v>
      </c>
      <c r="F256" s="21">
        <f t="shared" ref="F256" si="8">+D256+C256-1</f>
        <v>370</v>
      </c>
      <c r="G256" s="146" t="s">
        <v>14</v>
      </c>
      <c r="H256" s="120" t="s">
        <v>771</v>
      </c>
      <c r="I256" s="103" t="s">
        <v>772</v>
      </c>
      <c r="J256" s="120">
        <v>8</v>
      </c>
      <c r="K256" s="103" t="s">
        <v>773</v>
      </c>
      <c r="L256" s="103"/>
      <c r="M256" s="11"/>
      <c r="N256" s="11"/>
    </row>
    <row r="260" spans="1:77" s="157" customFormat="1" ht="12" x14ac:dyDescent="0.2">
      <c r="A260" s="59"/>
      <c r="B260" s="59"/>
      <c r="C260" s="59"/>
      <c r="D260" s="59"/>
      <c r="E260" s="59"/>
      <c r="F260" s="155"/>
      <c r="G260" s="155"/>
      <c r="H260" s="59"/>
      <c r="I260" s="74"/>
      <c r="J260" s="154"/>
      <c r="K260" s="156"/>
    </row>
    <row r="261" spans="1:77" customFormat="1" x14ac:dyDescent="0.25">
      <c r="A261" s="158" t="s">
        <v>847</v>
      </c>
      <c r="B261" s="158"/>
      <c r="C261" s="158"/>
      <c r="D261" s="158"/>
      <c r="E261" s="158"/>
      <c r="F261" s="159"/>
      <c r="G261" s="159"/>
      <c r="H261" s="158"/>
      <c r="I261" s="158"/>
      <c r="J261" s="160"/>
      <c r="K261" s="156"/>
      <c r="L261" s="158"/>
      <c r="M261" s="158"/>
      <c r="N261" s="158"/>
      <c r="O261" s="158"/>
      <c r="P261" s="158"/>
      <c r="Q261" s="158"/>
      <c r="R261" s="158"/>
      <c r="S261" s="158"/>
      <c r="T261" s="158"/>
      <c r="U261" s="158"/>
      <c r="V261" s="158"/>
      <c r="W261" s="158"/>
      <c r="X261" s="158"/>
      <c r="Y261" s="158"/>
      <c r="Z261" s="158"/>
      <c r="AA261" s="158"/>
      <c r="AB261" s="158"/>
      <c r="AC261" s="158"/>
      <c r="AD261" s="158"/>
      <c r="AE261" s="158"/>
      <c r="AF261" s="158"/>
      <c r="AG261" s="158"/>
      <c r="AH261" s="158"/>
      <c r="AI261" s="158"/>
      <c r="AJ261" s="158"/>
      <c r="AK261" s="158"/>
      <c r="AL261" s="158"/>
      <c r="AM261" s="158"/>
      <c r="AN261" s="158"/>
      <c r="AO261" s="158"/>
      <c r="AP261" s="158"/>
      <c r="AQ261" s="158"/>
      <c r="AR261" s="158"/>
      <c r="AS261" s="158"/>
      <c r="AT261" s="158"/>
      <c r="AU261" s="158"/>
      <c r="AV261" s="158"/>
      <c r="AW261" s="158"/>
      <c r="AX261" s="158"/>
      <c r="AY261" s="158"/>
      <c r="AZ261" s="158"/>
      <c r="BA261" s="158"/>
      <c r="BB261" s="158"/>
      <c r="BC261" s="158"/>
      <c r="BD261" s="158"/>
      <c r="BE261" s="158"/>
      <c r="BF261" s="158"/>
      <c r="BG261" s="158"/>
      <c r="BH261" s="158"/>
      <c r="BI261" s="158"/>
      <c r="BJ261" s="158"/>
      <c r="BK261" s="158"/>
      <c r="BL261" s="158"/>
      <c r="BM261" s="158"/>
      <c r="BN261" s="158"/>
      <c r="BO261" s="158"/>
      <c r="BP261" s="158"/>
      <c r="BQ261" s="158"/>
      <c r="BR261" s="158"/>
      <c r="BS261" s="158"/>
      <c r="BT261" s="158"/>
      <c r="BU261" s="158"/>
      <c r="BV261" s="158"/>
      <c r="BW261" s="158"/>
      <c r="BX261" s="158"/>
      <c r="BY261" s="158"/>
    </row>
    <row r="262" spans="1:77" customFormat="1" x14ac:dyDescent="0.25">
      <c r="A262" s="158"/>
      <c r="B262" s="158"/>
      <c r="C262" s="158"/>
      <c r="D262" s="158"/>
      <c r="E262" s="158"/>
      <c r="F262" s="159"/>
      <c r="G262" s="159"/>
      <c r="H262" s="158"/>
      <c r="I262" s="158"/>
      <c r="J262" s="160"/>
      <c r="K262" s="156"/>
      <c r="L262" s="158"/>
      <c r="M262" s="158"/>
      <c r="N262" s="158"/>
      <c r="O262" s="158"/>
      <c r="P262" s="158"/>
      <c r="Q262" s="158"/>
      <c r="R262" s="158"/>
      <c r="S262" s="158"/>
      <c r="T262" s="158"/>
      <c r="U262" s="158"/>
      <c r="V262" s="158"/>
      <c r="W262" s="158"/>
      <c r="X262" s="158"/>
      <c r="Y262" s="158"/>
      <c r="Z262" s="158"/>
      <c r="AA262" s="158"/>
      <c r="AB262" s="158"/>
      <c r="AC262" s="158"/>
      <c r="AD262" s="158"/>
      <c r="AE262" s="158"/>
      <c r="AF262" s="158"/>
      <c r="AG262" s="158"/>
      <c r="AH262" s="158"/>
      <c r="AI262" s="158"/>
      <c r="AJ262" s="158"/>
      <c r="AK262" s="158"/>
      <c r="AL262" s="158"/>
      <c r="AM262" s="158"/>
      <c r="AN262" s="158"/>
      <c r="AO262" s="158"/>
      <c r="AP262" s="158"/>
      <c r="AQ262" s="158"/>
      <c r="AR262" s="158"/>
      <c r="AS262" s="158"/>
      <c r="AT262" s="158"/>
      <c r="AU262" s="158"/>
      <c r="AV262" s="158"/>
      <c r="AW262" s="158"/>
      <c r="AX262" s="158"/>
      <c r="AY262" s="158"/>
      <c r="AZ262" s="158"/>
      <c r="BA262" s="158"/>
      <c r="BB262" s="158"/>
      <c r="BC262" s="158"/>
      <c r="BD262" s="158"/>
      <c r="BE262" s="158"/>
      <c r="BF262" s="158"/>
      <c r="BG262" s="158"/>
      <c r="BH262" s="158"/>
      <c r="BI262" s="158"/>
      <c r="BJ262" s="158"/>
      <c r="BK262" s="158"/>
      <c r="BL262" s="158"/>
      <c r="BM262" s="158"/>
      <c r="BN262" s="158"/>
      <c r="BO262" s="158"/>
      <c r="BP262" s="158"/>
      <c r="BQ262" s="158"/>
      <c r="BR262" s="158"/>
      <c r="BS262" s="158"/>
      <c r="BT262" s="158"/>
      <c r="BU262" s="158"/>
      <c r="BV262" s="158"/>
      <c r="BW262" s="158"/>
      <c r="BX262" s="158"/>
      <c r="BY262" s="158"/>
    </row>
  </sheetData>
  <mergeCells count="1">
    <mergeCell ref="D4:E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2"/>
  <sheetViews>
    <sheetView workbookViewId="0">
      <selection activeCell="G21" sqref="G21"/>
    </sheetView>
  </sheetViews>
  <sheetFormatPr baseColWidth="10" defaultRowHeight="15" x14ac:dyDescent="0.25"/>
  <cols>
    <col min="1" max="1" width="19.5703125" customWidth="1"/>
    <col min="2" max="2" width="4.42578125" customWidth="1"/>
    <col min="3" max="3" width="4" customWidth="1"/>
    <col min="4" max="4" width="6.28515625" customWidth="1"/>
    <col min="5" max="5" width="1.28515625" customWidth="1"/>
    <col min="6" max="6" width="7.7109375" customWidth="1"/>
    <col min="7" max="7" width="11" customWidth="1"/>
    <col min="8" max="8" width="14.7109375" customWidth="1"/>
    <col min="9" max="9" width="64.28515625" customWidth="1"/>
    <col min="10" max="10" width="7" customWidth="1"/>
    <col min="11" max="11" width="51" customWidth="1"/>
    <col min="12" max="12" width="35.28515625" customWidth="1"/>
  </cols>
  <sheetData>
    <row r="1" spans="1:31" ht="26.25" x14ac:dyDescent="0.4">
      <c r="A1" s="47" t="s">
        <v>848</v>
      </c>
      <c r="B1" s="47"/>
      <c r="F1" s="3"/>
      <c r="G1" s="3"/>
      <c r="J1" s="2"/>
      <c r="K1" s="2"/>
    </row>
    <row r="2" spans="1:31" s="49" customFormat="1" ht="20.25" x14ac:dyDescent="0.3">
      <c r="A2" s="48" t="s">
        <v>811</v>
      </c>
    </row>
    <row r="3" spans="1:31" x14ac:dyDescent="0.25">
      <c r="A3" s="50" t="s">
        <v>844</v>
      </c>
    </row>
    <row r="4" spans="1:31" ht="43.5" x14ac:dyDescent="0.25">
      <c r="A4" s="5" t="s">
        <v>0</v>
      </c>
      <c r="B4" s="6" t="s">
        <v>1</v>
      </c>
      <c r="C4" s="51" t="s">
        <v>2</v>
      </c>
      <c r="D4" s="162" t="s">
        <v>3</v>
      </c>
      <c r="E4" s="162"/>
      <c r="F4" s="51" t="s">
        <v>4</v>
      </c>
      <c r="G4" s="52" t="s">
        <v>5</v>
      </c>
      <c r="H4" s="53" t="s">
        <v>6</v>
      </c>
      <c r="I4" s="53" t="s">
        <v>7</v>
      </c>
      <c r="J4" s="54" t="s">
        <v>8</v>
      </c>
      <c r="K4" s="55" t="s">
        <v>812</v>
      </c>
    </row>
    <row r="5" spans="1:31" s="59" customFormat="1" ht="14.25" x14ac:dyDescent="0.2">
      <c r="A5" s="56" t="s">
        <v>775</v>
      </c>
      <c r="B5" s="8" t="s">
        <v>11</v>
      </c>
      <c r="C5" s="56">
        <v>2</v>
      </c>
      <c r="D5" s="56">
        <v>1</v>
      </c>
      <c r="E5" s="56" t="s">
        <v>12</v>
      </c>
      <c r="F5" s="10">
        <f t="shared" ref="F5:F18" si="0">D5+C5-1</f>
        <v>2</v>
      </c>
      <c r="G5" s="10" t="s">
        <v>13</v>
      </c>
      <c r="H5" s="56" t="s">
        <v>15</v>
      </c>
      <c r="I5" s="57" t="s">
        <v>16</v>
      </c>
      <c r="J5" s="9">
        <v>52</v>
      </c>
      <c r="K5" s="58" t="s">
        <v>17</v>
      </c>
    </row>
    <row r="6" spans="1:31" s="59" customFormat="1" ht="12" x14ac:dyDescent="0.2">
      <c r="A6" s="60" t="s">
        <v>18</v>
      </c>
      <c r="B6" s="12" t="s">
        <v>11</v>
      </c>
      <c r="C6" s="60">
        <v>5</v>
      </c>
      <c r="D6" s="56">
        <f>F5+1</f>
        <v>3</v>
      </c>
      <c r="E6" s="61" t="s">
        <v>12</v>
      </c>
      <c r="F6" s="10">
        <f t="shared" si="0"/>
        <v>7</v>
      </c>
      <c r="G6" s="14" t="s">
        <v>14</v>
      </c>
      <c r="H6" s="61" t="s">
        <v>18</v>
      </c>
      <c r="I6" s="64" t="s">
        <v>19</v>
      </c>
      <c r="J6" s="13" t="s">
        <v>12</v>
      </c>
      <c r="K6" s="65" t="s">
        <v>20</v>
      </c>
      <c r="L6" s="66"/>
      <c r="M6" s="66"/>
      <c r="N6" s="66"/>
      <c r="O6" s="66"/>
      <c r="P6" s="66"/>
      <c r="Q6" s="66"/>
      <c r="R6" s="66"/>
      <c r="S6" s="66"/>
      <c r="T6" s="66"/>
      <c r="U6" s="66"/>
      <c r="V6" s="66"/>
      <c r="W6" s="66"/>
      <c r="X6" s="66"/>
      <c r="Y6" s="66"/>
      <c r="Z6" s="66"/>
      <c r="AA6" s="66"/>
      <c r="AB6" s="66"/>
      <c r="AC6" s="66"/>
      <c r="AD6" s="66"/>
      <c r="AE6" s="66"/>
    </row>
    <row r="7" spans="1:31" s="59" customFormat="1" ht="12" x14ac:dyDescent="0.2">
      <c r="A7" s="60" t="s">
        <v>813</v>
      </c>
      <c r="B7" s="12" t="s">
        <v>11</v>
      </c>
      <c r="C7" s="60">
        <v>2</v>
      </c>
      <c r="D7" s="56">
        <f t="shared" ref="D7:D18" si="1">F6+1</f>
        <v>8</v>
      </c>
      <c r="E7" s="61" t="s">
        <v>12</v>
      </c>
      <c r="F7" s="10">
        <f t="shared" si="0"/>
        <v>9</v>
      </c>
      <c r="G7" s="14" t="s">
        <v>14</v>
      </c>
      <c r="H7" s="61" t="s">
        <v>12</v>
      </c>
      <c r="I7" s="64" t="s">
        <v>814</v>
      </c>
      <c r="J7" s="15">
        <v>30</v>
      </c>
      <c r="K7" s="65" t="s">
        <v>43</v>
      </c>
      <c r="L7" s="66"/>
      <c r="M7" s="66"/>
      <c r="N7" s="66"/>
      <c r="O7" s="66"/>
      <c r="P7" s="66"/>
      <c r="Q7" s="66"/>
      <c r="R7" s="66"/>
      <c r="S7" s="66"/>
      <c r="T7" s="66"/>
      <c r="U7" s="66"/>
      <c r="V7" s="66"/>
      <c r="W7" s="66"/>
      <c r="X7" s="66"/>
      <c r="Y7" s="66"/>
      <c r="Z7" s="66"/>
      <c r="AA7" s="66"/>
      <c r="AB7" s="66"/>
      <c r="AC7" s="66"/>
      <c r="AD7" s="66"/>
      <c r="AE7" s="66"/>
    </row>
    <row r="8" spans="1:31" s="59" customFormat="1" ht="12" x14ac:dyDescent="0.2">
      <c r="A8" s="61" t="s">
        <v>815</v>
      </c>
      <c r="B8" s="14" t="s">
        <v>35</v>
      </c>
      <c r="C8" s="61">
        <v>1</v>
      </c>
      <c r="D8" s="56">
        <f t="shared" si="1"/>
        <v>10</v>
      </c>
      <c r="E8" s="61" t="s">
        <v>12</v>
      </c>
      <c r="F8" s="10">
        <f t="shared" si="0"/>
        <v>10</v>
      </c>
      <c r="G8" s="14" t="s">
        <v>14</v>
      </c>
      <c r="H8" s="61" t="s">
        <v>816</v>
      </c>
      <c r="I8" s="62" t="s">
        <v>817</v>
      </c>
      <c r="J8" s="13">
        <v>2</v>
      </c>
      <c r="K8" s="63" t="s">
        <v>70</v>
      </c>
    </row>
    <row r="9" spans="1:31" s="59" customFormat="1" ht="12" x14ac:dyDescent="0.2">
      <c r="A9" s="61" t="s">
        <v>818</v>
      </c>
      <c r="B9" s="14" t="s">
        <v>35</v>
      </c>
      <c r="C9" s="61">
        <v>1</v>
      </c>
      <c r="D9" s="56">
        <f t="shared" si="1"/>
        <v>11</v>
      </c>
      <c r="E9" s="61" t="s">
        <v>12</v>
      </c>
      <c r="F9" s="10">
        <f t="shared" si="0"/>
        <v>11</v>
      </c>
      <c r="G9" s="14" t="s">
        <v>14</v>
      </c>
      <c r="H9" s="61" t="s">
        <v>819</v>
      </c>
      <c r="I9" s="62" t="s">
        <v>820</v>
      </c>
      <c r="J9" s="13">
        <v>3</v>
      </c>
      <c r="K9" s="63" t="s">
        <v>405</v>
      </c>
    </row>
    <row r="10" spans="1:31" s="59" customFormat="1" ht="12" x14ac:dyDescent="0.2">
      <c r="A10" s="61" t="s">
        <v>41</v>
      </c>
      <c r="B10" s="14" t="s">
        <v>11</v>
      </c>
      <c r="C10" s="61">
        <v>2</v>
      </c>
      <c r="D10" s="56">
        <f t="shared" si="1"/>
        <v>12</v>
      </c>
      <c r="E10" s="61" t="s">
        <v>12</v>
      </c>
      <c r="F10" s="10">
        <f t="shared" si="0"/>
        <v>13</v>
      </c>
      <c r="G10" s="14" t="s">
        <v>14</v>
      </c>
      <c r="H10" s="61" t="s">
        <v>36</v>
      </c>
      <c r="I10" s="62" t="s">
        <v>821</v>
      </c>
      <c r="J10" s="13">
        <v>31</v>
      </c>
      <c r="K10" s="63" t="s">
        <v>239</v>
      </c>
    </row>
    <row r="11" spans="1:31" s="59" customFormat="1" ht="12" x14ac:dyDescent="0.2">
      <c r="A11" s="61" t="s">
        <v>44</v>
      </c>
      <c r="B11" s="14" t="s">
        <v>35</v>
      </c>
      <c r="C11" s="61">
        <v>1</v>
      </c>
      <c r="D11" s="56">
        <f t="shared" si="1"/>
        <v>14</v>
      </c>
      <c r="E11" s="61" t="s">
        <v>12</v>
      </c>
      <c r="F11" s="10">
        <f t="shared" si="0"/>
        <v>14</v>
      </c>
      <c r="G11" s="14" t="s">
        <v>14</v>
      </c>
      <c r="H11" s="61" t="s">
        <v>45</v>
      </c>
      <c r="I11" s="62" t="s">
        <v>822</v>
      </c>
      <c r="J11" s="13">
        <v>3</v>
      </c>
      <c r="K11" s="63" t="s">
        <v>823</v>
      </c>
    </row>
    <row r="12" spans="1:31" s="59" customFormat="1" ht="12" x14ac:dyDescent="0.2">
      <c r="A12" s="61" t="s">
        <v>824</v>
      </c>
      <c r="B12" s="14" t="s">
        <v>11</v>
      </c>
      <c r="C12" s="61">
        <v>2</v>
      </c>
      <c r="D12" s="56">
        <f t="shared" si="1"/>
        <v>15</v>
      </c>
      <c r="E12" s="61" t="s">
        <v>12</v>
      </c>
      <c r="F12" s="10">
        <f t="shared" si="0"/>
        <v>16</v>
      </c>
      <c r="G12" s="67" t="s">
        <v>14</v>
      </c>
      <c r="H12" s="61" t="s">
        <v>36</v>
      </c>
      <c r="I12" s="62" t="s">
        <v>825</v>
      </c>
      <c r="J12" s="13">
        <v>32</v>
      </c>
      <c r="K12" s="63" t="s">
        <v>826</v>
      </c>
    </row>
    <row r="13" spans="1:31" s="59" customFormat="1" ht="12" x14ac:dyDescent="0.2">
      <c r="A13" s="61" t="s">
        <v>827</v>
      </c>
      <c r="B13" s="14" t="s">
        <v>11</v>
      </c>
      <c r="C13" s="61">
        <v>2</v>
      </c>
      <c r="D13" s="56">
        <f t="shared" si="1"/>
        <v>17</v>
      </c>
      <c r="E13" s="61" t="s">
        <v>12</v>
      </c>
      <c r="F13" s="10">
        <f t="shared" si="0"/>
        <v>18</v>
      </c>
      <c r="G13" s="14" t="s">
        <v>14</v>
      </c>
      <c r="H13" s="61" t="s">
        <v>36</v>
      </c>
      <c r="I13" s="62" t="s">
        <v>828</v>
      </c>
      <c r="J13" s="13">
        <v>13</v>
      </c>
      <c r="K13" s="63" t="s">
        <v>829</v>
      </c>
    </row>
    <row r="14" spans="1:31" s="59" customFormat="1" ht="12" x14ac:dyDescent="0.2">
      <c r="A14" s="61" t="s">
        <v>830</v>
      </c>
      <c r="B14" s="14" t="s">
        <v>35</v>
      </c>
      <c r="C14" s="61">
        <v>4</v>
      </c>
      <c r="D14" s="56">
        <f t="shared" si="1"/>
        <v>19</v>
      </c>
      <c r="E14" s="61" t="s">
        <v>12</v>
      </c>
      <c r="F14" s="10">
        <f t="shared" si="0"/>
        <v>22</v>
      </c>
      <c r="G14" s="14" t="s">
        <v>14</v>
      </c>
      <c r="H14" s="61" t="s">
        <v>36</v>
      </c>
      <c r="I14" s="62" t="s">
        <v>831</v>
      </c>
      <c r="J14" s="13">
        <v>117</v>
      </c>
      <c r="K14" s="63" t="s">
        <v>846</v>
      </c>
    </row>
    <row r="15" spans="1:31" s="59" customFormat="1" ht="48" x14ac:dyDescent="0.2">
      <c r="A15" s="21" t="s">
        <v>832</v>
      </c>
      <c r="B15" s="22" t="s">
        <v>35</v>
      </c>
      <c r="C15" s="21">
        <v>1</v>
      </c>
      <c r="D15" s="56">
        <f t="shared" si="1"/>
        <v>23</v>
      </c>
      <c r="E15" s="21" t="s">
        <v>12</v>
      </c>
      <c r="F15" s="10">
        <f t="shared" si="0"/>
        <v>23</v>
      </c>
      <c r="G15" s="22" t="s">
        <v>14</v>
      </c>
      <c r="H15" s="21" t="s">
        <v>833</v>
      </c>
      <c r="I15" s="69" t="s">
        <v>834</v>
      </c>
      <c r="J15" s="23">
        <v>5</v>
      </c>
      <c r="K15" s="70" t="s">
        <v>835</v>
      </c>
      <c r="L15" s="75" t="s">
        <v>845</v>
      </c>
    </row>
    <row r="16" spans="1:31" s="59" customFormat="1" ht="12" x14ac:dyDescent="0.2">
      <c r="A16" s="61" t="s">
        <v>836</v>
      </c>
      <c r="B16" s="14" t="s">
        <v>35</v>
      </c>
      <c r="C16" s="61">
        <v>1</v>
      </c>
      <c r="D16" s="56">
        <f t="shared" si="1"/>
        <v>24</v>
      </c>
      <c r="E16" s="61" t="s">
        <v>12</v>
      </c>
      <c r="F16" s="10">
        <f t="shared" si="0"/>
        <v>24</v>
      </c>
      <c r="G16" s="14" t="s">
        <v>14</v>
      </c>
      <c r="H16" s="61" t="s">
        <v>36</v>
      </c>
      <c r="I16" s="62" t="s">
        <v>837</v>
      </c>
      <c r="J16" s="13">
        <v>3</v>
      </c>
      <c r="K16" s="63" t="s">
        <v>70</v>
      </c>
    </row>
    <row r="17" spans="1:11" s="59" customFormat="1" ht="12" x14ac:dyDescent="0.2">
      <c r="A17" s="61" t="s">
        <v>38</v>
      </c>
      <c r="B17" s="14" t="s">
        <v>11</v>
      </c>
      <c r="C17" s="61">
        <v>2</v>
      </c>
      <c r="D17" s="56">
        <f t="shared" si="1"/>
        <v>25</v>
      </c>
      <c r="E17" s="61" t="s">
        <v>12</v>
      </c>
      <c r="F17" s="10">
        <f t="shared" si="0"/>
        <v>26</v>
      </c>
      <c r="G17" s="14" t="s">
        <v>14</v>
      </c>
      <c r="H17" s="61" t="s">
        <v>833</v>
      </c>
      <c r="I17" s="62" t="s">
        <v>838</v>
      </c>
      <c r="J17" s="13">
        <v>21</v>
      </c>
      <c r="K17" s="63" t="s">
        <v>839</v>
      </c>
    </row>
    <row r="18" spans="1:11" x14ac:dyDescent="0.25">
      <c r="A18" s="61" t="s">
        <v>48</v>
      </c>
      <c r="B18" s="14" t="s">
        <v>11</v>
      </c>
      <c r="C18" s="61">
        <v>3</v>
      </c>
      <c r="D18" s="56">
        <f t="shared" si="1"/>
        <v>27</v>
      </c>
      <c r="E18" s="61" t="s">
        <v>12</v>
      </c>
      <c r="F18" s="10">
        <f t="shared" si="0"/>
        <v>29</v>
      </c>
      <c r="G18" s="14" t="s">
        <v>14</v>
      </c>
      <c r="H18" s="61" t="s">
        <v>36</v>
      </c>
      <c r="I18" s="62" t="s">
        <v>840</v>
      </c>
      <c r="J18" s="13" t="s">
        <v>12</v>
      </c>
      <c r="K18" s="63" t="s">
        <v>12</v>
      </c>
    </row>
    <row r="19" spans="1:11" ht="15.75" thickBot="1" x14ac:dyDescent="0.3">
      <c r="A19" s="71"/>
      <c r="B19" s="72"/>
      <c r="C19" s="71"/>
      <c r="D19" s="71"/>
      <c r="E19" s="71"/>
      <c r="F19" s="71"/>
      <c r="G19" s="71"/>
      <c r="H19" s="71"/>
      <c r="I19" s="71"/>
      <c r="J19" s="71"/>
      <c r="K19" s="71"/>
    </row>
    <row r="21" spans="1:11" x14ac:dyDescent="0.25">
      <c r="A21" s="73" t="s">
        <v>841</v>
      </c>
      <c r="B21" s="74" t="s">
        <v>842</v>
      </c>
    </row>
    <row r="22" spans="1:11" x14ac:dyDescent="0.25">
      <c r="A22" s="59"/>
      <c r="B22" s="74" t="s">
        <v>843</v>
      </c>
    </row>
  </sheetData>
  <mergeCells count="1">
    <mergeCell ref="D4:E4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Cuestionario</vt:lpstr>
      <vt:lpstr>Miembros</vt:lpstr>
    </vt:vector>
  </TitlesOfParts>
  <Company>Instituto Nacional de Estadística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</dc:creator>
  <cp:lastModifiedBy>Elena Teresa Chasco Soto</cp:lastModifiedBy>
  <dcterms:created xsi:type="dcterms:W3CDTF">2018-10-02T10:10:05Z</dcterms:created>
  <dcterms:modified xsi:type="dcterms:W3CDTF">2019-10-16T10:46:57Z</dcterms:modified>
</cp:coreProperties>
</file>