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cv19\OneDrive\Escritorio\PT\Javier_PT\PTCabrera\Analisis de Data\"/>
    </mc:Choice>
  </mc:AlternateContent>
  <xr:revisionPtr revIDLastSave="0" documentId="13_ncr:1_{F68448D7-6AD3-4390-BC41-901ED25E0A03}" xr6:coauthVersionLast="45" xr6:coauthVersionMax="45" xr10:uidLastSave="{00000000-0000-0000-0000-000000000000}"/>
  <bookViews>
    <workbookView xWindow="-120" yWindow="-120" windowWidth="29040" windowHeight="15990" activeTab="1" xr2:uid="{00000000-000D-0000-FFFF-FFFF00000000}"/>
  </bookViews>
  <sheets>
    <sheet name="ubicacion10" sheetId="1" r:id="rId1"/>
    <sheet name="DAT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2" i="2" l="1"/>
  <c r="K12" i="2"/>
  <c r="J12" i="2"/>
  <c r="L8" i="2"/>
  <c r="K8" i="2"/>
  <c r="J8" i="2"/>
  <c r="L4" i="2"/>
  <c r="K4" i="2"/>
  <c r="J4" i="2"/>
</calcChain>
</file>

<file path=xl/sharedStrings.xml><?xml version="1.0" encoding="utf-8"?>
<sst xmlns="http://schemas.openxmlformats.org/spreadsheetml/2006/main" count="417" uniqueCount="72">
  <si>
    <t>S.No</t>
  </si>
  <si>
    <t>uid</t>
  </si>
  <si>
    <t>$key</t>
  </si>
  <si>
    <t>longitud</t>
  </si>
  <si>
    <t>latitud</t>
  </si>
  <si>
    <t>altura</t>
  </si>
  <si>
    <t>velocidad</t>
  </si>
  <si>
    <t>CantSat</t>
  </si>
  <si>
    <t>azimuth</t>
  </si>
  <si>
    <t>actividad</t>
  </si>
  <si>
    <t>confianza</t>
  </si>
  <si>
    <t>Y</t>
  </si>
  <si>
    <t>X</t>
  </si>
  <si>
    <t>Z</t>
  </si>
  <si>
    <t>postionDop</t>
  </si>
  <si>
    <t>horizontalDop</t>
  </si>
  <si>
    <t>verticalDop</t>
  </si>
  <si>
    <t>geoidHeight</t>
  </si>
  <si>
    <t>date</t>
  </si>
  <si>
    <t>rJNAYFn9YMbkyFTLI9HKklw469q1</t>
  </si>
  <si>
    <t>#¨NOMBRE?</t>
  </si>
  <si>
    <t>undefined</t>
  </si>
  <si>
    <t>mar.</t>
  </si>
  <si>
    <t xml:space="preserve"> 22 sep. 2020</t>
  </si>
  <si>
    <t xml:space="preserve"> 13:37:08</t>
  </si>
  <si>
    <t xml:space="preserve"> 13:37:18</t>
  </si>
  <si>
    <t xml:space="preserve"> 13:37:28</t>
  </si>
  <si>
    <t>In Vehicle</t>
  </si>
  <si>
    <t xml:space="preserve"> 13:38:00</t>
  </si>
  <si>
    <t xml:space="preserve"> 13:38:11</t>
  </si>
  <si>
    <t xml:space="preserve"> 13:38:21</t>
  </si>
  <si>
    <t xml:space="preserve"> 13:38:32</t>
  </si>
  <si>
    <t xml:space="preserve"> 13:38:42</t>
  </si>
  <si>
    <t xml:space="preserve"> 13:38:52</t>
  </si>
  <si>
    <t xml:space="preserve"> 13:39:03</t>
  </si>
  <si>
    <t xml:space="preserve"> 13:39:14</t>
  </si>
  <si>
    <t>-MHqfizqei_OoArUNpc-</t>
  </si>
  <si>
    <t xml:space="preserve"> 13:39:24</t>
  </si>
  <si>
    <t xml:space="preserve"> 13:39:34</t>
  </si>
  <si>
    <t>-MHqfo712wnFyYa4tzA-</t>
  </si>
  <si>
    <t xml:space="preserve"> 13:39:45</t>
  </si>
  <si>
    <t xml:space="preserve"> 13:39:55</t>
  </si>
  <si>
    <t xml:space="preserve"> 13:40:05</t>
  </si>
  <si>
    <t xml:space="preserve"> 13:40:26</t>
  </si>
  <si>
    <t xml:space="preserve"> 13:40:37</t>
  </si>
  <si>
    <t xml:space="preserve"> 13:40:47</t>
  </si>
  <si>
    <t xml:space="preserve"> 13:40:58</t>
  </si>
  <si>
    <t xml:space="preserve"> 13:41:08</t>
  </si>
  <si>
    <t xml:space="preserve"> 13:41:18</t>
  </si>
  <si>
    <t xml:space="preserve"> 13:41:29</t>
  </si>
  <si>
    <t xml:space="preserve"> 13:41:39</t>
  </si>
  <si>
    <t xml:space="preserve"> 13:41:49</t>
  </si>
  <si>
    <t xml:space="preserve"> 13:42:00</t>
  </si>
  <si>
    <t xml:space="preserve"> 13:42:10</t>
  </si>
  <si>
    <t xml:space="preserve"> 13:42:21</t>
  </si>
  <si>
    <t xml:space="preserve"> 13:42:31</t>
  </si>
  <si>
    <t xml:space="preserve"> 13:42:41</t>
  </si>
  <si>
    <t xml:space="preserve"> 13:43:03</t>
  </si>
  <si>
    <t xml:space="preserve"> 13:43:14</t>
  </si>
  <si>
    <t xml:space="preserve"> 13:43:24</t>
  </si>
  <si>
    <t xml:space="preserve"> 13:43:34</t>
  </si>
  <si>
    <t xml:space="preserve"> 13:43:45</t>
  </si>
  <si>
    <t xml:space="preserve"> 13:44:37</t>
  </si>
  <si>
    <t xml:space="preserve"> 13:44:48</t>
  </si>
  <si>
    <t>FECHA</t>
  </si>
  <si>
    <t>HORA</t>
  </si>
  <si>
    <t>VELOCIDAD</t>
  </si>
  <si>
    <t>PROMEDIO</t>
  </si>
  <si>
    <t>MIN</t>
  </si>
  <si>
    <t>MAX</t>
  </si>
  <si>
    <t>ALTURA</t>
  </si>
  <si>
    <t>CONFIANZA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</si>
</sst>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11" fontId="0" fillId="0" borderId="0" xfId="0" applyNumberFormat="1"/>
    <xf numFmtId="9" fontId="0" fillId="0" borderId="0" xfId="0" applyNumberFormat="1"/>
    <xf numFmtId="0" fontId="11" fillId="6" borderId="10" xfId="11" applyBorder="1"/>
    <xf numFmtId="0" fontId="6" fillId="2" borderId="10" xfId="6" applyBorder="1"/>
    <xf numFmtId="2" fontId="1" fillId="12" borderId="10" xfId="21" applyNumberFormat="1" applyBorder="1"/>
    <xf numFmtId="2" fontId="1" fillId="16" borderId="10" xfId="25" applyNumberFormat="1" applyBorder="1"/>
    <xf numFmtId="0" fontId="1" fillId="24" borderId="10" xfId="33" applyBorder="1"/>
    <xf numFmtId="0" fontId="0" fillId="0" borderId="10" xfId="0" applyBorder="1"/>
    <xf numFmtId="2" fontId="0" fillId="0" borderId="10" xfId="0" applyNumberFormat="1" applyBorder="1"/>
    <xf numFmtId="9" fontId="0" fillId="0" borderId="10" xfId="0" applyNumberFormat="1" applyBorder="1"/>
    <xf numFmtId="0" fontId="1" fillId="16" borderId="10" xfId="25" applyBorder="1" applyAlignment="1">
      <alignment horizontal="center"/>
    </xf>
    <xf numFmtId="0" fontId="1" fillId="12" borderId="10" xfId="21" applyBorder="1" applyAlignment="1">
      <alignment horizontal="center"/>
    </xf>
    <xf numFmtId="0" fontId="1" fillId="24" borderId="10" xfId="33" applyBorder="1" applyAlignment="1">
      <alignment horizontal="center"/>
    </xf>
    <xf numFmtId="11" fontId="0" fillId="0" borderId="10" xfId="0" applyNumberFormat="1" applyBorder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DATA!$E$2</c:f>
              <c:strCache>
                <c:ptCount val="1"/>
                <c:pt idx="0">
                  <c:v>latitud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DATA!$D$3:$D$39</c:f>
              <c:numCache>
                <c:formatCode>General</c:formatCode>
                <c:ptCount val="37"/>
                <c:pt idx="0">
                  <c:v>-71.542050799999998</c:v>
                </c:pt>
                <c:pt idx="1">
                  <c:v>-71.542207300000001</c:v>
                </c:pt>
                <c:pt idx="2">
                  <c:v>-71.542207500000004</c:v>
                </c:pt>
                <c:pt idx="3">
                  <c:v>-71.541989299999997</c:v>
                </c:pt>
                <c:pt idx="4">
                  <c:v>-71.541734000000005</c:v>
                </c:pt>
                <c:pt idx="5">
                  <c:v>-71.541599700000006</c:v>
                </c:pt>
                <c:pt idx="6">
                  <c:v>-71.541856600000003</c:v>
                </c:pt>
                <c:pt idx="7">
                  <c:v>-71.542348799999999</c:v>
                </c:pt>
                <c:pt idx="8">
                  <c:v>-71.542424499999996</c:v>
                </c:pt>
                <c:pt idx="9">
                  <c:v>-71.5424443</c:v>
                </c:pt>
                <c:pt idx="10">
                  <c:v>-71.542543499999994</c:v>
                </c:pt>
                <c:pt idx="11">
                  <c:v>-71.542648999999997</c:v>
                </c:pt>
                <c:pt idx="12">
                  <c:v>-71.542687200000003</c:v>
                </c:pt>
                <c:pt idx="13">
                  <c:v>-71.542720599999996</c:v>
                </c:pt>
                <c:pt idx="14">
                  <c:v>-71.542748200000005</c:v>
                </c:pt>
                <c:pt idx="15">
                  <c:v>-71.542747599999998</c:v>
                </c:pt>
                <c:pt idx="16">
                  <c:v>-71.542772999999997</c:v>
                </c:pt>
                <c:pt idx="17">
                  <c:v>-71.542856099999995</c:v>
                </c:pt>
                <c:pt idx="18">
                  <c:v>-71.543662800000007</c:v>
                </c:pt>
                <c:pt idx="19">
                  <c:v>-71.544308299999997</c:v>
                </c:pt>
                <c:pt idx="20">
                  <c:v>-71.544851399999999</c:v>
                </c:pt>
                <c:pt idx="21">
                  <c:v>-71.544929600000003</c:v>
                </c:pt>
                <c:pt idx="22">
                  <c:v>-71.545435800000007</c:v>
                </c:pt>
                <c:pt idx="23">
                  <c:v>-71.546149499999999</c:v>
                </c:pt>
                <c:pt idx="24">
                  <c:v>-71.546826600000003</c:v>
                </c:pt>
                <c:pt idx="25">
                  <c:v>-71.547376099999994</c:v>
                </c:pt>
                <c:pt idx="26">
                  <c:v>-71.547507400000001</c:v>
                </c:pt>
                <c:pt idx="27">
                  <c:v>-71.548204999999996</c:v>
                </c:pt>
                <c:pt idx="28">
                  <c:v>-71.548514299999994</c:v>
                </c:pt>
                <c:pt idx="29">
                  <c:v>-71.548544100000001</c:v>
                </c:pt>
                <c:pt idx="30">
                  <c:v>-71.548747899999995</c:v>
                </c:pt>
                <c:pt idx="31">
                  <c:v>-71.549118100000001</c:v>
                </c:pt>
                <c:pt idx="32">
                  <c:v>-71.549198599999997</c:v>
                </c:pt>
                <c:pt idx="33">
                  <c:v>-71.5492007</c:v>
                </c:pt>
                <c:pt idx="34">
                  <c:v>-71.5492007</c:v>
                </c:pt>
                <c:pt idx="35">
                  <c:v>-71.548824600000003</c:v>
                </c:pt>
                <c:pt idx="36">
                  <c:v>-71.548783599999993</c:v>
                </c:pt>
              </c:numCache>
            </c:numRef>
          </c:xVal>
          <c:yVal>
            <c:numRef>
              <c:f>DATA!$E$3:$E$39</c:f>
              <c:numCache>
                <c:formatCode>General</c:formatCode>
                <c:ptCount val="37"/>
                <c:pt idx="0">
                  <c:v>-33.012204199999999</c:v>
                </c:pt>
                <c:pt idx="1">
                  <c:v>-33.012210600000003</c:v>
                </c:pt>
                <c:pt idx="2">
                  <c:v>-33.012210000000003</c:v>
                </c:pt>
                <c:pt idx="3">
                  <c:v>-33.011926699999997</c:v>
                </c:pt>
                <c:pt idx="4">
                  <c:v>-33.010852200000002</c:v>
                </c:pt>
                <c:pt idx="5">
                  <c:v>-33.009976000000002</c:v>
                </c:pt>
                <c:pt idx="6">
                  <c:v>-33.009149600000001</c:v>
                </c:pt>
                <c:pt idx="7">
                  <c:v>-33.009082900000003</c:v>
                </c:pt>
                <c:pt idx="8">
                  <c:v>-33.009319599999998</c:v>
                </c:pt>
                <c:pt idx="9">
                  <c:v>-33.009476399999997</c:v>
                </c:pt>
                <c:pt idx="10">
                  <c:v>-33.009832099999997</c:v>
                </c:pt>
                <c:pt idx="11">
                  <c:v>-33.010213299999997</c:v>
                </c:pt>
                <c:pt idx="12">
                  <c:v>-33.010495499999998</c:v>
                </c:pt>
                <c:pt idx="13">
                  <c:v>-33.010653099999999</c:v>
                </c:pt>
                <c:pt idx="14">
                  <c:v>-33.010857000000001</c:v>
                </c:pt>
                <c:pt idx="15">
                  <c:v>-33.010857199999997</c:v>
                </c:pt>
                <c:pt idx="16">
                  <c:v>-33.010941600000002</c:v>
                </c:pt>
                <c:pt idx="17">
                  <c:v>-33.011094900000003</c:v>
                </c:pt>
                <c:pt idx="18">
                  <c:v>-33.010979900000002</c:v>
                </c:pt>
                <c:pt idx="19">
                  <c:v>-33.010895499999997</c:v>
                </c:pt>
                <c:pt idx="20">
                  <c:v>-33.0108228</c:v>
                </c:pt>
                <c:pt idx="21">
                  <c:v>-33.010826000000002</c:v>
                </c:pt>
                <c:pt idx="22">
                  <c:v>-33.010745300000004</c:v>
                </c:pt>
                <c:pt idx="23">
                  <c:v>-33.010626799999997</c:v>
                </c:pt>
                <c:pt idx="24">
                  <c:v>-33.010483600000001</c:v>
                </c:pt>
                <c:pt idx="25">
                  <c:v>-33.0104659</c:v>
                </c:pt>
                <c:pt idx="26">
                  <c:v>-33.010443700000003</c:v>
                </c:pt>
                <c:pt idx="27">
                  <c:v>-33.010371599999999</c:v>
                </c:pt>
                <c:pt idx="28">
                  <c:v>-33.010315300000002</c:v>
                </c:pt>
                <c:pt idx="29">
                  <c:v>-33.010306</c:v>
                </c:pt>
                <c:pt idx="30">
                  <c:v>-33.010282400000001</c:v>
                </c:pt>
                <c:pt idx="31">
                  <c:v>-33.010566300000001</c:v>
                </c:pt>
                <c:pt idx="32">
                  <c:v>-33.0110885</c:v>
                </c:pt>
                <c:pt idx="33">
                  <c:v>-33.011094999999997</c:v>
                </c:pt>
                <c:pt idx="34">
                  <c:v>-33.011094900000003</c:v>
                </c:pt>
                <c:pt idx="35">
                  <c:v>-33.0113348</c:v>
                </c:pt>
                <c:pt idx="36">
                  <c:v>-33.011360699999997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6C-4B09-8029-5EC5131981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283152"/>
        <c:axId val="341448672"/>
      </c:scatterChart>
      <c:valAx>
        <c:axId val="352283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341448672"/>
        <c:crosses val="autoZero"/>
        <c:crossBetween val="midCat"/>
      </c:valAx>
      <c:valAx>
        <c:axId val="34144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352283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</xdr:colOff>
      <xdr:row>14</xdr:row>
      <xdr:rowOff>33337</xdr:rowOff>
    </xdr:from>
    <xdr:to>
      <xdr:col>15</xdr:col>
      <xdr:colOff>19050</xdr:colOff>
      <xdr:row>28</xdr:row>
      <xdr:rowOff>109537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93BE131-8250-4E77-A80C-7C31B1EC54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8"/>
  <sheetViews>
    <sheetView workbookViewId="0">
      <selection activeCell="K2" sqref="K2:K38"/>
    </sheetView>
  </sheetViews>
  <sheetFormatPr baseColWidth="10" defaultRowHeight="15" x14ac:dyDescent="0.25"/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21" x14ac:dyDescent="0.25">
      <c r="A2">
        <v>1</v>
      </c>
      <c r="B2" t="s">
        <v>19</v>
      </c>
      <c r="C2" t="s">
        <v>20</v>
      </c>
      <c r="D2">
        <v>-71.542050799999998</v>
      </c>
      <c r="E2">
        <v>-33.012204199999999</v>
      </c>
      <c r="F2">
        <v>40.399997710000001</v>
      </c>
      <c r="G2">
        <v>0</v>
      </c>
      <c r="H2">
        <v>18</v>
      </c>
      <c r="I2">
        <v>140</v>
      </c>
      <c r="J2" t="s">
        <v>21</v>
      </c>
      <c r="K2" t="s">
        <v>21</v>
      </c>
      <c r="L2">
        <v>5.775254726</v>
      </c>
      <c r="M2">
        <v>-1.371331692</v>
      </c>
      <c r="N2">
        <v>7.5843429569999996</v>
      </c>
      <c r="O2" t="s">
        <v>21</v>
      </c>
      <c r="P2">
        <v>100</v>
      </c>
      <c r="Q2" t="s">
        <v>21</v>
      </c>
      <c r="R2" t="s">
        <v>21</v>
      </c>
      <c r="S2" t="s">
        <v>22</v>
      </c>
      <c r="T2" t="s">
        <v>23</v>
      </c>
      <c r="U2" t="s">
        <v>24</v>
      </c>
    </row>
    <row r="3" spans="1:21" x14ac:dyDescent="0.25">
      <c r="A3">
        <v>2</v>
      </c>
      <c r="B3" t="s">
        <v>19</v>
      </c>
      <c r="C3" t="s">
        <v>20</v>
      </c>
      <c r="D3">
        <v>-71.542207300000001</v>
      </c>
      <c r="E3">
        <v>-33.012210600000003</v>
      </c>
      <c r="F3">
        <v>40.399997710000001</v>
      </c>
      <c r="G3">
        <v>1.08721E-4</v>
      </c>
      <c r="H3">
        <v>21</v>
      </c>
      <c r="I3">
        <v>154</v>
      </c>
      <c r="J3" t="s">
        <v>21</v>
      </c>
      <c r="K3" t="s">
        <v>21</v>
      </c>
      <c r="L3">
        <v>-1.25</v>
      </c>
      <c r="M3">
        <v>-2.5</v>
      </c>
      <c r="N3">
        <v>11.9375</v>
      </c>
      <c r="O3" t="s">
        <v>21</v>
      </c>
      <c r="P3">
        <v>88</v>
      </c>
      <c r="Q3" t="s">
        <v>21</v>
      </c>
      <c r="R3" t="s">
        <v>21</v>
      </c>
      <c r="S3" t="s">
        <v>22</v>
      </c>
      <c r="T3" t="s">
        <v>23</v>
      </c>
      <c r="U3" t="s">
        <v>25</v>
      </c>
    </row>
    <row r="4" spans="1:21" x14ac:dyDescent="0.25">
      <c r="A4">
        <v>3</v>
      </c>
      <c r="B4" t="s">
        <v>19</v>
      </c>
      <c r="C4" t="s">
        <v>20</v>
      </c>
      <c r="D4">
        <v>-71.542207500000004</v>
      </c>
      <c r="E4">
        <v>-33.012210000000003</v>
      </c>
      <c r="F4">
        <v>40.799999239999998</v>
      </c>
      <c r="G4" s="1">
        <v>1.2100000000000001E-7</v>
      </c>
      <c r="H4">
        <v>21</v>
      </c>
      <c r="I4">
        <v>159</v>
      </c>
      <c r="J4" t="s">
        <v>21</v>
      </c>
      <c r="K4" t="s">
        <v>21</v>
      </c>
      <c r="L4">
        <v>-1.5625</v>
      </c>
      <c r="M4">
        <v>-2</v>
      </c>
      <c r="N4">
        <v>12.0625</v>
      </c>
      <c r="O4" t="s">
        <v>21</v>
      </c>
      <c r="P4">
        <v>0.72299999999999998</v>
      </c>
      <c r="Q4" t="s">
        <v>21</v>
      </c>
      <c r="R4" t="s">
        <v>21</v>
      </c>
      <c r="S4" t="s">
        <v>22</v>
      </c>
      <c r="T4" t="s">
        <v>23</v>
      </c>
      <c r="U4" t="s">
        <v>26</v>
      </c>
    </row>
    <row r="5" spans="1:21" x14ac:dyDescent="0.25">
      <c r="A5">
        <v>4</v>
      </c>
      <c r="B5" t="s">
        <v>19</v>
      </c>
      <c r="C5" t="s">
        <v>20</v>
      </c>
      <c r="D5">
        <v>-71.541989299999997</v>
      </c>
      <c r="E5">
        <v>-33.011926699999997</v>
      </c>
      <c r="F5">
        <v>40.5</v>
      </c>
      <c r="G5">
        <v>10.11650753</v>
      </c>
      <c r="H5">
        <v>21</v>
      </c>
      <c r="I5">
        <v>321</v>
      </c>
      <c r="J5" t="s">
        <v>27</v>
      </c>
      <c r="K5" s="2">
        <v>0.96</v>
      </c>
      <c r="L5">
        <v>4.7307219509999996</v>
      </c>
      <c r="M5">
        <v>0.92182511099999997</v>
      </c>
      <c r="N5">
        <v>10.23942566</v>
      </c>
      <c r="O5" t="s">
        <v>21</v>
      </c>
      <c r="P5">
        <v>81</v>
      </c>
      <c r="Q5">
        <v>88</v>
      </c>
      <c r="R5" t="s">
        <v>21</v>
      </c>
      <c r="S5" t="s">
        <v>22</v>
      </c>
      <c r="T5" t="s">
        <v>23</v>
      </c>
      <c r="U5" t="s">
        <v>28</v>
      </c>
    </row>
    <row r="6" spans="1:21" x14ac:dyDescent="0.25">
      <c r="A6">
        <v>5</v>
      </c>
      <c r="B6" t="s">
        <v>19</v>
      </c>
      <c r="C6" t="s">
        <v>20</v>
      </c>
      <c r="D6">
        <v>-71.541734000000005</v>
      </c>
      <c r="E6">
        <v>-33.010852200000002</v>
      </c>
      <c r="F6">
        <v>40.5</v>
      </c>
      <c r="G6">
        <v>9.5980014800000006</v>
      </c>
      <c r="H6">
        <v>21</v>
      </c>
      <c r="I6">
        <v>306</v>
      </c>
      <c r="J6" t="s">
        <v>27</v>
      </c>
      <c r="K6" s="2">
        <v>0.98</v>
      </c>
      <c r="L6">
        <v>4.1947851180000004</v>
      </c>
      <c r="M6">
        <v>0.78840106700000001</v>
      </c>
      <c r="N6">
        <v>8.4862575529999997</v>
      </c>
      <c r="O6" t="s">
        <v>21</v>
      </c>
      <c r="P6">
        <v>80</v>
      </c>
      <c r="Q6">
        <v>81</v>
      </c>
      <c r="R6" t="s">
        <v>21</v>
      </c>
      <c r="S6" t="s">
        <v>22</v>
      </c>
      <c r="T6" t="s">
        <v>23</v>
      </c>
      <c r="U6" t="s">
        <v>29</v>
      </c>
    </row>
    <row r="7" spans="1:21" x14ac:dyDescent="0.25">
      <c r="A7">
        <v>6</v>
      </c>
      <c r="B7" t="s">
        <v>19</v>
      </c>
      <c r="C7" t="s">
        <v>20</v>
      </c>
      <c r="D7">
        <v>-71.541599700000006</v>
      </c>
      <c r="E7">
        <v>-33.009976000000002</v>
      </c>
      <c r="F7">
        <v>40.5</v>
      </c>
      <c r="G7">
        <v>10.678677560000001</v>
      </c>
      <c r="H7">
        <v>21</v>
      </c>
      <c r="I7">
        <v>292</v>
      </c>
      <c r="J7" t="s">
        <v>27</v>
      </c>
      <c r="K7" s="2">
        <v>0.98</v>
      </c>
      <c r="L7">
        <v>4.258825302</v>
      </c>
      <c r="M7">
        <v>1.4252778290000001</v>
      </c>
      <c r="N7">
        <v>7.2104640010000001</v>
      </c>
      <c r="O7" t="s">
        <v>21</v>
      </c>
      <c r="P7">
        <v>80</v>
      </c>
      <c r="Q7">
        <v>81</v>
      </c>
      <c r="R7" t="s">
        <v>21</v>
      </c>
      <c r="S7" t="s">
        <v>22</v>
      </c>
      <c r="T7" t="s">
        <v>23</v>
      </c>
      <c r="U7" t="s">
        <v>30</v>
      </c>
    </row>
    <row r="8" spans="1:21" x14ac:dyDescent="0.25">
      <c r="A8">
        <v>7</v>
      </c>
      <c r="B8" t="s">
        <v>19</v>
      </c>
      <c r="C8" t="s">
        <v>20</v>
      </c>
      <c r="D8">
        <v>-71.541856600000003</v>
      </c>
      <c r="E8">
        <v>-33.009149600000001</v>
      </c>
      <c r="F8">
        <v>40.5</v>
      </c>
      <c r="G8">
        <v>5.1042857169999998</v>
      </c>
      <c r="H8">
        <v>21</v>
      </c>
      <c r="I8">
        <v>280</v>
      </c>
      <c r="J8" t="s">
        <v>27</v>
      </c>
      <c r="K8" s="2">
        <v>0.96</v>
      </c>
      <c r="L8">
        <v>3.707574368</v>
      </c>
      <c r="M8">
        <v>-0.99071103299999996</v>
      </c>
      <c r="N8">
        <v>6.6752738950000001</v>
      </c>
      <c r="O8" t="s">
        <v>21</v>
      </c>
      <c r="P8">
        <v>80</v>
      </c>
      <c r="Q8">
        <v>81</v>
      </c>
      <c r="R8" t="s">
        <v>21</v>
      </c>
      <c r="S8" t="s">
        <v>22</v>
      </c>
      <c r="T8" t="s">
        <v>23</v>
      </c>
      <c r="U8" t="s">
        <v>31</v>
      </c>
    </row>
    <row r="9" spans="1:21" x14ac:dyDescent="0.25">
      <c r="A9">
        <v>8</v>
      </c>
      <c r="B9" t="s">
        <v>19</v>
      </c>
      <c r="C9" t="s">
        <v>20</v>
      </c>
      <c r="D9">
        <v>-71.542348799999999</v>
      </c>
      <c r="E9">
        <v>-33.009082900000003</v>
      </c>
      <c r="F9">
        <v>40.5</v>
      </c>
      <c r="G9">
        <v>3.9722599980000002</v>
      </c>
      <c r="H9">
        <v>21</v>
      </c>
      <c r="I9">
        <v>218</v>
      </c>
      <c r="J9" t="s">
        <v>27</v>
      </c>
      <c r="K9" s="2">
        <v>0.96</v>
      </c>
      <c r="L9">
        <v>-22.625</v>
      </c>
      <c r="M9">
        <v>18.4375</v>
      </c>
      <c r="N9">
        <v>14.5625</v>
      </c>
      <c r="O9" t="s">
        <v>21</v>
      </c>
      <c r="P9">
        <v>80</v>
      </c>
      <c r="Q9">
        <v>81</v>
      </c>
      <c r="R9" t="s">
        <v>21</v>
      </c>
      <c r="S9" t="s">
        <v>22</v>
      </c>
      <c r="T9" t="s">
        <v>23</v>
      </c>
      <c r="U9" t="s">
        <v>32</v>
      </c>
    </row>
    <row r="10" spans="1:21" x14ac:dyDescent="0.25">
      <c r="A10">
        <v>9</v>
      </c>
      <c r="B10" t="s">
        <v>19</v>
      </c>
      <c r="C10" t="s">
        <v>20</v>
      </c>
      <c r="D10">
        <v>-71.542424499999996</v>
      </c>
      <c r="E10">
        <v>-33.009319599999998</v>
      </c>
      <c r="F10">
        <v>41.5</v>
      </c>
      <c r="G10">
        <v>1.3772721290000001</v>
      </c>
      <c r="H10">
        <v>21</v>
      </c>
      <c r="I10">
        <v>200</v>
      </c>
      <c r="J10" t="s">
        <v>27</v>
      </c>
      <c r="K10" s="2">
        <v>0.96</v>
      </c>
      <c r="L10">
        <v>3.7054867740000001</v>
      </c>
      <c r="M10">
        <v>1.455693841</v>
      </c>
      <c r="N10">
        <v>9.2173023220000001</v>
      </c>
      <c r="O10" t="s">
        <v>21</v>
      </c>
      <c r="P10">
        <v>80</v>
      </c>
      <c r="Q10">
        <v>81</v>
      </c>
      <c r="R10" t="s">
        <v>21</v>
      </c>
      <c r="S10" t="s">
        <v>22</v>
      </c>
      <c r="T10" t="s">
        <v>23</v>
      </c>
      <c r="U10" t="s">
        <v>33</v>
      </c>
    </row>
    <row r="11" spans="1:21" x14ac:dyDescent="0.25">
      <c r="A11">
        <v>10</v>
      </c>
      <c r="B11" t="s">
        <v>19</v>
      </c>
      <c r="C11" t="s">
        <v>20</v>
      </c>
      <c r="D11">
        <v>-71.5424443</v>
      </c>
      <c r="E11">
        <v>-33.009476399999997</v>
      </c>
      <c r="F11">
        <v>41.099998470000003</v>
      </c>
      <c r="G11">
        <v>1.54182303</v>
      </c>
      <c r="H11">
        <v>21</v>
      </c>
      <c r="I11">
        <v>194</v>
      </c>
      <c r="J11" t="s">
        <v>27</v>
      </c>
      <c r="K11" s="2">
        <v>0.96</v>
      </c>
      <c r="L11">
        <v>4.0960483549999998</v>
      </c>
      <c r="M11">
        <v>1.5569109919999999</v>
      </c>
      <c r="N11">
        <v>7.5139532090000003</v>
      </c>
      <c r="O11" t="s">
        <v>21</v>
      </c>
      <c r="P11">
        <v>80</v>
      </c>
      <c r="Q11">
        <v>81</v>
      </c>
      <c r="R11" t="s">
        <v>21</v>
      </c>
      <c r="S11" t="s">
        <v>22</v>
      </c>
      <c r="T11" t="s">
        <v>23</v>
      </c>
      <c r="U11" t="s">
        <v>34</v>
      </c>
    </row>
    <row r="12" spans="1:21" x14ac:dyDescent="0.25">
      <c r="A12">
        <v>11</v>
      </c>
      <c r="B12" t="s">
        <v>19</v>
      </c>
      <c r="C12" t="s">
        <v>20</v>
      </c>
      <c r="D12">
        <v>-71.542543499999994</v>
      </c>
      <c r="E12">
        <v>-33.009832099999997</v>
      </c>
      <c r="F12">
        <v>41</v>
      </c>
      <c r="G12">
        <v>4.5255980490000001</v>
      </c>
      <c r="H12">
        <v>21</v>
      </c>
      <c r="I12">
        <v>196</v>
      </c>
      <c r="J12" t="s">
        <v>27</v>
      </c>
      <c r="K12" s="2">
        <v>0.96</v>
      </c>
      <c r="L12">
        <v>4.8115119929999999</v>
      </c>
      <c r="M12">
        <v>0.12364615499999999</v>
      </c>
      <c r="N12">
        <v>7.7760605810000003</v>
      </c>
      <c r="O12" t="s">
        <v>21</v>
      </c>
      <c r="P12">
        <v>80</v>
      </c>
      <c r="Q12">
        <v>81</v>
      </c>
      <c r="R12" t="s">
        <v>21</v>
      </c>
      <c r="S12" t="s">
        <v>22</v>
      </c>
      <c r="T12" t="s">
        <v>23</v>
      </c>
      <c r="U12" t="s">
        <v>35</v>
      </c>
    </row>
    <row r="13" spans="1:21" x14ac:dyDescent="0.25">
      <c r="A13">
        <v>12</v>
      </c>
      <c r="B13" t="s">
        <v>19</v>
      </c>
      <c r="C13" t="s">
        <v>36</v>
      </c>
      <c r="D13">
        <v>-71.542648999999997</v>
      </c>
      <c r="E13">
        <v>-33.010213299999997</v>
      </c>
      <c r="F13">
        <v>41</v>
      </c>
      <c r="G13">
        <v>1.9656703470000001</v>
      </c>
      <c r="H13">
        <v>21</v>
      </c>
      <c r="I13">
        <v>199</v>
      </c>
      <c r="J13" t="s">
        <v>27</v>
      </c>
      <c r="K13" s="2">
        <v>0.96</v>
      </c>
      <c r="L13">
        <v>-25.1875</v>
      </c>
      <c r="M13">
        <v>12.5625</v>
      </c>
      <c r="N13">
        <v>18</v>
      </c>
      <c r="O13" t="s">
        <v>21</v>
      </c>
      <c r="P13">
        <v>80</v>
      </c>
      <c r="Q13">
        <v>81</v>
      </c>
      <c r="R13" t="s">
        <v>21</v>
      </c>
      <c r="S13" t="s">
        <v>22</v>
      </c>
      <c r="T13" t="s">
        <v>23</v>
      </c>
      <c r="U13" t="s">
        <v>37</v>
      </c>
    </row>
    <row r="14" spans="1:21" x14ac:dyDescent="0.25">
      <c r="A14">
        <v>13</v>
      </c>
      <c r="B14" t="s">
        <v>19</v>
      </c>
      <c r="C14" t="s">
        <v>20</v>
      </c>
      <c r="D14">
        <v>-71.542687200000003</v>
      </c>
      <c r="E14">
        <v>-33.010495499999998</v>
      </c>
      <c r="F14">
        <v>41</v>
      </c>
      <c r="G14">
        <v>2.1482710840000001</v>
      </c>
      <c r="H14">
        <v>21</v>
      </c>
      <c r="I14">
        <v>195</v>
      </c>
      <c r="J14" t="s">
        <v>27</v>
      </c>
      <c r="K14" s="2">
        <v>0.98</v>
      </c>
      <c r="L14">
        <v>2.365385056</v>
      </c>
      <c r="M14">
        <v>0.81302303099999995</v>
      </c>
      <c r="N14">
        <v>10.049757960000001</v>
      </c>
      <c r="O14" t="s">
        <v>21</v>
      </c>
      <c r="P14">
        <v>80</v>
      </c>
      <c r="Q14">
        <v>81</v>
      </c>
      <c r="R14" t="s">
        <v>21</v>
      </c>
      <c r="S14" t="s">
        <v>22</v>
      </c>
      <c r="T14" t="s">
        <v>23</v>
      </c>
      <c r="U14" t="s">
        <v>38</v>
      </c>
    </row>
    <row r="15" spans="1:21" x14ac:dyDescent="0.25">
      <c r="A15">
        <v>14</v>
      </c>
      <c r="B15" t="s">
        <v>19</v>
      </c>
      <c r="C15" t="s">
        <v>39</v>
      </c>
      <c r="D15">
        <v>-71.542720599999996</v>
      </c>
      <c r="E15">
        <v>-33.010653099999999</v>
      </c>
      <c r="F15">
        <v>40.599998470000003</v>
      </c>
      <c r="G15">
        <v>4.4593358040000002</v>
      </c>
      <c r="H15">
        <v>21</v>
      </c>
      <c r="I15">
        <v>197</v>
      </c>
      <c r="J15" t="s">
        <v>27</v>
      </c>
      <c r="K15" s="2">
        <v>0.96</v>
      </c>
      <c r="L15">
        <v>-25.1875</v>
      </c>
      <c r="M15">
        <v>12.0625</v>
      </c>
      <c r="N15">
        <v>17.8125</v>
      </c>
      <c r="O15" t="s">
        <v>21</v>
      </c>
      <c r="P15">
        <v>80</v>
      </c>
      <c r="Q15">
        <v>81</v>
      </c>
      <c r="R15" t="s">
        <v>21</v>
      </c>
      <c r="S15" t="s">
        <v>22</v>
      </c>
      <c r="T15" t="s">
        <v>23</v>
      </c>
      <c r="U15" t="s">
        <v>40</v>
      </c>
    </row>
    <row r="16" spans="1:21" x14ac:dyDescent="0.25">
      <c r="A16">
        <v>15</v>
      </c>
      <c r="B16" t="s">
        <v>19</v>
      </c>
      <c r="C16" t="s">
        <v>20</v>
      </c>
      <c r="D16">
        <v>-71.542748200000005</v>
      </c>
      <c r="E16">
        <v>-33.010857000000001</v>
      </c>
      <c r="F16">
        <v>40.599998470000003</v>
      </c>
      <c r="G16">
        <v>4.6616499999999999E-4</v>
      </c>
      <c r="H16">
        <v>21</v>
      </c>
      <c r="I16">
        <v>198</v>
      </c>
      <c r="J16" t="s">
        <v>27</v>
      </c>
      <c r="K16" s="2">
        <v>0.96</v>
      </c>
      <c r="L16">
        <v>4.0629124640000001</v>
      </c>
      <c r="M16">
        <v>1.0224103929999999</v>
      </c>
      <c r="N16">
        <v>8.865662575</v>
      </c>
      <c r="O16" t="s">
        <v>21</v>
      </c>
      <c r="P16">
        <v>80</v>
      </c>
      <c r="Q16">
        <v>81</v>
      </c>
      <c r="R16" t="s">
        <v>21</v>
      </c>
      <c r="S16" t="s">
        <v>22</v>
      </c>
      <c r="T16" t="s">
        <v>23</v>
      </c>
      <c r="U16" t="s">
        <v>41</v>
      </c>
    </row>
    <row r="17" spans="1:21" x14ac:dyDescent="0.25">
      <c r="A17">
        <v>16</v>
      </c>
      <c r="B17" t="s">
        <v>19</v>
      </c>
      <c r="C17" t="s">
        <v>20</v>
      </c>
      <c r="D17">
        <v>-71.542747599999998</v>
      </c>
      <c r="E17">
        <v>-33.010857199999997</v>
      </c>
      <c r="F17">
        <v>40.799999239999998</v>
      </c>
      <c r="G17" s="1">
        <v>5.6899999999999997E-7</v>
      </c>
      <c r="H17">
        <v>21</v>
      </c>
      <c r="I17">
        <v>198</v>
      </c>
      <c r="J17" t="s">
        <v>27</v>
      </c>
      <c r="K17" s="2">
        <v>0.96</v>
      </c>
      <c r="L17">
        <v>-22.9375</v>
      </c>
      <c r="M17">
        <v>12.0625</v>
      </c>
      <c r="N17">
        <v>18.1875</v>
      </c>
      <c r="O17" t="s">
        <v>21</v>
      </c>
      <c r="P17">
        <v>80</v>
      </c>
      <c r="Q17">
        <v>81</v>
      </c>
      <c r="R17" t="s">
        <v>21</v>
      </c>
      <c r="S17" t="s">
        <v>22</v>
      </c>
      <c r="T17" t="s">
        <v>23</v>
      </c>
      <c r="U17" t="s">
        <v>42</v>
      </c>
    </row>
    <row r="18" spans="1:21" x14ac:dyDescent="0.25">
      <c r="A18">
        <v>17</v>
      </c>
      <c r="B18" t="s">
        <v>19</v>
      </c>
      <c r="C18" t="s">
        <v>20</v>
      </c>
      <c r="D18">
        <v>-71.542772999999997</v>
      </c>
      <c r="E18">
        <v>-33.010941600000002</v>
      </c>
      <c r="F18">
        <v>40.699996949999999</v>
      </c>
      <c r="G18">
        <v>1.697105646</v>
      </c>
      <c r="H18">
        <v>21</v>
      </c>
      <c r="I18">
        <v>199</v>
      </c>
      <c r="J18" t="s">
        <v>27</v>
      </c>
      <c r="K18" s="2">
        <v>0.94</v>
      </c>
      <c r="L18">
        <v>4.6488409040000001</v>
      </c>
      <c r="M18">
        <v>-0.231586352</v>
      </c>
      <c r="N18">
        <v>7.3801269530000004</v>
      </c>
      <c r="O18" t="s">
        <v>21</v>
      </c>
      <c r="P18">
        <v>80</v>
      </c>
      <c r="Q18">
        <v>81</v>
      </c>
      <c r="R18" t="s">
        <v>21</v>
      </c>
      <c r="S18" t="s">
        <v>22</v>
      </c>
      <c r="T18" t="s">
        <v>23</v>
      </c>
      <c r="U18" t="s">
        <v>43</v>
      </c>
    </row>
    <row r="19" spans="1:21" x14ac:dyDescent="0.25">
      <c r="A19">
        <v>18</v>
      </c>
      <c r="B19" t="s">
        <v>19</v>
      </c>
      <c r="C19" t="s">
        <v>20</v>
      </c>
      <c r="D19">
        <v>-71.542856099999995</v>
      </c>
      <c r="E19">
        <v>-33.011094900000003</v>
      </c>
      <c r="F19">
        <v>40.599998470000003</v>
      </c>
      <c r="G19">
        <v>3.5216429229999999</v>
      </c>
      <c r="H19">
        <v>21</v>
      </c>
      <c r="I19">
        <v>227</v>
      </c>
      <c r="J19" t="s">
        <v>27</v>
      </c>
      <c r="K19" s="2">
        <v>0.94</v>
      </c>
      <c r="L19">
        <v>4.791841507</v>
      </c>
      <c r="M19">
        <v>4.1495442389999999</v>
      </c>
      <c r="N19">
        <v>8.582935333</v>
      </c>
      <c r="O19" t="s">
        <v>21</v>
      </c>
      <c r="P19">
        <v>80</v>
      </c>
      <c r="Q19">
        <v>81</v>
      </c>
      <c r="R19" t="s">
        <v>21</v>
      </c>
      <c r="S19" t="s">
        <v>22</v>
      </c>
      <c r="T19" t="s">
        <v>23</v>
      </c>
      <c r="U19" t="s">
        <v>44</v>
      </c>
    </row>
    <row r="20" spans="1:21" x14ac:dyDescent="0.25">
      <c r="A20">
        <v>19</v>
      </c>
      <c r="B20" t="s">
        <v>19</v>
      </c>
      <c r="C20" t="s">
        <v>20</v>
      </c>
      <c r="D20">
        <v>-71.543662800000007</v>
      </c>
      <c r="E20">
        <v>-33.010979900000002</v>
      </c>
      <c r="F20">
        <v>40.599998470000003</v>
      </c>
      <c r="G20">
        <v>6.5249085429999996</v>
      </c>
      <c r="H20">
        <v>21</v>
      </c>
      <c r="I20">
        <v>245</v>
      </c>
      <c r="J20" t="s">
        <v>27</v>
      </c>
      <c r="K20" s="2">
        <v>0.96</v>
      </c>
      <c r="L20">
        <v>3.8667891029999999</v>
      </c>
      <c r="M20">
        <v>1.451001048</v>
      </c>
      <c r="N20">
        <v>9.3936700819999999</v>
      </c>
      <c r="O20" t="s">
        <v>21</v>
      </c>
      <c r="P20">
        <v>80</v>
      </c>
      <c r="Q20">
        <v>81</v>
      </c>
      <c r="R20" t="s">
        <v>21</v>
      </c>
      <c r="S20" t="s">
        <v>22</v>
      </c>
      <c r="T20" t="s">
        <v>23</v>
      </c>
      <c r="U20" t="s">
        <v>45</v>
      </c>
    </row>
    <row r="21" spans="1:21" x14ac:dyDescent="0.25">
      <c r="A21">
        <v>20</v>
      </c>
      <c r="B21" t="s">
        <v>19</v>
      </c>
      <c r="C21" t="s">
        <v>20</v>
      </c>
      <c r="D21">
        <v>-71.544308299999997</v>
      </c>
      <c r="E21">
        <v>-33.010895499999997</v>
      </c>
      <c r="F21">
        <v>40.599998470000003</v>
      </c>
      <c r="G21">
        <v>7.3847179409999999</v>
      </c>
      <c r="H21">
        <v>21</v>
      </c>
      <c r="I21">
        <v>243</v>
      </c>
      <c r="J21" t="s">
        <v>27</v>
      </c>
      <c r="K21" s="2">
        <v>0.96</v>
      </c>
      <c r="L21">
        <v>-9</v>
      </c>
      <c r="M21">
        <v>26.5625</v>
      </c>
      <c r="N21">
        <v>6.125</v>
      </c>
      <c r="O21" t="s">
        <v>21</v>
      </c>
      <c r="P21">
        <v>80</v>
      </c>
      <c r="Q21">
        <v>81</v>
      </c>
      <c r="R21" t="s">
        <v>21</v>
      </c>
      <c r="S21" t="s">
        <v>22</v>
      </c>
      <c r="T21" t="s">
        <v>23</v>
      </c>
      <c r="U21" t="s">
        <v>46</v>
      </c>
    </row>
    <row r="22" spans="1:21" x14ac:dyDescent="0.25">
      <c r="A22">
        <v>21</v>
      </c>
      <c r="B22" t="s">
        <v>19</v>
      </c>
      <c r="C22" t="s">
        <v>20</v>
      </c>
      <c r="D22">
        <v>-71.544851399999999</v>
      </c>
      <c r="E22">
        <v>-33.0108228</v>
      </c>
      <c r="F22">
        <v>40.599998470000003</v>
      </c>
      <c r="G22">
        <v>4.0440588000000002</v>
      </c>
      <c r="H22">
        <v>21</v>
      </c>
      <c r="I22">
        <v>248</v>
      </c>
      <c r="J22" t="s">
        <v>27</v>
      </c>
      <c r="K22" s="2">
        <v>0.96</v>
      </c>
      <c r="L22">
        <v>2.8624596599999999</v>
      </c>
      <c r="M22">
        <v>1.3120704889999999</v>
      </c>
      <c r="N22">
        <v>9.8736295700000003</v>
      </c>
      <c r="O22" t="s">
        <v>21</v>
      </c>
      <c r="P22">
        <v>79</v>
      </c>
      <c r="Q22">
        <v>80</v>
      </c>
      <c r="R22" t="s">
        <v>21</v>
      </c>
      <c r="S22" t="s">
        <v>22</v>
      </c>
      <c r="T22" t="s">
        <v>23</v>
      </c>
      <c r="U22" t="s">
        <v>47</v>
      </c>
    </row>
    <row r="23" spans="1:21" x14ac:dyDescent="0.25">
      <c r="A23">
        <v>22</v>
      </c>
      <c r="B23" t="s">
        <v>19</v>
      </c>
      <c r="C23" t="s">
        <v>20</v>
      </c>
      <c r="D23">
        <v>-71.544929600000003</v>
      </c>
      <c r="E23">
        <v>-33.010826000000002</v>
      </c>
      <c r="F23">
        <v>40.899997710000001</v>
      </c>
      <c r="G23">
        <v>0.37211191700000001</v>
      </c>
      <c r="H23">
        <v>21</v>
      </c>
      <c r="I23">
        <v>239</v>
      </c>
      <c r="J23" t="s">
        <v>27</v>
      </c>
      <c r="K23" s="2">
        <v>0.96</v>
      </c>
      <c r="L23">
        <v>-8.75</v>
      </c>
      <c r="M23">
        <v>27.75</v>
      </c>
      <c r="N23">
        <v>6.6875</v>
      </c>
      <c r="O23" t="s">
        <v>21</v>
      </c>
      <c r="P23">
        <v>80</v>
      </c>
      <c r="Q23">
        <v>81</v>
      </c>
      <c r="R23" t="s">
        <v>21</v>
      </c>
      <c r="S23" t="s">
        <v>22</v>
      </c>
      <c r="T23" t="s">
        <v>23</v>
      </c>
      <c r="U23" t="s">
        <v>48</v>
      </c>
    </row>
    <row r="24" spans="1:21" x14ac:dyDescent="0.25">
      <c r="A24">
        <v>23</v>
      </c>
      <c r="B24" t="s">
        <v>19</v>
      </c>
      <c r="C24" t="s">
        <v>20</v>
      </c>
      <c r="D24">
        <v>-71.545435800000007</v>
      </c>
      <c r="E24">
        <v>-33.010745300000004</v>
      </c>
      <c r="F24">
        <v>40.899997710000001</v>
      </c>
      <c r="G24">
        <v>6.1345000269999996</v>
      </c>
      <c r="H24">
        <v>21</v>
      </c>
      <c r="I24">
        <v>248</v>
      </c>
      <c r="J24" t="s">
        <v>27</v>
      </c>
      <c r="K24" s="2">
        <v>0.98</v>
      </c>
      <c r="L24">
        <v>4.3716492650000003</v>
      </c>
      <c r="M24">
        <v>1.1911345719999999</v>
      </c>
      <c r="N24">
        <v>9.2923088069999995</v>
      </c>
      <c r="O24" t="s">
        <v>21</v>
      </c>
      <c r="P24">
        <v>80</v>
      </c>
      <c r="Q24">
        <v>81</v>
      </c>
      <c r="R24" t="s">
        <v>21</v>
      </c>
      <c r="S24" t="s">
        <v>22</v>
      </c>
      <c r="T24" t="s">
        <v>23</v>
      </c>
      <c r="U24" t="s">
        <v>49</v>
      </c>
    </row>
    <row r="25" spans="1:21" x14ac:dyDescent="0.25">
      <c r="A25">
        <v>24</v>
      </c>
      <c r="B25" t="s">
        <v>19</v>
      </c>
      <c r="C25" t="s">
        <v>20</v>
      </c>
      <c r="D25">
        <v>-71.546149499999999</v>
      </c>
      <c r="E25">
        <v>-33.010626799999997</v>
      </c>
      <c r="F25">
        <v>40.899997710000001</v>
      </c>
      <c r="G25">
        <v>6.5393953319999998</v>
      </c>
      <c r="H25">
        <v>21</v>
      </c>
      <c r="I25">
        <v>245</v>
      </c>
      <c r="J25" t="s">
        <v>27</v>
      </c>
      <c r="K25" s="2">
        <v>0.98</v>
      </c>
      <c r="L25">
        <v>4.5109443660000004</v>
      </c>
      <c r="M25">
        <v>1.2913749219999999</v>
      </c>
      <c r="N25">
        <v>8.5645475389999994</v>
      </c>
      <c r="O25" t="s">
        <v>21</v>
      </c>
      <c r="P25">
        <v>88</v>
      </c>
      <c r="Q25">
        <v>88</v>
      </c>
      <c r="R25" t="s">
        <v>21</v>
      </c>
      <c r="S25" t="s">
        <v>22</v>
      </c>
      <c r="T25" t="s">
        <v>23</v>
      </c>
      <c r="U25" t="s">
        <v>50</v>
      </c>
    </row>
    <row r="26" spans="1:21" x14ac:dyDescent="0.25">
      <c r="A26">
        <v>25</v>
      </c>
      <c r="B26" t="s">
        <v>19</v>
      </c>
      <c r="C26" t="s">
        <v>20</v>
      </c>
      <c r="D26">
        <v>-71.546826600000003</v>
      </c>
      <c r="E26">
        <v>-33.010483600000001</v>
      </c>
      <c r="F26">
        <v>40.899997710000001</v>
      </c>
      <c r="G26">
        <v>5.6381826400000001</v>
      </c>
      <c r="H26">
        <v>21</v>
      </c>
      <c r="I26">
        <v>244</v>
      </c>
      <c r="J26" t="s">
        <v>27</v>
      </c>
      <c r="K26" s="2">
        <v>0.98</v>
      </c>
      <c r="L26">
        <v>3.7532751559999999</v>
      </c>
      <c r="M26">
        <v>1.641254067</v>
      </c>
      <c r="N26">
        <v>8.8911075589999999</v>
      </c>
      <c r="O26" t="s">
        <v>21</v>
      </c>
      <c r="P26">
        <v>87</v>
      </c>
      <c r="Q26">
        <v>88</v>
      </c>
      <c r="R26" t="s">
        <v>21</v>
      </c>
      <c r="S26" t="s">
        <v>22</v>
      </c>
      <c r="T26" t="s">
        <v>23</v>
      </c>
      <c r="U26" t="s">
        <v>51</v>
      </c>
    </row>
    <row r="27" spans="1:21" x14ac:dyDescent="0.25">
      <c r="A27">
        <v>26</v>
      </c>
      <c r="B27" t="s">
        <v>19</v>
      </c>
      <c r="C27" t="s">
        <v>20</v>
      </c>
      <c r="D27">
        <v>-71.547376099999994</v>
      </c>
      <c r="E27">
        <v>-33.0104659</v>
      </c>
      <c r="F27">
        <v>40.899997710000001</v>
      </c>
      <c r="G27">
        <v>1.9615732E-2</v>
      </c>
      <c r="H27">
        <v>21</v>
      </c>
      <c r="I27">
        <v>245</v>
      </c>
      <c r="J27" t="s">
        <v>27</v>
      </c>
      <c r="K27" s="2">
        <v>0.96</v>
      </c>
      <c r="L27">
        <v>4.7321872709999999</v>
      </c>
      <c r="M27">
        <v>1.137561917</v>
      </c>
      <c r="N27">
        <v>9.3981227870000001</v>
      </c>
      <c r="O27" t="s">
        <v>21</v>
      </c>
      <c r="P27">
        <v>79</v>
      </c>
      <c r="Q27">
        <v>81</v>
      </c>
      <c r="R27" t="s">
        <v>21</v>
      </c>
      <c r="S27" t="s">
        <v>22</v>
      </c>
      <c r="T27" t="s">
        <v>23</v>
      </c>
      <c r="U27" t="s">
        <v>52</v>
      </c>
    </row>
    <row r="28" spans="1:21" x14ac:dyDescent="0.25">
      <c r="A28">
        <v>27</v>
      </c>
      <c r="B28" t="s">
        <v>19</v>
      </c>
      <c r="C28" t="s">
        <v>20</v>
      </c>
      <c r="D28">
        <v>-71.547507400000001</v>
      </c>
      <c r="E28">
        <v>-33.010443700000003</v>
      </c>
      <c r="F28">
        <v>40.899997710000001</v>
      </c>
      <c r="G28">
        <v>4.2570867540000004</v>
      </c>
      <c r="H28">
        <v>21</v>
      </c>
      <c r="I28">
        <v>242</v>
      </c>
      <c r="J28" t="s">
        <v>27</v>
      </c>
      <c r="K28" s="2">
        <v>0.96</v>
      </c>
      <c r="L28">
        <v>4.3028206830000002</v>
      </c>
      <c r="M28">
        <v>1.5199732779999999</v>
      </c>
      <c r="N28">
        <v>8.3671979899999993</v>
      </c>
      <c r="O28" t="s">
        <v>21</v>
      </c>
      <c r="P28">
        <v>87</v>
      </c>
      <c r="Q28">
        <v>88</v>
      </c>
      <c r="R28" t="s">
        <v>21</v>
      </c>
      <c r="S28" t="s">
        <v>22</v>
      </c>
      <c r="T28" t="s">
        <v>23</v>
      </c>
      <c r="U28" t="s">
        <v>53</v>
      </c>
    </row>
    <row r="29" spans="1:21" x14ac:dyDescent="0.25">
      <c r="A29">
        <v>28</v>
      </c>
      <c r="B29" t="s">
        <v>19</v>
      </c>
      <c r="C29" t="s">
        <v>20</v>
      </c>
      <c r="D29">
        <v>-71.548204999999996</v>
      </c>
      <c r="E29">
        <v>-33.010371599999999</v>
      </c>
      <c r="F29">
        <v>40.899997710000001</v>
      </c>
      <c r="G29">
        <v>4.1250300409999996</v>
      </c>
      <c r="H29">
        <v>21</v>
      </c>
      <c r="I29">
        <v>247</v>
      </c>
      <c r="J29" t="s">
        <v>27</v>
      </c>
      <c r="K29" s="2">
        <v>0.96</v>
      </c>
      <c r="L29">
        <v>3.7669506070000001</v>
      </c>
      <c r="M29">
        <v>1.2383960490000001</v>
      </c>
      <c r="N29">
        <v>9.3127269740000003</v>
      </c>
      <c r="O29" t="s">
        <v>21</v>
      </c>
      <c r="P29">
        <v>81</v>
      </c>
      <c r="Q29">
        <v>88</v>
      </c>
      <c r="R29" t="s">
        <v>21</v>
      </c>
      <c r="S29" t="s">
        <v>22</v>
      </c>
      <c r="T29" t="s">
        <v>23</v>
      </c>
      <c r="U29" t="s">
        <v>54</v>
      </c>
    </row>
    <row r="30" spans="1:21" x14ac:dyDescent="0.25">
      <c r="A30">
        <v>29</v>
      </c>
      <c r="B30" t="s">
        <v>19</v>
      </c>
      <c r="C30" t="s">
        <v>20</v>
      </c>
      <c r="D30">
        <v>-71.548514299999994</v>
      </c>
      <c r="E30">
        <v>-33.010315300000002</v>
      </c>
      <c r="F30">
        <v>32.055483000000002</v>
      </c>
      <c r="G30">
        <v>2.291395187</v>
      </c>
      <c r="H30">
        <v>21</v>
      </c>
      <c r="I30">
        <v>247</v>
      </c>
      <c r="J30" t="s">
        <v>27</v>
      </c>
      <c r="K30" s="2">
        <v>0.95</v>
      </c>
      <c r="L30">
        <v>2.6723313329999998</v>
      </c>
      <c r="M30">
        <v>1.2536231280000001</v>
      </c>
      <c r="N30">
        <v>8.2563180920000008</v>
      </c>
      <c r="O30" t="s">
        <v>21</v>
      </c>
      <c r="P30">
        <v>81</v>
      </c>
      <c r="Q30">
        <v>88</v>
      </c>
      <c r="R30" t="s">
        <v>21</v>
      </c>
      <c r="S30" t="s">
        <v>22</v>
      </c>
      <c r="T30" t="s">
        <v>23</v>
      </c>
      <c r="U30" t="s">
        <v>55</v>
      </c>
    </row>
    <row r="31" spans="1:21" x14ac:dyDescent="0.25">
      <c r="A31">
        <v>30</v>
      </c>
      <c r="B31" t="s">
        <v>19</v>
      </c>
      <c r="C31" t="s">
        <v>20</v>
      </c>
      <c r="D31">
        <v>-71.548544100000001</v>
      </c>
      <c r="E31">
        <v>-33.010306</v>
      </c>
      <c r="F31">
        <v>31.026758269999998</v>
      </c>
      <c r="G31" s="1">
        <v>5.0838000000000004E-6</v>
      </c>
      <c r="H31">
        <v>21</v>
      </c>
      <c r="I31">
        <v>248</v>
      </c>
      <c r="J31" t="s">
        <v>27</v>
      </c>
      <c r="K31" s="2">
        <v>0.96</v>
      </c>
      <c r="L31">
        <v>4.155903339</v>
      </c>
      <c r="M31">
        <v>1.8611662389999999</v>
      </c>
      <c r="N31">
        <v>9.1038846969999998</v>
      </c>
      <c r="O31" t="s">
        <v>21</v>
      </c>
      <c r="P31">
        <v>81</v>
      </c>
      <c r="Q31">
        <v>88</v>
      </c>
      <c r="R31" t="s">
        <v>21</v>
      </c>
      <c r="S31" t="s">
        <v>22</v>
      </c>
      <c r="T31" t="s">
        <v>23</v>
      </c>
      <c r="U31" t="s">
        <v>56</v>
      </c>
    </row>
    <row r="32" spans="1:21" x14ac:dyDescent="0.25">
      <c r="A32">
        <v>31</v>
      </c>
      <c r="B32" t="s">
        <v>19</v>
      </c>
      <c r="C32" t="s">
        <v>20</v>
      </c>
      <c r="D32">
        <v>-71.548747899999995</v>
      </c>
      <c r="E32">
        <v>-33.010282400000001</v>
      </c>
      <c r="F32">
        <v>45.699996949999999</v>
      </c>
      <c r="G32">
        <v>3.6606385709999998</v>
      </c>
      <c r="H32">
        <v>21</v>
      </c>
      <c r="I32">
        <v>248</v>
      </c>
      <c r="J32" t="s">
        <v>27</v>
      </c>
      <c r="K32" s="2">
        <v>0.97</v>
      </c>
      <c r="L32">
        <v>3.2935690879999999</v>
      </c>
      <c r="M32">
        <v>1.321924925</v>
      </c>
      <c r="N32">
        <v>8.1967601779999999</v>
      </c>
      <c r="O32" t="s">
        <v>21</v>
      </c>
      <c r="P32">
        <v>81</v>
      </c>
      <c r="Q32">
        <v>88</v>
      </c>
      <c r="R32" t="s">
        <v>21</v>
      </c>
      <c r="S32" t="s">
        <v>22</v>
      </c>
      <c r="T32" t="s">
        <v>23</v>
      </c>
      <c r="U32" t="s">
        <v>57</v>
      </c>
    </row>
    <row r="33" spans="1:21" x14ac:dyDescent="0.25">
      <c r="A33">
        <v>32</v>
      </c>
      <c r="B33" t="s">
        <v>19</v>
      </c>
      <c r="C33" t="s">
        <v>20</v>
      </c>
      <c r="D33">
        <v>-71.549118100000001</v>
      </c>
      <c r="E33">
        <v>-33.010566300000001</v>
      </c>
      <c r="F33">
        <v>57.5</v>
      </c>
      <c r="G33">
        <v>7.0344424249999999</v>
      </c>
      <c r="H33">
        <v>21</v>
      </c>
      <c r="I33">
        <v>193</v>
      </c>
      <c r="J33" t="s">
        <v>27</v>
      </c>
      <c r="K33" s="2">
        <v>0.97</v>
      </c>
      <c r="L33">
        <v>4.3249335289999999</v>
      </c>
      <c r="M33">
        <v>1.1696920390000001</v>
      </c>
      <c r="N33">
        <v>9.1387834550000004</v>
      </c>
      <c r="O33" t="s">
        <v>21</v>
      </c>
      <c r="P33">
        <v>81</v>
      </c>
      <c r="Q33">
        <v>88</v>
      </c>
      <c r="R33" t="s">
        <v>21</v>
      </c>
      <c r="S33" t="s">
        <v>22</v>
      </c>
      <c r="T33" t="s">
        <v>23</v>
      </c>
      <c r="U33" t="s">
        <v>58</v>
      </c>
    </row>
    <row r="34" spans="1:21" x14ac:dyDescent="0.25">
      <c r="A34">
        <v>33</v>
      </c>
      <c r="B34" t="s">
        <v>19</v>
      </c>
      <c r="C34" t="s">
        <v>20</v>
      </c>
      <c r="D34">
        <v>-71.549198599999997</v>
      </c>
      <c r="E34">
        <v>-33.0110885</v>
      </c>
      <c r="F34">
        <v>57.5</v>
      </c>
      <c r="G34">
        <v>3.4776375289999999</v>
      </c>
      <c r="H34">
        <v>20</v>
      </c>
      <c r="I34">
        <v>195</v>
      </c>
      <c r="J34" t="s">
        <v>27</v>
      </c>
      <c r="K34" s="2">
        <v>0.96</v>
      </c>
      <c r="L34">
        <v>3.0818738940000001</v>
      </c>
      <c r="M34">
        <v>0.82197737699999995</v>
      </c>
      <c r="N34">
        <v>10.689468379999999</v>
      </c>
      <c r="O34" t="s">
        <v>21</v>
      </c>
      <c r="P34">
        <v>88</v>
      </c>
      <c r="Q34">
        <v>88</v>
      </c>
      <c r="R34" t="s">
        <v>21</v>
      </c>
      <c r="S34" t="s">
        <v>22</v>
      </c>
      <c r="T34" t="s">
        <v>23</v>
      </c>
      <c r="U34" t="s">
        <v>59</v>
      </c>
    </row>
    <row r="35" spans="1:21" x14ac:dyDescent="0.25">
      <c r="A35">
        <v>34</v>
      </c>
      <c r="B35" t="s">
        <v>19</v>
      </c>
      <c r="C35" t="s">
        <v>20</v>
      </c>
      <c r="D35">
        <v>-71.5492007</v>
      </c>
      <c r="E35">
        <v>-33.011094999999997</v>
      </c>
      <c r="F35">
        <v>57.5</v>
      </c>
      <c r="G35" s="1">
        <v>2.4944699999999999E-5</v>
      </c>
      <c r="H35">
        <v>20</v>
      </c>
      <c r="I35">
        <v>192</v>
      </c>
      <c r="J35" t="s">
        <v>27</v>
      </c>
      <c r="K35" s="2">
        <v>0.96</v>
      </c>
      <c r="L35">
        <v>-25.1875</v>
      </c>
      <c r="M35">
        <v>9.4375</v>
      </c>
      <c r="N35">
        <v>19.5625</v>
      </c>
      <c r="O35" t="s">
        <v>21</v>
      </c>
      <c r="P35">
        <v>80</v>
      </c>
      <c r="Q35">
        <v>81</v>
      </c>
      <c r="R35" t="s">
        <v>21</v>
      </c>
      <c r="S35" t="s">
        <v>22</v>
      </c>
      <c r="T35" t="s">
        <v>23</v>
      </c>
      <c r="U35" t="s">
        <v>60</v>
      </c>
    </row>
    <row r="36" spans="1:21" x14ac:dyDescent="0.25">
      <c r="A36">
        <v>35</v>
      </c>
      <c r="B36" t="s">
        <v>19</v>
      </c>
      <c r="C36" t="s">
        <v>20</v>
      </c>
      <c r="D36">
        <v>-71.5492007</v>
      </c>
      <c r="E36">
        <v>-33.011094900000003</v>
      </c>
      <c r="F36">
        <v>40.799999239999998</v>
      </c>
      <c r="G36" s="1">
        <v>1.48E-8</v>
      </c>
      <c r="H36">
        <v>20</v>
      </c>
      <c r="I36">
        <v>189</v>
      </c>
      <c r="J36" t="s">
        <v>27</v>
      </c>
      <c r="K36" s="2">
        <v>0.93</v>
      </c>
      <c r="L36">
        <v>3.817669392</v>
      </c>
      <c r="M36">
        <v>1.0358465910000001</v>
      </c>
      <c r="N36">
        <v>8.7623662949999996</v>
      </c>
      <c r="O36" t="s">
        <v>21</v>
      </c>
      <c r="P36">
        <v>80</v>
      </c>
      <c r="Q36">
        <v>81</v>
      </c>
      <c r="R36" t="s">
        <v>21</v>
      </c>
      <c r="S36" t="s">
        <v>22</v>
      </c>
      <c r="T36" t="s">
        <v>23</v>
      </c>
      <c r="U36" t="s">
        <v>61</v>
      </c>
    </row>
    <row r="37" spans="1:21" x14ac:dyDescent="0.25">
      <c r="A37">
        <v>36</v>
      </c>
      <c r="B37" t="s">
        <v>19</v>
      </c>
      <c r="C37" t="s">
        <v>20</v>
      </c>
      <c r="D37">
        <v>-71.548824600000003</v>
      </c>
      <c r="E37">
        <v>-33.0113348</v>
      </c>
      <c r="F37">
        <v>40.599998470000003</v>
      </c>
      <c r="G37">
        <v>4.652561188</v>
      </c>
      <c r="H37">
        <v>20</v>
      </c>
      <c r="I37">
        <v>153</v>
      </c>
      <c r="J37" t="s">
        <v>27</v>
      </c>
      <c r="K37" s="2">
        <v>0.92</v>
      </c>
      <c r="L37">
        <v>2.9899938110000002</v>
      </c>
      <c r="M37">
        <v>0.56259912300000003</v>
      </c>
      <c r="N37">
        <v>8.2704820629999993</v>
      </c>
      <c r="O37" t="s">
        <v>21</v>
      </c>
      <c r="P37">
        <v>80</v>
      </c>
      <c r="Q37">
        <v>81</v>
      </c>
      <c r="R37" t="s">
        <v>21</v>
      </c>
      <c r="S37" t="s">
        <v>22</v>
      </c>
      <c r="T37" t="s">
        <v>23</v>
      </c>
      <c r="U37" t="s">
        <v>62</v>
      </c>
    </row>
    <row r="38" spans="1:21" x14ac:dyDescent="0.25">
      <c r="A38">
        <v>37</v>
      </c>
      <c r="B38" t="s">
        <v>19</v>
      </c>
      <c r="C38" t="s">
        <v>20</v>
      </c>
      <c r="D38">
        <v>-71.548783599999993</v>
      </c>
      <c r="E38">
        <v>-33.011360699999997</v>
      </c>
      <c r="F38">
        <v>40.599998470000003</v>
      </c>
      <c r="G38" s="1">
        <v>1.6223E-5</v>
      </c>
      <c r="H38">
        <v>20</v>
      </c>
      <c r="I38">
        <v>160</v>
      </c>
      <c r="J38" t="s">
        <v>27</v>
      </c>
      <c r="K38" s="2">
        <v>0.95</v>
      </c>
      <c r="L38">
        <v>4.2062864299999996</v>
      </c>
      <c r="M38">
        <v>0.82908332299999998</v>
      </c>
      <c r="N38">
        <v>8.8094463350000005</v>
      </c>
      <c r="O38" t="s">
        <v>21</v>
      </c>
      <c r="P38">
        <v>80</v>
      </c>
      <c r="Q38">
        <v>81</v>
      </c>
      <c r="R38" t="s">
        <v>21</v>
      </c>
      <c r="S38" t="s">
        <v>22</v>
      </c>
      <c r="T38" t="s">
        <v>23</v>
      </c>
      <c r="U38" t="s">
        <v>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L39"/>
  <sheetViews>
    <sheetView tabSelected="1" workbookViewId="0">
      <selection activeCell="B2" sqref="B2:H39"/>
    </sheetView>
  </sheetViews>
  <sheetFormatPr baseColWidth="10" defaultRowHeight="15" x14ac:dyDescent="0.25"/>
  <sheetData>
    <row r="2" spans="2:12" x14ac:dyDescent="0.25">
      <c r="B2" s="3" t="s">
        <v>64</v>
      </c>
      <c r="C2" s="3" t="s">
        <v>65</v>
      </c>
      <c r="D2" s="4" t="s">
        <v>3</v>
      </c>
      <c r="E2" s="4" t="s">
        <v>4</v>
      </c>
      <c r="F2" s="5" t="s">
        <v>5</v>
      </c>
      <c r="G2" s="6" t="s">
        <v>6</v>
      </c>
      <c r="H2" s="7" t="s">
        <v>10</v>
      </c>
      <c r="J2" s="11" t="s">
        <v>66</v>
      </c>
      <c r="K2" s="11"/>
      <c r="L2" s="11"/>
    </row>
    <row r="3" spans="2:12" x14ac:dyDescent="0.25">
      <c r="B3" s="8" t="s">
        <v>23</v>
      </c>
      <c r="C3" s="8" t="s">
        <v>24</v>
      </c>
      <c r="D3" s="8">
        <v>-71.542050799999998</v>
      </c>
      <c r="E3" s="8">
        <v>-33.012204199999999</v>
      </c>
      <c r="F3" s="8">
        <v>40.399997710000001</v>
      </c>
      <c r="G3" s="8">
        <v>0</v>
      </c>
      <c r="H3" s="8" t="s">
        <v>21</v>
      </c>
      <c r="J3" s="8" t="s">
        <v>67</v>
      </c>
      <c r="K3" s="8" t="s">
        <v>68</v>
      </c>
      <c r="L3" s="8" t="s">
        <v>69</v>
      </c>
    </row>
    <row r="4" spans="2:12" x14ac:dyDescent="0.25">
      <c r="B4" s="8" t="s">
        <v>23</v>
      </c>
      <c r="C4" s="8" t="s">
        <v>25</v>
      </c>
      <c r="D4" s="8">
        <v>-71.542207300000001</v>
      </c>
      <c r="E4" s="8">
        <v>-33.012210600000003</v>
      </c>
      <c r="F4" s="8">
        <v>40.399997710000001</v>
      </c>
      <c r="G4" s="8">
        <v>1.08721E-4</v>
      </c>
      <c r="H4" s="8" t="s">
        <v>21</v>
      </c>
      <c r="J4" s="9">
        <f>AVERAGE(G3:G39)</f>
        <v>3.4287393450351358</v>
      </c>
      <c r="K4" s="9">
        <f>MIN(G3:G39)</f>
        <v>0</v>
      </c>
      <c r="L4" s="9">
        <f>MAX(G3:G39)</f>
        <v>10.678677560000001</v>
      </c>
    </row>
    <row r="5" spans="2:12" x14ac:dyDescent="0.25">
      <c r="B5" s="8" t="s">
        <v>23</v>
      </c>
      <c r="C5" s="8" t="s">
        <v>26</v>
      </c>
      <c r="D5" s="8">
        <v>-71.542207500000004</v>
      </c>
      <c r="E5" s="8">
        <v>-33.012210000000003</v>
      </c>
      <c r="F5" s="8">
        <v>40.799999239999998</v>
      </c>
      <c r="G5" s="14">
        <v>1.2100000000000001E-7</v>
      </c>
      <c r="H5" s="8" t="s">
        <v>21</v>
      </c>
    </row>
    <row r="6" spans="2:12" x14ac:dyDescent="0.25">
      <c r="B6" s="8" t="s">
        <v>23</v>
      </c>
      <c r="C6" s="8" t="s">
        <v>28</v>
      </c>
      <c r="D6" s="8">
        <v>-71.541989299999997</v>
      </c>
      <c r="E6" s="8">
        <v>-33.011926699999997</v>
      </c>
      <c r="F6" s="8">
        <v>40.5</v>
      </c>
      <c r="G6" s="8">
        <v>10.11650753</v>
      </c>
      <c r="H6" s="10">
        <v>0.96</v>
      </c>
      <c r="J6" s="12" t="s">
        <v>70</v>
      </c>
      <c r="K6" s="12"/>
      <c r="L6" s="12"/>
    </row>
    <row r="7" spans="2:12" x14ac:dyDescent="0.25">
      <c r="B7" s="8" t="s">
        <v>23</v>
      </c>
      <c r="C7" s="8" t="s">
        <v>29</v>
      </c>
      <c r="D7" s="8">
        <v>-71.541734000000005</v>
      </c>
      <c r="E7" s="8">
        <v>-33.010852200000002</v>
      </c>
      <c r="F7" s="8">
        <v>40.5</v>
      </c>
      <c r="G7" s="8">
        <v>9.5980014800000006</v>
      </c>
      <c r="H7" s="10">
        <v>0.98</v>
      </c>
      <c r="J7" s="8" t="s">
        <v>67</v>
      </c>
      <c r="K7" s="8" t="s">
        <v>68</v>
      </c>
      <c r="L7" s="8" t="s">
        <v>69</v>
      </c>
    </row>
    <row r="8" spans="2:12" x14ac:dyDescent="0.25">
      <c r="B8" s="8" t="s">
        <v>23</v>
      </c>
      <c r="C8" s="8" t="s">
        <v>30</v>
      </c>
      <c r="D8" s="8">
        <v>-71.541599700000006</v>
      </c>
      <c r="E8" s="8">
        <v>-33.009976000000002</v>
      </c>
      <c r="F8" s="8">
        <v>40.5</v>
      </c>
      <c r="G8" s="8">
        <v>10.678677560000001</v>
      </c>
      <c r="H8" s="10">
        <v>0.98</v>
      </c>
      <c r="J8" s="9">
        <f>AVERAGE(F3:F39)</f>
        <v>41.74005941918918</v>
      </c>
      <c r="K8" s="9">
        <f>MIN(F3:F39)</f>
        <v>31.026758269999998</v>
      </c>
      <c r="L8" s="9">
        <f>MAX(F3:F39)</f>
        <v>57.5</v>
      </c>
    </row>
    <row r="9" spans="2:12" x14ac:dyDescent="0.25">
      <c r="B9" s="8" t="s">
        <v>23</v>
      </c>
      <c r="C9" s="8" t="s">
        <v>31</v>
      </c>
      <c r="D9" s="8">
        <v>-71.541856600000003</v>
      </c>
      <c r="E9" s="8">
        <v>-33.009149600000001</v>
      </c>
      <c r="F9" s="8">
        <v>40.5</v>
      </c>
      <c r="G9" s="8">
        <v>5.1042857169999998</v>
      </c>
      <c r="H9" s="10">
        <v>0.96</v>
      </c>
    </row>
    <row r="10" spans="2:12" x14ac:dyDescent="0.25">
      <c r="B10" s="8" t="s">
        <v>23</v>
      </c>
      <c r="C10" s="8" t="s">
        <v>32</v>
      </c>
      <c r="D10" s="8">
        <v>-71.542348799999999</v>
      </c>
      <c r="E10" s="8">
        <v>-33.009082900000003</v>
      </c>
      <c r="F10" s="8">
        <v>40.5</v>
      </c>
      <c r="G10" s="8">
        <v>3.9722599980000002</v>
      </c>
      <c r="H10" s="10">
        <v>0.96</v>
      </c>
      <c r="J10" s="13" t="s">
        <v>71</v>
      </c>
      <c r="K10" s="13"/>
      <c r="L10" s="13"/>
    </row>
    <row r="11" spans="2:12" x14ac:dyDescent="0.25">
      <c r="B11" s="8" t="s">
        <v>23</v>
      </c>
      <c r="C11" s="8" t="s">
        <v>33</v>
      </c>
      <c r="D11" s="8">
        <v>-71.542424499999996</v>
      </c>
      <c r="E11" s="8">
        <v>-33.009319599999998</v>
      </c>
      <c r="F11" s="8">
        <v>41.5</v>
      </c>
      <c r="G11" s="8">
        <v>1.3772721290000001</v>
      </c>
      <c r="H11" s="10">
        <v>0.96</v>
      </c>
      <c r="J11" s="8" t="s">
        <v>67</v>
      </c>
      <c r="K11" s="8" t="s">
        <v>68</v>
      </c>
      <c r="L11" s="8" t="s">
        <v>69</v>
      </c>
    </row>
    <row r="12" spans="2:12" x14ac:dyDescent="0.25">
      <c r="B12" s="8" t="s">
        <v>23</v>
      </c>
      <c r="C12" s="8" t="s">
        <v>34</v>
      </c>
      <c r="D12" s="8">
        <v>-71.5424443</v>
      </c>
      <c r="E12" s="8">
        <v>-33.009476399999997</v>
      </c>
      <c r="F12" s="8">
        <v>41.099998470000003</v>
      </c>
      <c r="G12" s="8">
        <v>1.54182303</v>
      </c>
      <c r="H12" s="10">
        <v>0.96</v>
      </c>
      <c r="J12" s="10">
        <f>AVERAGE(H3:H39)</f>
        <v>0.96029411764705919</v>
      </c>
      <c r="K12" s="10">
        <f>MIN(H3:H39)</f>
        <v>0.92</v>
      </c>
      <c r="L12" s="10">
        <f>MAX(H3:H39)</f>
        <v>0.98</v>
      </c>
    </row>
    <row r="13" spans="2:12" x14ac:dyDescent="0.25">
      <c r="B13" s="8" t="s">
        <v>23</v>
      </c>
      <c r="C13" s="8" t="s">
        <v>35</v>
      </c>
      <c r="D13" s="8">
        <v>-71.542543499999994</v>
      </c>
      <c r="E13" s="8">
        <v>-33.009832099999997</v>
      </c>
      <c r="F13" s="8">
        <v>41</v>
      </c>
      <c r="G13" s="8">
        <v>4.5255980490000001</v>
      </c>
      <c r="H13" s="10">
        <v>0.96</v>
      </c>
    </row>
    <row r="14" spans="2:12" x14ac:dyDescent="0.25">
      <c r="B14" s="8" t="s">
        <v>23</v>
      </c>
      <c r="C14" s="8" t="s">
        <v>37</v>
      </c>
      <c r="D14" s="8">
        <v>-71.542648999999997</v>
      </c>
      <c r="E14" s="8">
        <v>-33.010213299999997</v>
      </c>
      <c r="F14" s="8">
        <v>41</v>
      </c>
      <c r="G14" s="8">
        <v>1.9656703470000001</v>
      </c>
      <c r="H14" s="10">
        <v>0.96</v>
      </c>
    </row>
    <row r="15" spans="2:12" x14ac:dyDescent="0.25">
      <c r="B15" s="8" t="s">
        <v>23</v>
      </c>
      <c r="C15" s="8" t="s">
        <v>38</v>
      </c>
      <c r="D15" s="8">
        <v>-71.542687200000003</v>
      </c>
      <c r="E15" s="8">
        <v>-33.010495499999998</v>
      </c>
      <c r="F15" s="8">
        <v>41</v>
      </c>
      <c r="G15" s="8">
        <v>2.1482710840000001</v>
      </c>
      <c r="H15" s="10">
        <v>0.98</v>
      </c>
    </row>
    <row r="16" spans="2:12" x14ac:dyDescent="0.25">
      <c r="B16" s="8" t="s">
        <v>23</v>
      </c>
      <c r="C16" s="8" t="s">
        <v>40</v>
      </c>
      <c r="D16" s="8">
        <v>-71.542720599999996</v>
      </c>
      <c r="E16" s="8">
        <v>-33.010653099999999</v>
      </c>
      <c r="F16" s="8">
        <v>40.599998470000003</v>
      </c>
      <c r="G16" s="8">
        <v>4.4593358040000002</v>
      </c>
      <c r="H16" s="10">
        <v>0.96</v>
      </c>
    </row>
    <row r="17" spans="2:8" x14ac:dyDescent="0.25">
      <c r="B17" s="8" t="s">
        <v>23</v>
      </c>
      <c r="C17" s="8" t="s">
        <v>41</v>
      </c>
      <c r="D17" s="8">
        <v>-71.542748200000005</v>
      </c>
      <c r="E17" s="8">
        <v>-33.010857000000001</v>
      </c>
      <c r="F17" s="8">
        <v>40.599998470000003</v>
      </c>
      <c r="G17" s="8">
        <v>4.6616499999999999E-4</v>
      </c>
      <c r="H17" s="10">
        <v>0.96</v>
      </c>
    </row>
    <row r="18" spans="2:8" x14ac:dyDescent="0.25">
      <c r="B18" s="8" t="s">
        <v>23</v>
      </c>
      <c r="C18" s="8" t="s">
        <v>42</v>
      </c>
      <c r="D18" s="8">
        <v>-71.542747599999998</v>
      </c>
      <c r="E18" s="8">
        <v>-33.010857199999997</v>
      </c>
      <c r="F18" s="8">
        <v>40.799999239999998</v>
      </c>
      <c r="G18" s="14">
        <v>5.6899999999999997E-7</v>
      </c>
      <c r="H18" s="10">
        <v>0.96</v>
      </c>
    </row>
    <row r="19" spans="2:8" x14ac:dyDescent="0.25">
      <c r="B19" s="8" t="s">
        <v>23</v>
      </c>
      <c r="C19" s="8" t="s">
        <v>43</v>
      </c>
      <c r="D19" s="8">
        <v>-71.542772999999997</v>
      </c>
      <c r="E19" s="8">
        <v>-33.010941600000002</v>
      </c>
      <c r="F19" s="8">
        <v>40.699996949999999</v>
      </c>
      <c r="G19" s="8">
        <v>1.697105646</v>
      </c>
      <c r="H19" s="10">
        <v>0.94</v>
      </c>
    </row>
    <row r="20" spans="2:8" x14ac:dyDescent="0.25">
      <c r="B20" s="8" t="s">
        <v>23</v>
      </c>
      <c r="C20" s="8" t="s">
        <v>44</v>
      </c>
      <c r="D20" s="8">
        <v>-71.542856099999995</v>
      </c>
      <c r="E20" s="8">
        <v>-33.011094900000003</v>
      </c>
      <c r="F20" s="8">
        <v>40.599998470000003</v>
      </c>
      <c r="G20" s="8">
        <v>3.5216429229999999</v>
      </c>
      <c r="H20" s="10">
        <v>0.94</v>
      </c>
    </row>
    <row r="21" spans="2:8" x14ac:dyDescent="0.25">
      <c r="B21" s="8" t="s">
        <v>23</v>
      </c>
      <c r="C21" s="8" t="s">
        <v>45</v>
      </c>
      <c r="D21" s="8">
        <v>-71.543662800000007</v>
      </c>
      <c r="E21" s="8">
        <v>-33.010979900000002</v>
      </c>
      <c r="F21" s="8">
        <v>40.599998470000003</v>
      </c>
      <c r="G21" s="8">
        <v>6.5249085429999996</v>
      </c>
      <c r="H21" s="10">
        <v>0.96</v>
      </c>
    </row>
    <row r="22" spans="2:8" x14ac:dyDescent="0.25">
      <c r="B22" s="8" t="s">
        <v>23</v>
      </c>
      <c r="C22" s="8" t="s">
        <v>46</v>
      </c>
      <c r="D22" s="8">
        <v>-71.544308299999997</v>
      </c>
      <c r="E22" s="8">
        <v>-33.010895499999997</v>
      </c>
      <c r="F22" s="8">
        <v>40.599998470000003</v>
      </c>
      <c r="G22" s="8">
        <v>7.3847179409999999</v>
      </c>
      <c r="H22" s="10">
        <v>0.96</v>
      </c>
    </row>
    <row r="23" spans="2:8" x14ac:dyDescent="0.25">
      <c r="B23" s="8" t="s">
        <v>23</v>
      </c>
      <c r="C23" s="8" t="s">
        <v>47</v>
      </c>
      <c r="D23" s="8">
        <v>-71.544851399999999</v>
      </c>
      <c r="E23" s="8">
        <v>-33.0108228</v>
      </c>
      <c r="F23" s="8">
        <v>40.599998470000003</v>
      </c>
      <c r="G23" s="8">
        <v>4.0440588000000002</v>
      </c>
      <c r="H23" s="10">
        <v>0.96</v>
      </c>
    </row>
    <row r="24" spans="2:8" x14ac:dyDescent="0.25">
      <c r="B24" s="8" t="s">
        <v>23</v>
      </c>
      <c r="C24" s="8" t="s">
        <v>48</v>
      </c>
      <c r="D24" s="8">
        <v>-71.544929600000003</v>
      </c>
      <c r="E24" s="8">
        <v>-33.010826000000002</v>
      </c>
      <c r="F24" s="8">
        <v>40.899997710000001</v>
      </c>
      <c r="G24" s="8">
        <v>0.37211191700000001</v>
      </c>
      <c r="H24" s="10">
        <v>0.96</v>
      </c>
    </row>
    <row r="25" spans="2:8" x14ac:dyDescent="0.25">
      <c r="B25" s="8" t="s">
        <v>23</v>
      </c>
      <c r="C25" s="8" t="s">
        <v>49</v>
      </c>
      <c r="D25" s="8">
        <v>-71.545435800000007</v>
      </c>
      <c r="E25" s="8">
        <v>-33.010745300000004</v>
      </c>
      <c r="F25" s="8">
        <v>40.899997710000001</v>
      </c>
      <c r="G25" s="8">
        <v>6.1345000269999996</v>
      </c>
      <c r="H25" s="10">
        <v>0.98</v>
      </c>
    </row>
    <row r="26" spans="2:8" x14ac:dyDescent="0.25">
      <c r="B26" s="8" t="s">
        <v>23</v>
      </c>
      <c r="C26" s="8" t="s">
        <v>50</v>
      </c>
      <c r="D26" s="8">
        <v>-71.546149499999999</v>
      </c>
      <c r="E26" s="8">
        <v>-33.010626799999997</v>
      </c>
      <c r="F26" s="8">
        <v>40.899997710000001</v>
      </c>
      <c r="G26" s="8">
        <v>6.5393953319999998</v>
      </c>
      <c r="H26" s="10">
        <v>0.98</v>
      </c>
    </row>
    <row r="27" spans="2:8" x14ac:dyDescent="0.25">
      <c r="B27" s="8" t="s">
        <v>23</v>
      </c>
      <c r="C27" s="8" t="s">
        <v>51</v>
      </c>
      <c r="D27" s="8">
        <v>-71.546826600000003</v>
      </c>
      <c r="E27" s="8">
        <v>-33.010483600000001</v>
      </c>
      <c r="F27" s="8">
        <v>40.899997710000001</v>
      </c>
      <c r="G27" s="8">
        <v>5.6381826400000001</v>
      </c>
      <c r="H27" s="10">
        <v>0.98</v>
      </c>
    </row>
    <row r="28" spans="2:8" x14ac:dyDescent="0.25">
      <c r="B28" s="8" t="s">
        <v>23</v>
      </c>
      <c r="C28" s="8" t="s">
        <v>52</v>
      </c>
      <c r="D28" s="8">
        <v>-71.547376099999994</v>
      </c>
      <c r="E28" s="8">
        <v>-33.0104659</v>
      </c>
      <c r="F28" s="8">
        <v>40.899997710000001</v>
      </c>
      <c r="G28" s="8">
        <v>1.9615732E-2</v>
      </c>
      <c r="H28" s="10">
        <v>0.96</v>
      </c>
    </row>
    <row r="29" spans="2:8" x14ac:dyDescent="0.25">
      <c r="B29" s="8" t="s">
        <v>23</v>
      </c>
      <c r="C29" s="8" t="s">
        <v>53</v>
      </c>
      <c r="D29" s="8">
        <v>-71.547507400000001</v>
      </c>
      <c r="E29" s="8">
        <v>-33.010443700000003</v>
      </c>
      <c r="F29" s="8">
        <v>40.899997710000001</v>
      </c>
      <c r="G29" s="8">
        <v>4.2570867540000004</v>
      </c>
      <c r="H29" s="10">
        <v>0.96</v>
      </c>
    </row>
    <row r="30" spans="2:8" x14ac:dyDescent="0.25">
      <c r="B30" s="8" t="s">
        <v>23</v>
      </c>
      <c r="C30" s="8" t="s">
        <v>54</v>
      </c>
      <c r="D30" s="8">
        <v>-71.548204999999996</v>
      </c>
      <c r="E30" s="8">
        <v>-33.010371599999999</v>
      </c>
      <c r="F30" s="8">
        <v>40.899997710000001</v>
      </c>
      <c r="G30" s="8">
        <v>4.1250300409999996</v>
      </c>
      <c r="H30" s="10">
        <v>0.96</v>
      </c>
    </row>
    <row r="31" spans="2:8" x14ac:dyDescent="0.25">
      <c r="B31" s="8" t="s">
        <v>23</v>
      </c>
      <c r="C31" s="8" t="s">
        <v>55</v>
      </c>
      <c r="D31" s="8">
        <v>-71.548514299999994</v>
      </c>
      <c r="E31" s="8">
        <v>-33.010315300000002</v>
      </c>
      <c r="F31" s="8">
        <v>32.055483000000002</v>
      </c>
      <c r="G31" s="8">
        <v>2.291395187</v>
      </c>
      <c r="H31" s="10">
        <v>0.95</v>
      </c>
    </row>
    <row r="32" spans="2:8" x14ac:dyDescent="0.25">
      <c r="B32" s="8" t="s">
        <v>23</v>
      </c>
      <c r="C32" s="8" t="s">
        <v>56</v>
      </c>
      <c r="D32" s="8">
        <v>-71.548544100000001</v>
      </c>
      <c r="E32" s="8">
        <v>-33.010306</v>
      </c>
      <c r="F32" s="8">
        <v>31.026758269999998</v>
      </c>
      <c r="G32" s="14">
        <v>5.0838000000000004E-6</v>
      </c>
      <c r="H32" s="10">
        <v>0.96</v>
      </c>
    </row>
    <row r="33" spans="2:8" x14ac:dyDescent="0.25">
      <c r="B33" s="8" t="s">
        <v>23</v>
      </c>
      <c r="C33" s="8" t="s">
        <v>57</v>
      </c>
      <c r="D33" s="8">
        <v>-71.548747899999995</v>
      </c>
      <c r="E33" s="8">
        <v>-33.010282400000001</v>
      </c>
      <c r="F33" s="8">
        <v>45.699996949999999</v>
      </c>
      <c r="G33" s="8">
        <v>3.6606385709999998</v>
      </c>
      <c r="H33" s="10">
        <v>0.97</v>
      </c>
    </row>
    <row r="34" spans="2:8" x14ac:dyDescent="0.25">
      <c r="B34" s="8" t="s">
        <v>23</v>
      </c>
      <c r="C34" s="8" t="s">
        <v>58</v>
      </c>
      <c r="D34" s="8">
        <v>-71.549118100000001</v>
      </c>
      <c r="E34" s="8">
        <v>-33.010566300000001</v>
      </c>
      <c r="F34" s="8">
        <v>57.5</v>
      </c>
      <c r="G34" s="8">
        <v>7.0344424249999999</v>
      </c>
      <c r="H34" s="10">
        <v>0.97</v>
      </c>
    </row>
    <row r="35" spans="2:8" x14ac:dyDescent="0.25">
      <c r="B35" s="8" t="s">
        <v>23</v>
      </c>
      <c r="C35" s="8" t="s">
        <v>59</v>
      </c>
      <c r="D35" s="8">
        <v>-71.549198599999997</v>
      </c>
      <c r="E35" s="8">
        <v>-33.0110885</v>
      </c>
      <c r="F35" s="8">
        <v>57.5</v>
      </c>
      <c r="G35" s="8">
        <v>3.4776375289999999</v>
      </c>
      <c r="H35" s="10">
        <v>0.96</v>
      </c>
    </row>
    <row r="36" spans="2:8" x14ac:dyDescent="0.25">
      <c r="B36" s="8" t="s">
        <v>23</v>
      </c>
      <c r="C36" s="8" t="s">
        <v>60</v>
      </c>
      <c r="D36" s="8">
        <v>-71.5492007</v>
      </c>
      <c r="E36" s="8">
        <v>-33.011094999999997</v>
      </c>
      <c r="F36" s="8">
        <v>57.5</v>
      </c>
      <c r="G36" s="14">
        <v>2.4944699999999999E-5</v>
      </c>
      <c r="H36" s="10">
        <v>0.96</v>
      </c>
    </row>
    <row r="37" spans="2:8" x14ac:dyDescent="0.25">
      <c r="B37" s="8" t="s">
        <v>23</v>
      </c>
      <c r="C37" s="8" t="s">
        <v>61</v>
      </c>
      <c r="D37" s="8">
        <v>-71.5492007</v>
      </c>
      <c r="E37" s="8">
        <v>-33.011094900000003</v>
      </c>
      <c r="F37" s="8">
        <v>40.799999239999998</v>
      </c>
      <c r="G37" s="14">
        <v>1.48E-8</v>
      </c>
      <c r="H37" s="10">
        <v>0.93</v>
      </c>
    </row>
    <row r="38" spans="2:8" x14ac:dyDescent="0.25">
      <c r="B38" s="8" t="s">
        <v>23</v>
      </c>
      <c r="C38" s="8" t="s">
        <v>62</v>
      </c>
      <c r="D38" s="8">
        <v>-71.548824600000003</v>
      </c>
      <c r="E38" s="8">
        <v>-33.0113348</v>
      </c>
      <c r="F38" s="8">
        <v>40.599998470000003</v>
      </c>
      <c r="G38" s="8">
        <v>4.652561188</v>
      </c>
      <c r="H38" s="10">
        <v>0.92</v>
      </c>
    </row>
    <row r="39" spans="2:8" x14ac:dyDescent="0.25">
      <c r="B39" s="8" t="s">
        <v>23</v>
      </c>
      <c r="C39" s="8" t="s">
        <v>63</v>
      </c>
      <c r="D39" s="8">
        <v>-71.548783599999993</v>
      </c>
      <c r="E39" s="8">
        <v>-33.011360699999997</v>
      </c>
      <c r="F39" s="8">
        <v>40.599998470000003</v>
      </c>
      <c r="G39" s="14">
        <v>1.6223E-5</v>
      </c>
      <c r="H39" s="10">
        <v>0.95</v>
      </c>
    </row>
  </sheetData>
  <mergeCells count="3">
    <mergeCell ref="J2:L2"/>
    <mergeCell ref="J6:L6"/>
    <mergeCell ref="J10:L1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ubicacion10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Javier Cabrera Vejar</cp:lastModifiedBy>
  <dcterms:created xsi:type="dcterms:W3CDTF">2020-10-07T04:31:33Z</dcterms:created>
  <dcterms:modified xsi:type="dcterms:W3CDTF">2020-10-07T04:41:13Z</dcterms:modified>
</cp:coreProperties>
</file>